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pire7\Downloads\"/>
    </mc:Choice>
  </mc:AlternateContent>
  <xr:revisionPtr revIDLastSave="0" documentId="13_ncr:1_{910199C2-AF9A-4C3A-996D-B29F407C575B}" xr6:coauthVersionLast="47" xr6:coauthVersionMax="47" xr10:uidLastSave="{00000000-0000-0000-0000-000000000000}"/>
  <bookViews>
    <workbookView xWindow="-120" yWindow="-120" windowWidth="29040" windowHeight="15720" activeTab="4" xr2:uid="{2E377722-3E02-4310-B24D-2A3C9BE67ADC}"/>
  </bookViews>
  <sheets>
    <sheet name="Proteome _ Raw" sheetId="1" r:id="rId1"/>
    <sheet name="Proteome _ Impute" sheetId="2" r:id="rId2"/>
    <sheet name="Phosphoproteome _ Raw peptides" sheetId="3" r:id="rId3"/>
    <sheet name="Phosphoproteome _ Impute" sheetId="4" r:id="rId4"/>
    <sheet name="Normalized Phosphopeptides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U96" i="4" l="1" a="1"/>
  <c r="AU96" i="4" s="1"/>
  <c r="AT96" i="4" a="1"/>
  <c r="AT96" i="4" s="1"/>
  <c r="AS96" i="4" a="1"/>
  <c r="AS96" i="4" s="1"/>
  <c r="AR96" i="4" a="1"/>
  <c r="AR96" i="4" s="1"/>
  <c r="AQ96" i="4" a="1"/>
  <c r="AQ96" i="4" s="1"/>
  <c r="AP96" i="4" a="1"/>
  <c r="AP96" i="4" s="1"/>
  <c r="AO96" i="4" a="1"/>
  <c r="AO96" i="4" s="1"/>
  <c r="AN96" i="4" a="1"/>
  <c r="AN96" i="4" s="1"/>
  <c r="AM96" i="4" a="1"/>
  <c r="AM96" i="4" s="1"/>
  <c r="AU95" i="4" a="1"/>
  <c r="AU95" i="4" s="1"/>
  <c r="AT95" i="4" a="1"/>
  <c r="AT95" i="4" s="1"/>
  <c r="AS95" i="4" a="1"/>
  <c r="AS95" i="4" s="1"/>
  <c r="AR95" i="4" a="1"/>
  <c r="AR95" i="4" s="1"/>
  <c r="AQ95" i="4" a="1"/>
  <c r="AQ95" i="4" s="1"/>
  <c r="AP95" i="4" a="1"/>
  <c r="AP95" i="4" s="1"/>
  <c r="AO95" i="4" a="1"/>
  <c r="AO95" i="4" s="1"/>
  <c r="AN95" i="4" a="1"/>
  <c r="AN95" i="4" s="1"/>
  <c r="AM95" i="4" a="1"/>
  <c r="AM95" i="4" s="1"/>
  <c r="AU93" i="4" a="1"/>
  <c r="AU93" i="4" s="1"/>
  <c r="AT93" i="4" a="1"/>
  <c r="AT93" i="4" s="1"/>
  <c r="AS93" i="4" a="1"/>
  <c r="AS93" i="4" s="1"/>
  <c r="AR93" i="4" a="1"/>
  <c r="AR93" i="4" s="1"/>
  <c r="AQ93" i="4" a="1"/>
  <c r="AQ93" i="4" s="1"/>
  <c r="AP93" i="4" a="1"/>
  <c r="AP93" i="4" s="1"/>
  <c r="AO93" i="4" a="1"/>
  <c r="AO93" i="4" s="1"/>
  <c r="AN93" i="4" a="1"/>
  <c r="AN93" i="4" s="1"/>
  <c r="AM93" i="4" a="1"/>
  <c r="AM93" i="4" s="1"/>
  <c r="AU92" i="4" a="1"/>
  <c r="AU92" i="4" s="1"/>
  <c r="AT92" i="4" a="1"/>
  <c r="AT92" i="4" s="1"/>
  <c r="AS92" i="4" a="1"/>
  <c r="AS92" i="4" s="1"/>
  <c r="AR92" i="4" a="1"/>
  <c r="AR92" i="4" s="1"/>
  <c r="AQ92" i="4" a="1"/>
  <c r="AQ92" i="4" s="1"/>
  <c r="AP92" i="4" a="1"/>
  <c r="AP92" i="4" s="1"/>
  <c r="AO92" i="4" a="1"/>
  <c r="AO92" i="4" s="1"/>
  <c r="AN92" i="4" a="1"/>
  <c r="AN92" i="4" s="1"/>
  <c r="AM92" i="4" a="1"/>
  <c r="AM92" i="4" s="1"/>
  <c r="AU91" i="4" a="1"/>
  <c r="AU91" i="4" s="1"/>
  <c r="AT91" i="4" a="1"/>
  <c r="AT91" i="4" s="1"/>
  <c r="AS91" i="4" a="1"/>
  <c r="AS91" i="4" s="1"/>
  <c r="AR91" i="4" a="1"/>
  <c r="AR91" i="4" s="1"/>
  <c r="AQ91" i="4" a="1"/>
  <c r="AQ91" i="4" s="1"/>
  <c r="AP91" i="4" a="1"/>
  <c r="AP91" i="4" s="1"/>
  <c r="AO91" i="4" a="1"/>
  <c r="AO91" i="4" s="1"/>
  <c r="AN91" i="4" a="1"/>
  <c r="AN91" i="4" s="1"/>
  <c r="AM91" i="4" a="1"/>
  <c r="AM91" i="4" s="1"/>
  <c r="AU90" i="4" a="1"/>
  <c r="AU90" i="4" s="1"/>
  <c r="AT90" i="4" a="1"/>
  <c r="AT90" i="4" s="1"/>
  <c r="AS90" i="4" a="1"/>
  <c r="AS90" i="4" s="1"/>
  <c r="AR90" i="4" a="1"/>
  <c r="AR90" i="4" s="1"/>
  <c r="AQ90" i="4" a="1"/>
  <c r="AQ90" i="4" s="1"/>
  <c r="AP90" i="4" a="1"/>
  <c r="AP90" i="4" s="1"/>
  <c r="AO90" i="4" a="1"/>
  <c r="AO90" i="4" s="1"/>
  <c r="AN90" i="4" a="1"/>
  <c r="AN90" i="4" s="1"/>
  <c r="AM90" i="4" a="1"/>
  <c r="AM90" i="4" s="1"/>
  <c r="AU89" i="4" a="1"/>
  <c r="AU89" i="4" s="1"/>
  <c r="AT89" i="4" a="1"/>
  <c r="AT89" i="4" s="1"/>
  <c r="AS89" i="4" a="1"/>
  <c r="AS89" i="4" s="1"/>
  <c r="AR89" i="4" a="1"/>
  <c r="AR89" i="4" s="1"/>
  <c r="AQ89" i="4" a="1"/>
  <c r="AQ89" i="4" s="1"/>
  <c r="AP89" i="4" a="1"/>
  <c r="AP89" i="4" s="1"/>
  <c r="AO89" i="4" a="1"/>
  <c r="AO89" i="4" s="1"/>
  <c r="AN89" i="4" a="1"/>
  <c r="AN89" i="4" s="1"/>
  <c r="AM89" i="4" a="1"/>
  <c r="AM89" i="4" s="1"/>
  <c r="AU88" i="4" a="1"/>
  <c r="AU88" i="4" s="1"/>
  <c r="AT88" i="4" a="1"/>
  <c r="AT88" i="4" s="1"/>
  <c r="AS88" i="4" a="1"/>
  <c r="AS88" i="4" s="1"/>
  <c r="AR88" i="4" a="1"/>
  <c r="AR88" i="4" s="1"/>
  <c r="AQ88" i="4" a="1"/>
  <c r="AQ88" i="4" s="1"/>
  <c r="AP88" i="4" a="1"/>
  <c r="AP88" i="4" s="1"/>
  <c r="AO88" i="4" a="1"/>
  <c r="AO88" i="4" s="1"/>
  <c r="AN88" i="4" a="1"/>
  <c r="AN88" i="4" s="1"/>
  <c r="AM88" i="4" a="1"/>
  <c r="AM88" i="4" s="1"/>
  <c r="AU87" i="4" a="1"/>
  <c r="AU87" i="4" s="1"/>
  <c r="AT87" i="4" a="1"/>
  <c r="AT87" i="4" s="1"/>
  <c r="AS87" i="4" a="1"/>
  <c r="AS87" i="4" s="1"/>
  <c r="AR87" i="4" a="1"/>
  <c r="AR87" i="4" s="1"/>
  <c r="AQ87" i="4" a="1"/>
  <c r="AQ87" i="4" s="1"/>
  <c r="AP87" i="4" a="1"/>
  <c r="AP87" i="4" s="1"/>
  <c r="AO87" i="4" a="1"/>
  <c r="AO87" i="4" s="1"/>
  <c r="AN87" i="4" a="1"/>
  <c r="AN87" i="4" s="1"/>
  <c r="AM87" i="4" a="1"/>
  <c r="AM87" i="4" s="1"/>
  <c r="AU86" i="4" a="1"/>
  <c r="AU86" i="4" s="1"/>
  <c r="AT86" i="4" a="1"/>
  <c r="AT86" i="4" s="1"/>
  <c r="AS86" i="4" a="1"/>
  <c r="AS86" i="4" s="1"/>
  <c r="AR86" i="4" a="1"/>
  <c r="AR86" i="4" s="1"/>
  <c r="AQ86" i="4" a="1"/>
  <c r="AQ86" i="4" s="1"/>
  <c r="AP86" i="4" a="1"/>
  <c r="AP86" i="4" s="1"/>
  <c r="AO86" i="4" a="1"/>
  <c r="AO86" i="4" s="1"/>
  <c r="AN86" i="4" a="1"/>
  <c r="AN86" i="4" s="1"/>
  <c r="AM86" i="4" a="1"/>
  <c r="AM86" i="4" s="1"/>
  <c r="AU85" i="4" a="1"/>
  <c r="AU85" i="4" s="1"/>
  <c r="AT85" i="4" a="1"/>
  <c r="AT85" i="4" s="1"/>
  <c r="AS85" i="4" a="1"/>
  <c r="AS85" i="4" s="1"/>
  <c r="AR85" i="4" a="1"/>
  <c r="AR85" i="4" s="1"/>
  <c r="AQ85" i="4" a="1"/>
  <c r="AQ85" i="4" s="1"/>
  <c r="AP85" i="4" a="1"/>
  <c r="AP85" i="4" s="1"/>
  <c r="AO85" i="4" a="1"/>
  <c r="AO85" i="4" s="1"/>
  <c r="AN85" i="4" a="1"/>
  <c r="AN85" i="4" s="1"/>
  <c r="AM85" i="4" a="1"/>
  <c r="AM85" i="4" s="1"/>
  <c r="AU83" i="4" a="1"/>
  <c r="AU83" i="4" s="1"/>
  <c r="AT83" i="4" a="1"/>
  <c r="AT83" i="4" s="1"/>
  <c r="AS83" i="4" a="1"/>
  <c r="AS83" i="4" s="1"/>
  <c r="AR83" i="4" a="1"/>
  <c r="AR83" i="4" s="1"/>
  <c r="AQ83" i="4" a="1"/>
  <c r="AQ83" i="4" s="1"/>
  <c r="AP83" i="4" a="1"/>
  <c r="AP83" i="4" s="1"/>
  <c r="AO83" i="4" a="1"/>
  <c r="AO83" i="4" s="1"/>
  <c r="AN83" i="4" a="1"/>
  <c r="AN83" i="4" s="1"/>
  <c r="AM83" i="4" a="1"/>
  <c r="AM83" i="4" s="1"/>
  <c r="AU82" i="4" a="1"/>
  <c r="AU82" i="4" s="1"/>
  <c r="AT82" i="4" a="1"/>
  <c r="AT82" i="4" s="1"/>
  <c r="AS82" i="4" a="1"/>
  <c r="AS82" i="4" s="1"/>
  <c r="AR82" i="4" a="1"/>
  <c r="AR82" i="4" s="1"/>
  <c r="AQ82" i="4" a="1"/>
  <c r="AQ82" i="4" s="1"/>
  <c r="AP82" i="4" a="1"/>
  <c r="AP82" i="4" s="1"/>
  <c r="AO82" i="4" a="1"/>
  <c r="AO82" i="4" s="1"/>
  <c r="AN82" i="4" a="1"/>
  <c r="AN82" i="4" s="1"/>
  <c r="AM82" i="4" a="1"/>
  <c r="AM82" i="4" s="1"/>
  <c r="AU79" i="4" a="1"/>
  <c r="AU79" i="4" s="1"/>
  <c r="AT79" i="4" a="1"/>
  <c r="AT79" i="4" s="1"/>
  <c r="AS79" i="4" a="1"/>
  <c r="AS79" i="4" s="1"/>
  <c r="AR79" i="4" a="1"/>
  <c r="AR79" i="4" s="1"/>
  <c r="AQ79" i="4" a="1"/>
  <c r="AQ79" i="4" s="1"/>
  <c r="AP79" i="4" a="1"/>
  <c r="AP79" i="4" s="1"/>
  <c r="AO79" i="4" a="1"/>
  <c r="AO79" i="4" s="1"/>
  <c r="AN79" i="4" a="1"/>
  <c r="AN79" i="4" s="1"/>
  <c r="AM79" i="4" a="1"/>
  <c r="AM79" i="4" s="1"/>
  <c r="AU78" i="4" a="1"/>
  <c r="AU78" i="4" s="1"/>
  <c r="AT78" i="4" a="1"/>
  <c r="AT78" i="4" s="1"/>
  <c r="AS78" i="4" a="1"/>
  <c r="AS78" i="4" s="1"/>
  <c r="AR78" i="4" a="1"/>
  <c r="AR78" i="4" s="1"/>
  <c r="AQ78" i="4" a="1"/>
  <c r="AQ78" i="4" s="1"/>
  <c r="AP78" i="4" a="1"/>
  <c r="AP78" i="4" s="1"/>
  <c r="AO78" i="4" a="1"/>
  <c r="AO78" i="4" s="1"/>
  <c r="AN78" i="4" a="1"/>
  <c r="AN78" i="4" s="1"/>
  <c r="AM78" i="4" a="1"/>
  <c r="AM78" i="4" s="1"/>
  <c r="AU77" i="4" a="1"/>
  <c r="AU77" i="4" s="1"/>
  <c r="AT77" i="4" a="1"/>
  <c r="AT77" i="4" s="1"/>
  <c r="AS77" i="4" a="1"/>
  <c r="AS77" i="4" s="1"/>
  <c r="AR77" i="4" a="1"/>
  <c r="AR77" i="4" s="1"/>
  <c r="AQ77" i="4" a="1"/>
  <c r="AQ77" i="4" s="1"/>
  <c r="AP77" i="4" a="1"/>
  <c r="AP77" i="4" s="1"/>
  <c r="AO77" i="4" a="1"/>
  <c r="AO77" i="4" s="1"/>
  <c r="AN77" i="4" a="1"/>
  <c r="AN77" i="4" s="1"/>
  <c r="AM77" i="4" a="1"/>
  <c r="AM77" i="4" s="1"/>
  <c r="AU73" i="4" a="1"/>
  <c r="AU73" i="4" s="1"/>
  <c r="AT73" i="4" a="1"/>
  <c r="AT73" i="4" s="1"/>
  <c r="AS73" i="4" a="1"/>
  <c r="AS73" i="4" s="1"/>
  <c r="AR73" i="4" a="1"/>
  <c r="AR73" i="4" s="1"/>
  <c r="AQ73" i="4" a="1"/>
  <c r="AQ73" i="4" s="1"/>
  <c r="AP73" i="4" a="1"/>
  <c r="AP73" i="4" s="1"/>
  <c r="AO73" i="4" a="1"/>
  <c r="AO73" i="4" s="1"/>
  <c r="AN73" i="4" a="1"/>
  <c r="AN73" i="4" s="1"/>
  <c r="AM73" i="4" a="1"/>
  <c r="AM73" i="4" s="1"/>
  <c r="AU72" i="4" a="1"/>
  <c r="AU72" i="4" s="1"/>
  <c r="AT72" i="4" a="1"/>
  <c r="AT72" i="4" s="1"/>
  <c r="AS72" i="4" a="1"/>
  <c r="AS72" i="4" s="1"/>
  <c r="AR72" i="4" a="1"/>
  <c r="AR72" i="4" s="1"/>
  <c r="AQ72" i="4" a="1"/>
  <c r="AQ72" i="4" s="1"/>
  <c r="AP72" i="4" a="1"/>
  <c r="AP72" i="4" s="1"/>
  <c r="AO72" i="4" a="1"/>
  <c r="AO72" i="4" s="1"/>
  <c r="AN72" i="4" a="1"/>
  <c r="AN72" i="4" s="1"/>
  <c r="AM72" i="4" a="1"/>
  <c r="AM72" i="4" s="1"/>
  <c r="AU68" i="4" a="1"/>
  <c r="AU68" i="4" s="1"/>
  <c r="AT68" i="4" a="1"/>
  <c r="AT68" i="4" s="1"/>
  <c r="AS68" i="4" a="1"/>
  <c r="AS68" i="4" s="1"/>
  <c r="AR68" i="4" a="1"/>
  <c r="AR68" i="4" s="1"/>
  <c r="AQ68" i="4" a="1"/>
  <c r="AQ68" i="4" s="1"/>
  <c r="AP68" i="4" a="1"/>
  <c r="AP68" i="4" s="1"/>
  <c r="AO68" i="4" a="1"/>
  <c r="AO68" i="4" s="1"/>
  <c r="AN68" i="4" a="1"/>
  <c r="AN68" i="4" s="1"/>
  <c r="AM68" i="4" a="1"/>
  <c r="AM68" i="4" s="1"/>
  <c r="AU66" i="4" a="1"/>
  <c r="AU66" i="4" s="1"/>
  <c r="AT66" i="4" a="1"/>
  <c r="AT66" i="4" s="1"/>
  <c r="AS66" i="4" a="1"/>
  <c r="AS66" i="4" s="1"/>
  <c r="AR66" i="4" a="1"/>
  <c r="AR66" i="4" s="1"/>
  <c r="AQ66" i="4" a="1"/>
  <c r="AQ66" i="4" s="1"/>
  <c r="AP66" i="4" a="1"/>
  <c r="AP66" i="4" s="1"/>
  <c r="AO66" i="4" a="1"/>
  <c r="AO66" i="4" s="1"/>
  <c r="AN66" i="4" a="1"/>
  <c r="AN66" i="4" s="1"/>
  <c r="AM66" i="4" a="1"/>
  <c r="AM66" i="4" s="1"/>
  <c r="AU65" i="4" a="1"/>
  <c r="AU65" i="4" s="1"/>
  <c r="AT65" i="4" a="1"/>
  <c r="AT65" i="4" s="1"/>
  <c r="AS65" i="4" a="1"/>
  <c r="AS65" i="4" s="1"/>
  <c r="AR65" i="4" a="1"/>
  <c r="AR65" i="4" s="1"/>
  <c r="AQ65" i="4" a="1"/>
  <c r="AQ65" i="4" s="1"/>
  <c r="AP65" i="4" a="1"/>
  <c r="AP65" i="4" s="1"/>
  <c r="AO65" i="4" a="1"/>
  <c r="AO65" i="4" s="1"/>
  <c r="AN65" i="4" a="1"/>
  <c r="AN65" i="4" s="1"/>
  <c r="AM65" i="4" a="1"/>
  <c r="AM65" i="4" s="1"/>
  <c r="AU64" i="4" a="1"/>
  <c r="AU64" i="4" s="1"/>
  <c r="AT64" i="4" a="1"/>
  <c r="AT64" i="4" s="1"/>
  <c r="AS64" i="4" a="1"/>
  <c r="AS64" i="4" s="1"/>
  <c r="AR64" i="4" a="1"/>
  <c r="AR64" i="4" s="1"/>
  <c r="AQ64" i="4" a="1"/>
  <c r="AQ64" i="4" s="1"/>
  <c r="AP64" i="4" a="1"/>
  <c r="AP64" i="4" s="1"/>
  <c r="AO64" i="4" a="1"/>
  <c r="AO64" i="4" s="1"/>
  <c r="AN64" i="4" a="1"/>
  <c r="AN64" i="4" s="1"/>
  <c r="AM64" i="4" a="1"/>
  <c r="AM64" i="4" s="1"/>
  <c r="AU63" i="4" a="1"/>
  <c r="AU63" i="4" s="1"/>
  <c r="AT63" i="4" a="1"/>
  <c r="AT63" i="4" s="1"/>
  <c r="AS63" i="4" a="1"/>
  <c r="AS63" i="4" s="1"/>
  <c r="AR63" i="4" a="1"/>
  <c r="AR63" i="4" s="1"/>
  <c r="AQ63" i="4" a="1"/>
  <c r="AQ63" i="4" s="1"/>
  <c r="AP63" i="4" a="1"/>
  <c r="AP63" i="4" s="1"/>
  <c r="AO63" i="4" a="1"/>
  <c r="AO63" i="4" s="1"/>
  <c r="AN63" i="4" a="1"/>
  <c r="AN63" i="4" s="1"/>
  <c r="AM63" i="4" a="1"/>
  <c r="AM63" i="4" s="1"/>
  <c r="AU62" i="4" a="1"/>
  <c r="AU62" i="4" s="1"/>
  <c r="AT62" i="4" a="1"/>
  <c r="AT62" i="4" s="1"/>
  <c r="AS62" i="4" a="1"/>
  <c r="AS62" i="4" s="1"/>
  <c r="AR62" i="4" a="1"/>
  <c r="AR62" i="4" s="1"/>
  <c r="AQ62" i="4" a="1"/>
  <c r="AQ62" i="4" s="1"/>
  <c r="AP62" i="4" a="1"/>
  <c r="AP62" i="4" s="1"/>
  <c r="AO62" i="4" a="1"/>
  <c r="AO62" i="4" s="1"/>
  <c r="AN62" i="4" a="1"/>
  <c r="AN62" i="4" s="1"/>
  <c r="AM62" i="4" a="1"/>
  <c r="AM62" i="4" s="1"/>
  <c r="AU60" i="4" a="1"/>
  <c r="AU60" i="4" s="1"/>
  <c r="AT60" i="4" a="1"/>
  <c r="AT60" i="4" s="1"/>
  <c r="AS60" i="4" a="1"/>
  <c r="AS60" i="4" s="1"/>
  <c r="AR60" i="4" a="1"/>
  <c r="AR60" i="4" s="1"/>
  <c r="AQ60" i="4" a="1"/>
  <c r="AQ60" i="4" s="1"/>
  <c r="AP60" i="4" a="1"/>
  <c r="AP60" i="4" s="1"/>
  <c r="AO60" i="4" a="1"/>
  <c r="AO60" i="4" s="1"/>
  <c r="AN60" i="4" a="1"/>
  <c r="AN60" i="4" s="1"/>
  <c r="AM60" i="4" a="1"/>
  <c r="AM60" i="4" s="1"/>
  <c r="AU57" i="4" a="1"/>
  <c r="AU57" i="4" s="1"/>
  <c r="AT57" i="4" a="1"/>
  <c r="AT57" i="4" s="1"/>
  <c r="AS57" i="4" a="1"/>
  <c r="AS57" i="4" s="1"/>
  <c r="AR57" i="4" a="1"/>
  <c r="AR57" i="4" s="1"/>
  <c r="AQ57" i="4" a="1"/>
  <c r="AQ57" i="4" s="1"/>
  <c r="AP57" i="4" a="1"/>
  <c r="AP57" i="4" s="1"/>
  <c r="AO57" i="4" a="1"/>
  <c r="AO57" i="4" s="1"/>
  <c r="AN57" i="4" a="1"/>
  <c r="AN57" i="4" s="1"/>
  <c r="AM57" i="4" a="1"/>
  <c r="AM57" i="4" s="1"/>
  <c r="AU56" i="4" a="1"/>
  <c r="AU56" i="4" s="1"/>
  <c r="AT56" i="4" a="1"/>
  <c r="AT56" i="4" s="1"/>
  <c r="AS56" i="4" a="1"/>
  <c r="AS56" i="4" s="1"/>
  <c r="AR56" i="4" a="1"/>
  <c r="AR56" i="4" s="1"/>
  <c r="AQ56" i="4" a="1"/>
  <c r="AQ56" i="4" s="1"/>
  <c r="AP56" i="4" a="1"/>
  <c r="AP56" i="4" s="1"/>
  <c r="AO56" i="4" a="1"/>
  <c r="AO56" i="4" s="1"/>
  <c r="AN56" i="4" a="1"/>
  <c r="AN56" i="4" s="1"/>
  <c r="AM56" i="4" a="1"/>
  <c r="AM56" i="4" s="1"/>
  <c r="AU55" i="4" a="1"/>
  <c r="AU55" i="4" s="1"/>
  <c r="AT55" i="4" a="1"/>
  <c r="AT55" i="4" s="1"/>
  <c r="AS55" i="4" a="1"/>
  <c r="AS55" i="4" s="1"/>
  <c r="AR55" i="4" a="1"/>
  <c r="AR55" i="4" s="1"/>
  <c r="AQ55" i="4" a="1"/>
  <c r="AQ55" i="4" s="1"/>
  <c r="AP55" i="4" a="1"/>
  <c r="AP55" i="4" s="1"/>
  <c r="AO55" i="4" a="1"/>
  <c r="AO55" i="4" s="1"/>
  <c r="AN55" i="4" a="1"/>
  <c r="AN55" i="4" s="1"/>
  <c r="AM55" i="4" a="1"/>
  <c r="AM55" i="4" s="1"/>
  <c r="AU52" i="4" a="1"/>
  <c r="AU52" i="4" s="1"/>
  <c r="AT52" i="4" a="1"/>
  <c r="AT52" i="4" s="1"/>
  <c r="AS52" i="4" a="1"/>
  <c r="AS52" i="4" s="1"/>
  <c r="AR52" i="4" a="1"/>
  <c r="AR52" i="4" s="1"/>
  <c r="AQ52" i="4" a="1"/>
  <c r="AQ52" i="4" s="1"/>
  <c r="AP52" i="4" a="1"/>
  <c r="AP52" i="4" s="1"/>
  <c r="AO52" i="4" a="1"/>
  <c r="AO52" i="4" s="1"/>
  <c r="AN52" i="4" a="1"/>
  <c r="AN52" i="4" s="1"/>
  <c r="AM52" i="4" a="1"/>
  <c r="AM52" i="4" s="1"/>
  <c r="AU51" i="4" a="1"/>
  <c r="AU51" i="4" s="1"/>
  <c r="AT51" i="4" a="1"/>
  <c r="AT51" i="4" s="1"/>
  <c r="AS51" i="4" a="1"/>
  <c r="AS51" i="4" s="1"/>
  <c r="AR51" i="4" a="1"/>
  <c r="AR51" i="4" s="1"/>
  <c r="AQ51" i="4" a="1"/>
  <c r="AQ51" i="4" s="1"/>
  <c r="AP51" i="4" a="1"/>
  <c r="AP51" i="4" s="1"/>
  <c r="AO51" i="4" a="1"/>
  <c r="AO51" i="4" s="1"/>
  <c r="AN51" i="4" a="1"/>
  <c r="AN51" i="4" s="1"/>
  <c r="AM51" i="4" a="1"/>
  <c r="AM51" i="4" s="1"/>
  <c r="AU50" i="4" a="1"/>
  <c r="AU50" i="4" s="1"/>
  <c r="AT50" i="4" a="1"/>
  <c r="AT50" i="4" s="1"/>
  <c r="AS50" i="4" a="1"/>
  <c r="AS50" i="4" s="1"/>
  <c r="AR50" i="4" a="1"/>
  <c r="AR50" i="4" s="1"/>
  <c r="AQ50" i="4" a="1"/>
  <c r="AQ50" i="4" s="1"/>
  <c r="AP50" i="4" a="1"/>
  <c r="AP50" i="4" s="1"/>
  <c r="AO50" i="4" a="1"/>
  <c r="AO50" i="4" s="1"/>
  <c r="AN50" i="4" a="1"/>
  <c r="AN50" i="4" s="1"/>
  <c r="AM50" i="4" a="1"/>
  <c r="AM50" i="4" s="1"/>
  <c r="AU48" i="4" a="1"/>
  <c r="AU48" i="4" s="1"/>
  <c r="AT48" i="4" a="1"/>
  <c r="AT48" i="4" s="1"/>
  <c r="AS48" i="4" a="1"/>
  <c r="AS48" i="4" s="1"/>
  <c r="AR48" i="4" a="1"/>
  <c r="AR48" i="4" s="1"/>
  <c r="AQ48" i="4" a="1"/>
  <c r="AQ48" i="4" s="1"/>
  <c r="AP48" i="4" a="1"/>
  <c r="AP48" i="4" s="1"/>
  <c r="AO48" i="4" a="1"/>
  <c r="AO48" i="4" s="1"/>
  <c r="AN48" i="4" a="1"/>
  <c r="AN48" i="4" s="1"/>
  <c r="AM48" i="4" a="1"/>
  <c r="AM48" i="4" s="1"/>
  <c r="AU46" i="4" a="1"/>
  <c r="AU46" i="4" s="1"/>
  <c r="AT46" i="4" a="1"/>
  <c r="AT46" i="4" s="1"/>
  <c r="AS46" i="4" a="1"/>
  <c r="AS46" i="4" s="1"/>
  <c r="AR46" i="4" a="1"/>
  <c r="AR46" i="4" s="1"/>
  <c r="AQ46" i="4" a="1"/>
  <c r="AQ46" i="4" s="1"/>
  <c r="AP46" i="4" a="1"/>
  <c r="AP46" i="4" s="1"/>
  <c r="AO46" i="4" a="1"/>
  <c r="AO46" i="4" s="1"/>
  <c r="AN46" i="4" a="1"/>
  <c r="AN46" i="4" s="1"/>
  <c r="AM46" i="4" a="1"/>
  <c r="AM46" i="4" s="1"/>
  <c r="AU45" i="4" a="1"/>
  <c r="AU45" i="4" s="1"/>
  <c r="AT45" i="4" a="1"/>
  <c r="AT45" i="4" s="1"/>
  <c r="AS45" i="4" a="1"/>
  <c r="AS45" i="4" s="1"/>
  <c r="AR45" i="4" a="1"/>
  <c r="AR45" i="4" s="1"/>
  <c r="AQ45" i="4" a="1"/>
  <c r="AQ45" i="4" s="1"/>
  <c r="AP45" i="4" a="1"/>
  <c r="AP45" i="4" s="1"/>
  <c r="AO45" i="4" a="1"/>
  <c r="AO45" i="4" s="1"/>
  <c r="AN45" i="4" a="1"/>
  <c r="AN45" i="4" s="1"/>
  <c r="AM45" i="4" a="1"/>
  <c r="AM45" i="4" s="1"/>
  <c r="AU44" i="4" a="1"/>
  <c r="AU44" i="4" s="1"/>
  <c r="AT44" i="4" a="1"/>
  <c r="AT44" i="4" s="1"/>
  <c r="AS44" i="4" a="1"/>
  <c r="AS44" i="4" s="1"/>
  <c r="AR44" i="4" a="1"/>
  <c r="AR44" i="4" s="1"/>
  <c r="AQ44" i="4" a="1"/>
  <c r="AQ44" i="4" s="1"/>
  <c r="AP44" i="4" a="1"/>
  <c r="AP44" i="4" s="1"/>
  <c r="AO44" i="4" a="1"/>
  <c r="AO44" i="4" s="1"/>
  <c r="AN44" i="4" a="1"/>
  <c r="AN44" i="4" s="1"/>
  <c r="AM44" i="4" a="1"/>
  <c r="AM44" i="4" s="1"/>
  <c r="AU42" i="4" a="1"/>
  <c r="AU42" i="4" s="1"/>
  <c r="AT42" i="4" a="1"/>
  <c r="AT42" i="4" s="1"/>
  <c r="AS42" i="4" a="1"/>
  <c r="AS42" i="4" s="1"/>
  <c r="AR42" i="4" a="1"/>
  <c r="AR42" i="4" s="1"/>
  <c r="AQ42" i="4" a="1"/>
  <c r="AQ42" i="4" s="1"/>
  <c r="AP42" i="4" a="1"/>
  <c r="AP42" i="4" s="1"/>
  <c r="AO42" i="4" a="1"/>
  <c r="AO42" i="4" s="1"/>
  <c r="AN42" i="4" a="1"/>
  <c r="AN42" i="4" s="1"/>
  <c r="AM42" i="4" a="1"/>
  <c r="AM42" i="4" s="1"/>
  <c r="AU40" i="4" a="1"/>
  <c r="AU40" i="4" s="1"/>
  <c r="AT40" i="4" a="1"/>
  <c r="AT40" i="4" s="1"/>
  <c r="AS40" i="4" a="1"/>
  <c r="AS40" i="4" s="1"/>
  <c r="AR40" i="4" a="1"/>
  <c r="AR40" i="4" s="1"/>
  <c r="AQ40" i="4" a="1"/>
  <c r="AQ40" i="4" s="1"/>
  <c r="AP40" i="4" a="1"/>
  <c r="AP40" i="4" s="1"/>
  <c r="AO40" i="4" a="1"/>
  <c r="AO40" i="4" s="1"/>
  <c r="AN40" i="4" a="1"/>
  <c r="AN40" i="4" s="1"/>
  <c r="AM40" i="4" a="1"/>
  <c r="AM40" i="4" s="1"/>
  <c r="AU39" i="4" a="1"/>
  <c r="AU39" i="4" s="1"/>
  <c r="AT39" i="4" a="1"/>
  <c r="AT39" i="4" s="1"/>
  <c r="AS39" i="4" a="1"/>
  <c r="AS39" i="4" s="1"/>
  <c r="AR39" i="4" a="1"/>
  <c r="AR39" i="4" s="1"/>
  <c r="AQ39" i="4" a="1"/>
  <c r="AQ39" i="4" s="1"/>
  <c r="AP39" i="4" a="1"/>
  <c r="AP39" i="4" s="1"/>
  <c r="AO39" i="4" a="1"/>
  <c r="AO39" i="4" s="1"/>
  <c r="AN39" i="4" a="1"/>
  <c r="AN39" i="4" s="1"/>
  <c r="AM39" i="4" a="1"/>
  <c r="AM39" i="4" s="1"/>
  <c r="AU26" i="4" a="1"/>
  <c r="AU26" i="4" s="1"/>
  <c r="AT26" i="4" a="1"/>
  <c r="AT26" i="4" s="1"/>
  <c r="AS26" i="4" a="1"/>
  <c r="AS26" i="4" s="1"/>
  <c r="AR26" i="4" a="1"/>
  <c r="AR26" i="4" s="1"/>
  <c r="AQ26" i="4" a="1"/>
  <c r="AQ26" i="4" s="1"/>
  <c r="AP26" i="4" a="1"/>
  <c r="AP26" i="4" s="1"/>
  <c r="AO26" i="4" a="1"/>
  <c r="AO26" i="4" s="1"/>
  <c r="AN26" i="4" a="1"/>
  <c r="AN26" i="4" s="1"/>
  <c r="AM26" i="4" a="1"/>
  <c r="AM26" i="4" s="1"/>
  <c r="AU25" i="4" a="1"/>
  <c r="AU25" i="4" s="1"/>
  <c r="AT25" i="4" a="1"/>
  <c r="AT25" i="4" s="1"/>
  <c r="AS25" i="4" a="1"/>
  <c r="AS25" i="4" s="1"/>
  <c r="AR25" i="4" a="1"/>
  <c r="AR25" i="4" s="1"/>
  <c r="AQ25" i="4" a="1"/>
  <c r="AQ25" i="4" s="1"/>
  <c r="AP25" i="4" a="1"/>
  <c r="AP25" i="4" s="1"/>
  <c r="AO25" i="4" a="1"/>
  <c r="AO25" i="4" s="1"/>
  <c r="AN25" i="4" a="1"/>
  <c r="AN25" i="4" s="1"/>
  <c r="AM25" i="4" a="1"/>
  <c r="AM25" i="4" s="1"/>
  <c r="AU24" i="4" a="1"/>
  <c r="AU24" i="4" s="1"/>
  <c r="AT24" i="4" a="1"/>
  <c r="AT24" i="4" s="1"/>
  <c r="AS24" i="4" a="1"/>
  <c r="AS24" i="4" s="1"/>
  <c r="AR24" i="4" a="1"/>
  <c r="AR24" i="4" s="1"/>
  <c r="AQ24" i="4" a="1"/>
  <c r="AQ24" i="4" s="1"/>
  <c r="AP24" i="4" a="1"/>
  <c r="AP24" i="4" s="1"/>
  <c r="AO24" i="4" a="1"/>
  <c r="AO24" i="4" s="1"/>
  <c r="AN24" i="4" a="1"/>
  <c r="AN24" i="4" s="1"/>
  <c r="AM24" i="4" a="1"/>
  <c r="AM24" i="4" s="1"/>
  <c r="AU22" i="4" a="1"/>
  <c r="AU22" i="4" s="1"/>
  <c r="AT22" i="4" a="1"/>
  <c r="AT22" i="4" s="1"/>
  <c r="AS22" i="4" a="1"/>
  <c r="AS22" i="4" s="1"/>
  <c r="AR22" i="4" a="1"/>
  <c r="AR22" i="4" s="1"/>
  <c r="AQ22" i="4" a="1"/>
  <c r="AQ22" i="4" s="1"/>
  <c r="AP22" i="4" a="1"/>
  <c r="AP22" i="4" s="1"/>
  <c r="AO22" i="4" a="1"/>
  <c r="AO22" i="4" s="1"/>
  <c r="AN22" i="4" a="1"/>
  <c r="AN22" i="4" s="1"/>
  <c r="AM22" i="4" a="1"/>
  <c r="AM22" i="4" s="1"/>
  <c r="AU20" i="4" a="1"/>
  <c r="AU20" i="4" s="1"/>
  <c r="AT20" i="4" a="1"/>
  <c r="AT20" i="4" s="1"/>
  <c r="AS20" i="4" a="1"/>
  <c r="AS20" i="4" s="1"/>
  <c r="AR20" i="4" a="1"/>
  <c r="AR20" i="4" s="1"/>
  <c r="AQ20" i="4" a="1"/>
  <c r="AQ20" i="4" s="1"/>
  <c r="AP20" i="4" a="1"/>
  <c r="AP20" i="4" s="1"/>
  <c r="AO20" i="4" a="1"/>
  <c r="AO20" i="4" s="1"/>
  <c r="AN20" i="4" a="1"/>
  <c r="AN20" i="4" s="1"/>
  <c r="AM20" i="4" a="1"/>
  <c r="AM20" i="4" s="1"/>
  <c r="AU19" i="4" a="1"/>
  <c r="AU19" i="4" s="1"/>
  <c r="AT19" i="4" a="1"/>
  <c r="AT19" i="4" s="1"/>
  <c r="AS19" i="4" a="1"/>
  <c r="AS19" i="4" s="1"/>
  <c r="AR19" i="4" a="1"/>
  <c r="AR19" i="4" s="1"/>
  <c r="AQ19" i="4" a="1"/>
  <c r="AQ19" i="4" s="1"/>
  <c r="AP19" i="4" a="1"/>
  <c r="AP19" i="4" s="1"/>
  <c r="AO19" i="4" a="1"/>
  <c r="AO19" i="4" s="1"/>
  <c r="AN19" i="4" a="1"/>
  <c r="AN19" i="4" s="1"/>
  <c r="AM19" i="4" a="1"/>
  <c r="AM19" i="4" s="1"/>
  <c r="AU18" i="4" a="1"/>
  <c r="AU18" i="4" s="1"/>
  <c r="AT18" i="4" a="1"/>
  <c r="AT18" i="4" s="1"/>
  <c r="AS18" i="4" a="1"/>
  <c r="AS18" i="4" s="1"/>
  <c r="AR18" i="4" a="1"/>
  <c r="AR18" i="4" s="1"/>
  <c r="AQ18" i="4" a="1"/>
  <c r="AQ18" i="4" s="1"/>
  <c r="AP18" i="4" a="1"/>
  <c r="AP18" i="4" s="1"/>
  <c r="AO18" i="4" a="1"/>
  <c r="AO18" i="4" s="1"/>
  <c r="AN18" i="4" a="1"/>
  <c r="AN18" i="4" s="1"/>
  <c r="AM18" i="4" a="1"/>
  <c r="AM18" i="4" s="1"/>
  <c r="AU17" i="4" a="1"/>
  <c r="AU17" i="4" s="1"/>
  <c r="AT17" i="4" a="1"/>
  <c r="AT17" i="4" s="1"/>
  <c r="AS17" i="4" a="1"/>
  <c r="AS17" i="4" s="1"/>
  <c r="AR17" i="4" a="1"/>
  <c r="AR17" i="4" s="1"/>
  <c r="AQ17" i="4" a="1"/>
  <c r="AQ17" i="4" s="1"/>
  <c r="AP17" i="4" a="1"/>
  <c r="AP17" i="4" s="1"/>
  <c r="AO17" i="4" a="1"/>
  <c r="AO17" i="4" s="1"/>
  <c r="AN17" i="4" a="1"/>
  <c r="AN17" i="4" s="1"/>
  <c r="AM17" i="4" a="1"/>
  <c r="AM17" i="4" s="1"/>
  <c r="AU16" i="4" a="1"/>
  <c r="AU16" i="4" s="1"/>
  <c r="AT16" i="4" a="1"/>
  <c r="AT16" i="4" s="1"/>
  <c r="AS16" i="4" a="1"/>
  <c r="AS16" i="4" s="1"/>
  <c r="AR16" i="4" a="1"/>
  <c r="AR16" i="4" s="1"/>
  <c r="AQ16" i="4" a="1"/>
  <c r="AQ16" i="4" s="1"/>
  <c r="AP16" i="4" a="1"/>
  <c r="AP16" i="4" s="1"/>
  <c r="AO16" i="4" a="1"/>
  <c r="AO16" i="4" s="1"/>
  <c r="AN16" i="4" a="1"/>
  <c r="AN16" i="4" s="1"/>
  <c r="AM16" i="4" a="1"/>
  <c r="AM16" i="4" s="1"/>
  <c r="AU15" i="4" a="1"/>
  <c r="AU15" i="4" s="1"/>
  <c r="AT15" i="4" a="1"/>
  <c r="AT15" i="4" s="1"/>
  <c r="AS15" i="4" a="1"/>
  <c r="AS15" i="4" s="1"/>
  <c r="AR15" i="4" a="1"/>
  <c r="AR15" i="4" s="1"/>
  <c r="AQ15" i="4" a="1"/>
  <c r="AQ15" i="4" s="1"/>
  <c r="AP15" i="4" a="1"/>
  <c r="AP15" i="4" s="1"/>
  <c r="AO15" i="4" a="1"/>
  <c r="AO15" i="4" s="1"/>
  <c r="AN15" i="4" a="1"/>
  <c r="AN15" i="4" s="1"/>
  <c r="AM15" i="4" a="1"/>
  <c r="AM15" i="4" s="1"/>
  <c r="AU13" i="4" a="1"/>
  <c r="AU13" i="4" s="1"/>
  <c r="AT13" i="4" a="1"/>
  <c r="AT13" i="4" s="1"/>
  <c r="AS13" i="4" a="1"/>
  <c r="AS13" i="4" s="1"/>
  <c r="AR13" i="4" a="1"/>
  <c r="AR13" i="4" s="1"/>
  <c r="AQ13" i="4" a="1"/>
  <c r="AQ13" i="4" s="1"/>
  <c r="AP13" i="4" a="1"/>
  <c r="AP13" i="4" s="1"/>
  <c r="AO13" i="4" a="1"/>
  <c r="AO13" i="4" s="1"/>
  <c r="AN13" i="4" a="1"/>
  <c r="AN13" i="4" s="1"/>
  <c r="AM13" i="4" a="1"/>
  <c r="AM13" i="4" s="1"/>
  <c r="AU8" i="4" a="1"/>
  <c r="AU8" i="4" s="1"/>
  <c r="AT8" i="4" a="1"/>
  <c r="AT8" i="4" s="1"/>
  <c r="AS8" i="4" a="1"/>
  <c r="AS8" i="4" s="1"/>
  <c r="AR8" i="4" a="1"/>
  <c r="AR8" i="4" s="1"/>
  <c r="AQ8" i="4" a="1"/>
  <c r="AQ8" i="4" s="1"/>
  <c r="AP8" i="4" a="1"/>
  <c r="AP8" i="4" s="1"/>
  <c r="AO8" i="4" a="1"/>
  <c r="AO8" i="4" s="1"/>
  <c r="AN8" i="4" a="1"/>
  <c r="AN8" i="4" s="1"/>
  <c r="AM8" i="4" a="1"/>
  <c r="AM8" i="4" s="1"/>
  <c r="AU7" i="4" a="1"/>
  <c r="AU7" i="4" s="1"/>
  <c r="AT7" i="4" a="1"/>
  <c r="AT7" i="4" s="1"/>
  <c r="AS7" i="4" a="1"/>
  <c r="AS7" i="4" s="1"/>
  <c r="AR7" i="4" a="1"/>
  <c r="AR7" i="4" s="1"/>
  <c r="AQ7" i="4" a="1"/>
  <c r="AQ7" i="4" s="1"/>
  <c r="AP7" i="4" a="1"/>
  <c r="AP7" i="4" s="1"/>
  <c r="AO7" i="4" a="1"/>
  <c r="AO7" i="4" s="1"/>
  <c r="AN7" i="4" a="1"/>
  <c r="AN7" i="4" s="1"/>
  <c r="AM7" i="4" a="1"/>
  <c r="AM7" i="4" s="1"/>
  <c r="AU4" i="4" a="1"/>
  <c r="AU4" i="4" s="1"/>
  <c r="AT4" i="4" a="1"/>
  <c r="AT4" i="4" s="1"/>
  <c r="AS4" i="4" a="1"/>
  <c r="AS4" i="4" s="1"/>
  <c r="AR4" i="4" a="1"/>
  <c r="AR4" i="4" s="1"/>
  <c r="AQ4" i="4" a="1"/>
  <c r="AQ4" i="4" s="1"/>
  <c r="AP4" i="4" a="1"/>
  <c r="AP4" i="4" s="1"/>
  <c r="AO4" i="4" a="1"/>
  <c r="AO4" i="4" s="1"/>
  <c r="AN4" i="4" a="1"/>
  <c r="AN4" i="4" s="1"/>
  <c r="AM4" i="4" a="1"/>
  <c r="AM4" i="4" s="1"/>
  <c r="AU2" i="4" a="1"/>
  <c r="AU2" i="4" s="1"/>
  <c r="AT2" i="4" a="1"/>
  <c r="AT2" i="4" s="1"/>
  <c r="AS2" i="4" a="1"/>
  <c r="AS2" i="4" s="1"/>
  <c r="AR2" i="4" a="1"/>
  <c r="AR2" i="4" s="1"/>
  <c r="AQ2" i="4" a="1"/>
  <c r="AQ2" i="4" s="1"/>
  <c r="AP2" i="4" a="1"/>
  <c r="AP2" i="4" s="1"/>
  <c r="AO2" i="4" a="1"/>
  <c r="AO2" i="4" s="1"/>
  <c r="AN2" i="4" a="1"/>
  <c r="AN2" i="4" s="1"/>
  <c r="AM2" i="4" a="1"/>
  <c r="AM2" i="4" s="1"/>
  <c r="AS53" i="5"/>
  <c r="AR53" i="5"/>
  <c r="AP53" i="5"/>
  <c r="AO53" i="5"/>
  <c r="AN53" i="5"/>
  <c r="AM53" i="5"/>
  <c r="AL53" i="5"/>
  <c r="AK53" i="5"/>
  <c r="AJ53" i="5"/>
  <c r="AQ53" i="5" s="1"/>
  <c r="AI53" i="5"/>
  <c r="AH53" i="5"/>
  <c r="AS52" i="5"/>
  <c r="AP52" i="5"/>
  <c r="AO52" i="5"/>
  <c r="AN52" i="5"/>
  <c r="AM52" i="5"/>
  <c r="AL52" i="5"/>
  <c r="AR52" i="5" s="1"/>
  <c r="AK52" i="5"/>
  <c r="AJ52" i="5"/>
  <c r="AI52" i="5"/>
  <c r="AH52" i="5"/>
  <c r="AQ52" i="5" s="1"/>
  <c r="AP51" i="5"/>
  <c r="AO51" i="5"/>
  <c r="AN51" i="5"/>
  <c r="AS51" i="5" s="1"/>
  <c r="AU51" i="5" s="1"/>
  <c r="AM51" i="5"/>
  <c r="AL51" i="5"/>
  <c r="AK51" i="5"/>
  <c r="AR51" i="5" s="1"/>
  <c r="AJ51" i="5"/>
  <c r="AI51" i="5"/>
  <c r="AH51" i="5"/>
  <c r="AQ51" i="5" s="1"/>
  <c r="AS50" i="5"/>
  <c r="AU50" i="5" s="1"/>
  <c r="AR50" i="5"/>
  <c r="AT50" i="5" s="1"/>
  <c r="AQ50" i="5"/>
  <c r="AR49" i="5"/>
  <c r="AP49" i="5"/>
  <c r="AO49" i="5"/>
  <c r="AS49" i="5" s="1"/>
  <c r="AU49" i="5" s="1"/>
  <c r="AN49" i="5"/>
  <c r="AM49" i="5"/>
  <c r="AL49" i="5"/>
  <c r="AK49" i="5"/>
  <c r="AJ49" i="5"/>
  <c r="AI49" i="5"/>
  <c r="AQ49" i="5" s="1"/>
  <c r="AH49" i="5"/>
  <c r="AS48" i="5"/>
  <c r="AU48" i="5" s="1"/>
  <c r="AP48" i="5"/>
  <c r="AO48" i="5"/>
  <c r="AN48" i="5"/>
  <c r="AM48" i="5"/>
  <c r="AL48" i="5"/>
  <c r="AK48" i="5"/>
  <c r="AR48" i="5" s="1"/>
  <c r="AJ48" i="5"/>
  <c r="AI48" i="5"/>
  <c r="AH48" i="5"/>
  <c r="AQ48" i="5" s="1"/>
  <c r="AT47" i="5"/>
  <c r="AS47" i="5"/>
  <c r="AU47" i="5" s="1"/>
  <c r="AR47" i="5"/>
  <c r="AQ47" i="5"/>
  <c r="AS46" i="5"/>
  <c r="AR46" i="5"/>
  <c r="AT46" i="5" s="1"/>
  <c r="AQ46" i="5"/>
  <c r="AU46" i="5" s="1"/>
  <c r="AS45" i="5"/>
  <c r="AU45" i="5" s="1"/>
  <c r="AR45" i="5"/>
  <c r="AT45" i="5" s="1"/>
  <c r="AQ45" i="5"/>
  <c r="AP44" i="5"/>
  <c r="AO44" i="5"/>
  <c r="AS44" i="5" s="1"/>
  <c r="AN44" i="5"/>
  <c r="AM44" i="5"/>
  <c r="AL44" i="5"/>
  <c r="AK44" i="5"/>
  <c r="AR44" i="5" s="1"/>
  <c r="AT44" i="5" s="1"/>
  <c r="AJ44" i="5"/>
  <c r="AI44" i="5"/>
  <c r="AH44" i="5"/>
  <c r="AQ44" i="5" s="1"/>
  <c r="AS43" i="5"/>
  <c r="AR43" i="5"/>
  <c r="AT43" i="5" s="1"/>
  <c r="AQ43" i="5"/>
  <c r="AU43" i="5" s="1"/>
  <c r="AS42" i="5"/>
  <c r="AU42" i="5" s="1"/>
  <c r="AP42" i="5"/>
  <c r="AO42" i="5"/>
  <c r="AN42" i="5"/>
  <c r="AM42" i="5"/>
  <c r="AL42" i="5"/>
  <c r="AK42" i="5"/>
  <c r="AR42" i="5" s="1"/>
  <c r="AT42" i="5" s="1"/>
  <c r="AJ42" i="5"/>
  <c r="AI42" i="5"/>
  <c r="AH42" i="5"/>
  <c r="AQ42" i="5" s="1"/>
  <c r="AS41" i="5"/>
  <c r="AP41" i="5"/>
  <c r="AO41" i="5"/>
  <c r="AN41" i="5"/>
  <c r="AM41" i="5"/>
  <c r="AL41" i="5"/>
  <c r="AK41" i="5"/>
  <c r="AR41" i="5" s="1"/>
  <c r="AT41" i="5" s="1"/>
  <c r="AJ41" i="5"/>
  <c r="AI41" i="5"/>
  <c r="AH41" i="5"/>
  <c r="AQ41" i="5" s="1"/>
  <c r="AP40" i="5"/>
  <c r="AO40" i="5"/>
  <c r="AN40" i="5"/>
  <c r="AS40" i="5" s="1"/>
  <c r="AM40" i="5"/>
  <c r="AL40" i="5"/>
  <c r="AK40" i="5"/>
  <c r="AR40" i="5" s="1"/>
  <c r="AJ40" i="5"/>
  <c r="AI40" i="5"/>
  <c r="AQ40" i="5" s="1"/>
  <c r="AH40" i="5"/>
  <c r="AQ39" i="5"/>
  <c r="AP39" i="5"/>
  <c r="AO39" i="5"/>
  <c r="AN39" i="5"/>
  <c r="AS39" i="5" s="1"/>
  <c r="AU39" i="5" s="1"/>
  <c r="AM39" i="5"/>
  <c r="AL39" i="5"/>
  <c r="AK39" i="5"/>
  <c r="AR39" i="5" s="1"/>
  <c r="AT39" i="5" s="1"/>
  <c r="AJ39" i="5"/>
  <c r="AI39" i="5"/>
  <c r="AH39" i="5"/>
  <c r="AS38" i="5"/>
  <c r="AU38" i="5" s="1"/>
  <c r="AP38" i="5"/>
  <c r="AO38" i="5"/>
  <c r="AN38" i="5"/>
  <c r="AM38" i="5"/>
  <c r="AR38" i="5" s="1"/>
  <c r="AT38" i="5" s="1"/>
  <c r="AL38" i="5"/>
  <c r="AK38" i="5"/>
  <c r="AJ38" i="5"/>
  <c r="AI38" i="5"/>
  <c r="AQ38" i="5" s="1"/>
  <c r="AH38" i="5"/>
  <c r="AR37" i="5"/>
  <c r="AT37" i="5" s="1"/>
  <c r="AP37" i="5"/>
  <c r="AO37" i="5"/>
  <c r="AS37" i="5" s="1"/>
  <c r="AU37" i="5" s="1"/>
  <c r="AN37" i="5"/>
  <c r="AM37" i="5"/>
  <c r="AL37" i="5"/>
  <c r="AK37" i="5"/>
  <c r="AJ37" i="5"/>
  <c r="AI37" i="5"/>
  <c r="AQ37" i="5" s="1"/>
  <c r="AH37" i="5"/>
  <c r="AS36" i="5"/>
  <c r="AU36" i="5" s="1"/>
  <c r="AQ36" i="5"/>
  <c r="AP36" i="5"/>
  <c r="AO36" i="5"/>
  <c r="AN36" i="5"/>
  <c r="AM36" i="5"/>
  <c r="AL36" i="5"/>
  <c r="AK36" i="5"/>
  <c r="AR36" i="5" s="1"/>
  <c r="AT36" i="5" s="1"/>
  <c r="AJ36" i="5"/>
  <c r="AI36" i="5"/>
  <c r="AH36" i="5"/>
  <c r="AS35" i="5"/>
  <c r="AP35" i="5"/>
  <c r="AO35" i="5"/>
  <c r="AN35" i="5"/>
  <c r="AM35" i="5"/>
  <c r="AL35" i="5"/>
  <c r="AK35" i="5"/>
  <c r="AR35" i="5" s="1"/>
  <c r="AT35" i="5" s="1"/>
  <c r="AJ35" i="5"/>
  <c r="AI35" i="5"/>
  <c r="AH35" i="5"/>
  <c r="AQ35" i="5" s="1"/>
  <c r="AP34" i="5"/>
  <c r="AO34" i="5"/>
  <c r="AN34" i="5"/>
  <c r="AS34" i="5" s="1"/>
  <c r="AM34" i="5"/>
  <c r="AL34" i="5"/>
  <c r="AK34" i="5"/>
  <c r="AR34" i="5" s="1"/>
  <c r="AJ34" i="5"/>
  <c r="AI34" i="5"/>
  <c r="AQ34" i="5" s="1"/>
  <c r="AH34" i="5"/>
  <c r="AQ33" i="5"/>
  <c r="AP33" i="5"/>
  <c r="AO33" i="5"/>
  <c r="AN33" i="5"/>
  <c r="AS33" i="5" s="1"/>
  <c r="AU33" i="5" s="1"/>
  <c r="AM33" i="5"/>
  <c r="AL33" i="5"/>
  <c r="AK33" i="5"/>
  <c r="AR33" i="5" s="1"/>
  <c r="AT33" i="5" s="1"/>
  <c r="AJ33" i="5"/>
  <c r="AI33" i="5"/>
  <c r="AH33" i="5"/>
  <c r="AS32" i="5"/>
  <c r="AU32" i="5" s="1"/>
  <c r="AP32" i="5"/>
  <c r="AO32" i="5"/>
  <c r="AN32" i="5"/>
  <c r="AM32" i="5"/>
  <c r="AR32" i="5" s="1"/>
  <c r="AT32" i="5" s="1"/>
  <c r="AL32" i="5"/>
  <c r="AK32" i="5"/>
  <c r="AJ32" i="5"/>
  <c r="AI32" i="5"/>
  <c r="AQ32" i="5" s="1"/>
  <c r="AH32" i="5"/>
  <c r="AR31" i="5"/>
  <c r="AT31" i="5" s="1"/>
  <c r="AP31" i="5"/>
  <c r="AO31" i="5"/>
  <c r="AS31" i="5" s="1"/>
  <c r="AU31" i="5" s="1"/>
  <c r="AN31" i="5"/>
  <c r="AM31" i="5"/>
  <c r="AL31" i="5"/>
  <c r="AK31" i="5"/>
  <c r="AJ31" i="5"/>
  <c r="AI31" i="5"/>
  <c r="AQ31" i="5" s="1"/>
  <c r="AH31" i="5"/>
  <c r="AS30" i="5"/>
  <c r="AU30" i="5" s="1"/>
  <c r="AQ30" i="5"/>
  <c r="AP30" i="5"/>
  <c r="AO30" i="5"/>
  <c r="AN30" i="5"/>
  <c r="AM30" i="5"/>
  <c r="AL30" i="5"/>
  <c r="AK30" i="5"/>
  <c r="AR30" i="5" s="1"/>
  <c r="AT30" i="5" s="1"/>
  <c r="AJ30" i="5"/>
  <c r="AI30" i="5"/>
  <c r="AH30" i="5"/>
  <c r="AS29" i="5"/>
  <c r="AP29" i="5"/>
  <c r="AO29" i="5"/>
  <c r="AN29" i="5"/>
  <c r="AM29" i="5"/>
  <c r="AL29" i="5"/>
  <c r="AK29" i="5"/>
  <c r="AR29" i="5" s="1"/>
  <c r="AT29" i="5" s="1"/>
  <c r="AJ29" i="5"/>
  <c r="AI29" i="5"/>
  <c r="AH29" i="5"/>
  <c r="AQ29" i="5" s="1"/>
  <c r="AP28" i="5"/>
  <c r="AO28" i="5"/>
  <c r="AN28" i="5"/>
  <c r="AS28" i="5" s="1"/>
  <c r="AM28" i="5"/>
  <c r="AL28" i="5"/>
  <c r="AK28" i="5"/>
  <c r="AR28" i="5" s="1"/>
  <c r="AJ28" i="5"/>
  <c r="AI28" i="5"/>
  <c r="AQ28" i="5" s="1"/>
  <c r="AH28" i="5"/>
  <c r="AQ27" i="5"/>
  <c r="AP27" i="5"/>
  <c r="AO27" i="5"/>
  <c r="AN27" i="5"/>
  <c r="AS27" i="5" s="1"/>
  <c r="AU27" i="5" s="1"/>
  <c r="AM27" i="5"/>
  <c r="AL27" i="5"/>
  <c r="AK27" i="5"/>
  <c r="AR27" i="5" s="1"/>
  <c r="AT27" i="5" s="1"/>
  <c r="AJ27" i="5"/>
  <c r="AI27" i="5"/>
  <c r="AH27" i="5"/>
  <c r="AS26" i="5"/>
  <c r="AU26" i="5" s="1"/>
  <c r="AP26" i="5"/>
  <c r="AO26" i="5"/>
  <c r="AN26" i="5"/>
  <c r="AM26" i="5"/>
  <c r="AR26" i="5" s="1"/>
  <c r="AT26" i="5" s="1"/>
  <c r="AL26" i="5"/>
  <c r="AK26" i="5"/>
  <c r="AJ26" i="5"/>
  <c r="AI26" i="5"/>
  <c r="AQ26" i="5" s="1"/>
  <c r="AH26" i="5"/>
  <c r="AR25" i="5"/>
  <c r="AT25" i="5" s="1"/>
  <c r="AP25" i="5"/>
  <c r="AO25" i="5"/>
  <c r="AS25" i="5" s="1"/>
  <c r="AU25" i="5" s="1"/>
  <c r="AN25" i="5"/>
  <c r="AM25" i="5"/>
  <c r="AL25" i="5"/>
  <c r="AK25" i="5"/>
  <c r="AJ25" i="5"/>
  <c r="AI25" i="5"/>
  <c r="AQ25" i="5" s="1"/>
  <c r="AH25" i="5"/>
  <c r="AS24" i="5"/>
  <c r="AU24" i="5" s="1"/>
  <c r="AQ24" i="5"/>
  <c r="AP24" i="5"/>
  <c r="AO24" i="5"/>
  <c r="AN24" i="5"/>
  <c r="AM24" i="5"/>
  <c r="AL24" i="5"/>
  <c r="AK24" i="5"/>
  <c r="AR24" i="5" s="1"/>
  <c r="AT24" i="5" s="1"/>
  <c r="AJ24" i="5"/>
  <c r="AI24" i="5"/>
  <c r="AH24" i="5"/>
  <c r="AS23" i="5"/>
  <c r="AP23" i="5"/>
  <c r="AO23" i="5"/>
  <c r="AN23" i="5"/>
  <c r="AM23" i="5"/>
  <c r="AL23" i="5"/>
  <c r="AK23" i="5"/>
  <c r="AR23" i="5" s="1"/>
  <c r="AT23" i="5" s="1"/>
  <c r="AJ23" i="5"/>
  <c r="AI23" i="5"/>
  <c r="AH23" i="5"/>
  <c r="AQ23" i="5" s="1"/>
  <c r="AP22" i="5"/>
  <c r="AO22" i="5"/>
  <c r="AN22" i="5"/>
  <c r="AS22" i="5" s="1"/>
  <c r="AM22" i="5"/>
  <c r="AL22" i="5"/>
  <c r="AK22" i="5"/>
  <c r="AR22" i="5" s="1"/>
  <c r="AJ22" i="5"/>
  <c r="AI22" i="5"/>
  <c r="AQ22" i="5" s="1"/>
  <c r="AH22" i="5"/>
  <c r="AQ21" i="5"/>
  <c r="AP21" i="5"/>
  <c r="AO21" i="5"/>
  <c r="AN21" i="5"/>
  <c r="AS21" i="5" s="1"/>
  <c r="AU21" i="5" s="1"/>
  <c r="AM21" i="5"/>
  <c r="AL21" i="5"/>
  <c r="AK21" i="5"/>
  <c r="AR21" i="5" s="1"/>
  <c r="AT21" i="5" s="1"/>
  <c r="AJ21" i="5"/>
  <c r="AI21" i="5"/>
  <c r="AH21" i="5"/>
  <c r="AS20" i="5"/>
  <c r="AU20" i="5" s="1"/>
  <c r="AP20" i="5"/>
  <c r="AO20" i="5"/>
  <c r="AN20" i="5"/>
  <c r="AM20" i="5"/>
  <c r="AR20" i="5" s="1"/>
  <c r="AT20" i="5" s="1"/>
  <c r="AL20" i="5"/>
  <c r="AK20" i="5"/>
  <c r="AJ20" i="5"/>
  <c r="AI20" i="5"/>
  <c r="AQ20" i="5" s="1"/>
  <c r="AH20" i="5"/>
  <c r="AR19" i="5"/>
  <c r="AT19" i="5" s="1"/>
  <c r="AP19" i="5"/>
  <c r="AO19" i="5"/>
  <c r="AS19" i="5" s="1"/>
  <c r="AU19" i="5" s="1"/>
  <c r="AN19" i="5"/>
  <c r="AM19" i="5"/>
  <c r="AL19" i="5"/>
  <c r="AK19" i="5"/>
  <c r="AJ19" i="5"/>
  <c r="AI19" i="5"/>
  <c r="AQ19" i="5" s="1"/>
  <c r="AH19" i="5"/>
  <c r="AS18" i="5"/>
  <c r="AU18" i="5" s="1"/>
  <c r="AR18" i="5"/>
  <c r="AT18" i="5" s="1"/>
  <c r="AQ18" i="5"/>
  <c r="AS17" i="5"/>
  <c r="AU17" i="5" s="1"/>
  <c r="AR17" i="5"/>
  <c r="AT17" i="5" s="1"/>
  <c r="AQ17" i="5"/>
  <c r="AR16" i="5"/>
  <c r="AT16" i="5" s="1"/>
  <c r="AP16" i="5"/>
  <c r="AO16" i="5"/>
  <c r="AS16" i="5" s="1"/>
  <c r="AN16" i="5"/>
  <c r="AM16" i="5"/>
  <c r="AL16" i="5"/>
  <c r="AK16" i="5"/>
  <c r="AJ16" i="5"/>
  <c r="AI16" i="5"/>
  <c r="AQ16" i="5" s="1"/>
  <c r="AH16" i="5"/>
  <c r="AS15" i="5"/>
  <c r="AU15" i="5" s="1"/>
  <c r="AQ15" i="5"/>
  <c r="AP15" i="5"/>
  <c r="AO15" i="5"/>
  <c r="AN15" i="5"/>
  <c r="AM15" i="5"/>
  <c r="AL15" i="5"/>
  <c r="AK15" i="5"/>
  <c r="AR15" i="5" s="1"/>
  <c r="AT15" i="5" s="1"/>
  <c r="AJ15" i="5"/>
  <c r="AI15" i="5"/>
  <c r="AH15" i="5"/>
  <c r="AS14" i="5"/>
  <c r="AU14" i="5" s="1"/>
  <c r="AP14" i="5"/>
  <c r="AO14" i="5"/>
  <c r="AN14" i="5"/>
  <c r="AM14" i="5"/>
  <c r="AL14" i="5"/>
  <c r="AK14" i="5"/>
  <c r="AR14" i="5" s="1"/>
  <c r="AT14" i="5" s="1"/>
  <c r="AJ14" i="5"/>
  <c r="AI14" i="5"/>
  <c r="AH14" i="5"/>
  <c r="AQ14" i="5" s="1"/>
  <c r="AP13" i="5"/>
  <c r="AO13" i="5"/>
  <c r="AN13" i="5"/>
  <c r="AS13" i="5" s="1"/>
  <c r="AU13" i="5" s="1"/>
  <c r="AM13" i="5"/>
  <c r="AL13" i="5"/>
  <c r="AK13" i="5"/>
  <c r="AR13" i="5" s="1"/>
  <c r="AT13" i="5" s="1"/>
  <c r="AJ13" i="5"/>
  <c r="AI13" i="5"/>
  <c r="AQ13" i="5" s="1"/>
  <c r="AH13" i="5"/>
  <c r="AQ12" i="5"/>
  <c r="AP12" i="5"/>
  <c r="AO12" i="5"/>
  <c r="AN12" i="5"/>
  <c r="AS12" i="5" s="1"/>
  <c r="AU12" i="5" s="1"/>
  <c r="AM12" i="5"/>
  <c r="AL12" i="5"/>
  <c r="AK12" i="5"/>
  <c r="AR12" i="5" s="1"/>
  <c r="AT12" i="5" s="1"/>
  <c r="AJ12" i="5"/>
  <c r="AI12" i="5"/>
  <c r="AH12" i="5"/>
  <c r="AS11" i="5"/>
  <c r="AP11" i="5"/>
  <c r="AO11" i="5"/>
  <c r="AN11" i="5"/>
  <c r="AM11" i="5"/>
  <c r="AR11" i="5" s="1"/>
  <c r="AL11" i="5"/>
  <c r="AK11" i="5"/>
  <c r="AJ11" i="5"/>
  <c r="AI11" i="5"/>
  <c r="AQ11" i="5" s="1"/>
  <c r="AH11" i="5"/>
  <c r="AR10" i="5"/>
  <c r="AT10" i="5" s="1"/>
  <c r="AP10" i="5"/>
  <c r="AO10" i="5"/>
  <c r="AS10" i="5" s="1"/>
  <c r="AN10" i="5"/>
  <c r="AM10" i="5"/>
  <c r="AL10" i="5"/>
  <c r="AK10" i="5"/>
  <c r="AJ10" i="5"/>
  <c r="AI10" i="5"/>
  <c r="AQ10" i="5" s="1"/>
  <c r="AH10" i="5"/>
  <c r="AS9" i="5"/>
  <c r="AU9" i="5" s="1"/>
  <c r="AQ9" i="5"/>
  <c r="AP9" i="5"/>
  <c r="AO9" i="5"/>
  <c r="AN9" i="5"/>
  <c r="AM9" i="5"/>
  <c r="AL9" i="5"/>
  <c r="AK9" i="5"/>
  <c r="AR9" i="5" s="1"/>
  <c r="AT9" i="5" s="1"/>
  <c r="AJ9" i="5"/>
  <c r="AI9" i="5"/>
  <c r="AH9" i="5"/>
  <c r="AS8" i="5"/>
  <c r="AU8" i="5" s="1"/>
  <c r="AP8" i="5"/>
  <c r="AO8" i="5"/>
  <c r="AN8" i="5"/>
  <c r="AM8" i="5"/>
  <c r="AL8" i="5"/>
  <c r="AK8" i="5"/>
  <c r="AR8" i="5" s="1"/>
  <c r="AT8" i="5" s="1"/>
  <c r="AJ8" i="5"/>
  <c r="AI8" i="5"/>
  <c r="AH8" i="5"/>
  <c r="AQ8" i="5" s="1"/>
  <c r="AP7" i="5"/>
  <c r="AO7" i="5"/>
  <c r="AN7" i="5"/>
  <c r="AS7" i="5" s="1"/>
  <c r="AU7" i="5" s="1"/>
  <c r="AM7" i="5"/>
  <c r="AL7" i="5"/>
  <c r="AK7" i="5"/>
  <c r="AR7" i="5" s="1"/>
  <c r="AT7" i="5" s="1"/>
  <c r="AJ7" i="5"/>
  <c r="AI7" i="5"/>
  <c r="AQ7" i="5" s="1"/>
  <c r="AH7" i="5"/>
  <c r="AQ6" i="5"/>
  <c r="AP6" i="5"/>
  <c r="AO6" i="5"/>
  <c r="AN6" i="5"/>
  <c r="AS6" i="5" s="1"/>
  <c r="AU6" i="5" s="1"/>
  <c r="AM6" i="5"/>
  <c r="AL6" i="5"/>
  <c r="AK6" i="5"/>
  <c r="AR6" i="5" s="1"/>
  <c r="AT6" i="5" s="1"/>
  <c r="AJ6" i="5"/>
  <c r="AI6" i="5"/>
  <c r="AH6" i="5"/>
  <c r="AS5" i="5"/>
  <c r="AU5" i="5" s="1"/>
  <c r="AR5" i="5"/>
  <c r="AT5" i="5" s="1"/>
  <c r="AQ5" i="5"/>
  <c r="AS3" i="5"/>
  <c r="AU3" i="5" s="1"/>
  <c r="AR3" i="5"/>
  <c r="AT3" i="5" s="1"/>
  <c r="AQ3" i="5"/>
  <c r="AS2" i="5"/>
  <c r="AU2" i="5" s="1"/>
  <c r="AR2" i="5"/>
  <c r="AQ2" i="5"/>
  <c r="AT2" i="5" s="1"/>
  <c r="P96" i="4" a="1"/>
  <c r="P96" i="4" s="1"/>
  <c r="H96" i="4" a="1"/>
  <c r="H96" i="4" s="1"/>
  <c r="P95" i="4" a="1"/>
  <c r="P95" i="4" s="1"/>
  <c r="H95" i="4" a="1"/>
  <c r="H95" i="4" s="1"/>
  <c r="Q94" i="4"/>
  <c r="N94" i="4" a="1"/>
  <c r="N94" i="4" s="1"/>
  <c r="P93" i="4" a="1"/>
  <c r="P93" i="4" s="1"/>
  <c r="H93" i="4" a="1"/>
  <c r="H93" i="4" s="1"/>
  <c r="P92" i="4" a="1"/>
  <c r="P92" i="4" s="1"/>
  <c r="H92" i="4" a="1"/>
  <c r="H92" i="4" s="1"/>
  <c r="P91" i="4"/>
  <c r="N91" i="4" s="1" a="1"/>
  <c r="N91" i="4" s="1"/>
  <c r="P91" i="4" a="1"/>
  <c r="H91" i="4" a="1"/>
  <c r="H91" i="4" s="1"/>
  <c r="P90" i="4" a="1"/>
  <c r="P90" i="4" s="1"/>
  <c r="H90" i="4" a="1"/>
  <c r="H90" i="4" s="1"/>
  <c r="P89" i="4"/>
  <c r="N89" i="4" s="1" a="1"/>
  <c r="N89" i="4" s="1"/>
  <c r="P89" i="4" a="1"/>
  <c r="H89" i="4" a="1"/>
  <c r="H89" i="4" s="1"/>
  <c r="P88" i="4" a="1"/>
  <c r="P88" i="4" s="1"/>
  <c r="H88" i="4" a="1"/>
  <c r="H88" i="4" s="1"/>
  <c r="P87" i="4" a="1"/>
  <c r="P87" i="4" s="1"/>
  <c r="H87" i="4" a="1"/>
  <c r="H87" i="4" s="1"/>
  <c r="P86" i="4" a="1"/>
  <c r="P86" i="4" s="1"/>
  <c r="H86" i="4" a="1"/>
  <c r="H86" i="4" s="1"/>
  <c r="P85" i="4" a="1"/>
  <c r="P85" i="4" s="1"/>
  <c r="H85" i="4"/>
  <c r="H85" i="4" a="1"/>
  <c r="Q84" i="4"/>
  <c r="N84" i="4"/>
  <c r="N84" i="4" a="1"/>
  <c r="P83" i="4"/>
  <c r="N83" i="4" s="1" a="1"/>
  <c r="N83" i="4" s="1"/>
  <c r="P83" i="4" a="1"/>
  <c r="H83" i="4"/>
  <c r="H83" i="4" a="1"/>
  <c r="P82" i="4"/>
  <c r="Q82" i="4" s="1"/>
  <c r="P82" i="4" a="1"/>
  <c r="H82" i="4"/>
  <c r="H82" i="4" a="1"/>
  <c r="Q81" i="4"/>
  <c r="N81" i="4"/>
  <c r="N81" i="4" a="1"/>
  <c r="Q80" i="4"/>
  <c r="N80" i="4"/>
  <c r="N80" i="4" a="1"/>
  <c r="P79" i="4"/>
  <c r="Q79" i="4" s="1"/>
  <c r="P79" i="4" a="1"/>
  <c r="H79" i="4"/>
  <c r="H79" i="4" a="1"/>
  <c r="P78" i="4"/>
  <c r="N78" i="4" s="1" a="1"/>
  <c r="N78" i="4" s="1"/>
  <c r="P78" i="4" a="1"/>
  <c r="H78" i="4" a="1"/>
  <c r="H78" i="4" s="1"/>
  <c r="Q77" i="4"/>
  <c r="P77" i="4"/>
  <c r="P77" i="4" a="1"/>
  <c r="N77" i="4" a="1"/>
  <c r="N77" i="4" s="1"/>
  <c r="H77" i="4" a="1"/>
  <c r="H77" i="4" s="1"/>
  <c r="Q76" i="4"/>
  <c r="N76" i="4"/>
  <c r="N76" i="4" a="1"/>
  <c r="Q75" i="4"/>
  <c r="N75" i="4" a="1"/>
  <c r="N75" i="4" s="1"/>
  <c r="Q74" i="4"/>
  <c r="N74" i="4"/>
  <c r="N74" i="4" a="1"/>
  <c r="P73" i="4" a="1"/>
  <c r="P73" i="4" s="1"/>
  <c r="H73" i="4" a="1"/>
  <c r="H73" i="4" s="1"/>
  <c r="P72" i="4" a="1"/>
  <c r="P72" i="4" s="1"/>
  <c r="H72" i="4"/>
  <c r="H72" i="4" a="1"/>
  <c r="Q71" i="4"/>
  <c r="N71" i="4"/>
  <c r="N71" i="4" a="1"/>
  <c r="Q70" i="4"/>
  <c r="N70" i="4"/>
  <c r="N70" i="4" a="1"/>
  <c r="Q69" i="4"/>
  <c r="N69" i="4"/>
  <c r="N69" i="4" a="1"/>
  <c r="P68" i="4"/>
  <c r="Q68" i="4" s="1"/>
  <c r="P68" i="4" a="1"/>
  <c r="H68" i="4"/>
  <c r="H68" i="4" a="1"/>
  <c r="Q67" i="4"/>
  <c r="N67" i="4"/>
  <c r="N67" i="4" a="1"/>
  <c r="P66" i="4"/>
  <c r="Q66" i="4" s="1"/>
  <c r="P66" i="4" a="1"/>
  <c r="N66" i="4" a="1"/>
  <c r="N66" i="4" s="1"/>
  <c r="H66" i="4" a="1"/>
  <c r="H66" i="4" s="1"/>
  <c r="Q65" i="4"/>
  <c r="P65" i="4"/>
  <c r="P65" i="4" a="1"/>
  <c r="N65" i="4" a="1"/>
  <c r="N65" i="4" s="1"/>
  <c r="H65" i="4" a="1"/>
  <c r="H65" i="4" s="1"/>
  <c r="P64" i="4"/>
  <c r="Q64" i="4" s="1"/>
  <c r="P64" i="4" a="1"/>
  <c r="H64" i="4" a="1"/>
  <c r="H64" i="4" s="1"/>
  <c r="P63" i="4" a="1"/>
  <c r="P63" i="4" s="1"/>
  <c r="H63" i="4" a="1"/>
  <c r="H63" i="4" s="1"/>
  <c r="P62" i="4" a="1"/>
  <c r="P62" i="4" s="1"/>
  <c r="H62" i="4"/>
  <c r="H62" i="4" a="1"/>
  <c r="Q61" i="4"/>
  <c r="N61" i="4" a="1"/>
  <c r="N61" i="4" s="1"/>
  <c r="P60" i="4"/>
  <c r="Q60" i="4" s="1"/>
  <c r="P60" i="4" a="1"/>
  <c r="H60" i="4" a="1"/>
  <c r="H60" i="4" s="1"/>
  <c r="Q59" i="4"/>
  <c r="N59" i="4" a="1"/>
  <c r="N59" i="4" s="1"/>
  <c r="Q58" i="4"/>
  <c r="N58" i="4" a="1"/>
  <c r="N58" i="4" s="1"/>
  <c r="P57" i="4" a="1"/>
  <c r="P57" i="4" s="1"/>
  <c r="H57" i="4"/>
  <c r="H57" i="4" a="1"/>
  <c r="P56" i="4" a="1"/>
  <c r="P56" i="4" s="1"/>
  <c r="H56" i="4" a="1"/>
  <c r="H56" i="4" s="1"/>
  <c r="P55" i="4"/>
  <c r="N55" i="4" s="1" a="1"/>
  <c r="N55" i="4" s="1"/>
  <c r="P55" i="4" a="1"/>
  <c r="H55" i="4" a="1"/>
  <c r="H55" i="4" s="1"/>
  <c r="Q54" i="4"/>
  <c r="N54" i="4" a="1"/>
  <c r="N54" i="4" s="1"/>
  <c r="Q53" i="4"/>
  <c r="N53" i="4"/>
  <c r="N53" i="4" a="1"/>
  <c r="P52" i="4" a="1"/>
  <c r="P52" i="4" s="1"/>
  <c r="H52" i="4"/>
  <c r="H52" i="4" a="1"/>
  <c r="P51" i="4" a="1"/>
  <c r="P51" i="4" s="1"/>
  <c r="H51" i="4"/>
  <c r="H51" i="4" a="1"/>
  <c r="P50" i="4" a="1"/>
  <c r="P50" i="4" s="1"/>
  <c r="H50" i="4" a="1"/>
  <c r="H50" i="4" s="1"/>
  <c r="Q49" i="4"/>
  <c r="N49" i="4"/>
  <c r="N49" i="4" a="1"/>
  <c r="P48" i="4" a="1"/>
  <c r="P48" i="4" s="1"/>
  <c r="H48" i="4" a="1"/>
  <c r="H48" i="4" s="1"/>
  <c r="Q47" i="4"/>
  <c r="N47" i="4" a="1"/>
  <c r="N47" i="4" s="1"/>
  <c r="P46" i="4" a="1"/>
  <c r="P46" i="4" s="1"/>
  <c r="H46" i="4" a="1"/>
  <c r="H46" i="4" s="1"/>
  <c r="P45" i="4" a="1"/>
  <c r="P45" i="4" s="1"/>
  <c r="H45" i="4"/>
  <c r="H45" i="4" a="1"/>
  <c r="P44" i="4" a="1"/>
  <c r="P44" i="4" s="1"/>
  <c r="H44" i="4" a="1"/>
  <c r="H44" i="4" s="1"/>
  <c r="Q43" i="4"/>
  <c r="N43" i="4" a="1"/>
  <c r="N43" i="4" s="1"/>
  <c r="P42" i="4" a="1"/>
  <c r="P42" i="4" s="1"/>
  <c r="H42" i="4" a="1"/>
  <c r="H42" i="4" s="1"/>
  <c r="Q41" i="4"/>
  <c r="N41" i="4" a="1"/>
  <c r="N41" i="4" s="1"/>
  <c r="P40" i="4" a="1"/>
  <c r="P40" i="4" s="1"/>
  <c r="H40" i="4" a="1"/>
  <c r="H40" i="4" s="1"/>
  <c r="P39" i="4" a="1"/>
  <c r="P39" i="4" s="1"/>
  <c r="H39" i="4" a="1"/>
  <c r="H39" i="4" s="1"/>
  <c r="Q38" i="4"/>
  <c r="N38" i="4" a="1"/>
  <c r="N38" i="4" s="1"/>
  <c r="Q37" i="4"/>
  <c r="N37" i="4"/>
  <c r="N37" i="4" a="1"/>
  <c r="Q36" i="4"/>
  <c r="N36" i="4" a="1"/>
  <c r="N36" i="4" s="1"/>
  <c r="Q35" i="4"/>
  <c r="N35" i="4" a="1"/>
  <c r="N35" i="4" s="1"/>
  <c r="Q34" i="4"/>
  <c r="N34" i="4" a="1"/>
  <c r="N34" i="4" s="1"/>
  <c r="Q33" i="4"/>
  <c r="N33" i="4" a="1"/>
  <c r="N33" i="4" s="1"/>
  <c r="Q32" i="4"/>
  <c r="N32" i="4" a="1"/>
  <c r="N32" i="4" s="1"/>
  <c r="Q31" i="4"/>
  <c r="N31" i="4" a="1"/>
  <c r="N31" i="4" s="1"/>
  <c r="Q30" i="4"/>
  <c r="N30" i="4" a="1"/>
  <c r="N30" i="4" s="1"/>
  <c r="Q29" i="4"/>
  <c r="N29" i="4"/>
  <c r="N29" i="4" a="1"/>
  <c r="Q28" i="4"/>
  <c r="N28" i="4" a="1"/>
  <c r="N28" i="4" s="1"/>
  <c r="Q27" i="4"/>
  <c r="N27" i="4" a="1"/>
  <c r="N27" i="4" s="1"/>
  <c r="P26" i="4" a="1"/>
  <c r="P26" i="4" s="1"/>
  <c r="H26" i="4" a="1"/>
  <c r="H26" i="4" s="1"/>
  <c r="P25" i="4" a="1"/>
  <c r="P25" i="4" s="1"/>
  <c r="H25" i="4"/>
  <c r="H25" i="4" a="1"/>
  <c r="P24" i="4" a="1"/>
  <c r="P24" i="4" s="1"/>
  <c r="H24" i="4" a="1"/>
  <c r="H24" i="4" s="1"/>
  <c r="Q23" i="4"/>
  <c r="N23" i="4" a="1"/>
  <c r="N23" i="4" s="1"/>
  <c r="P22" i="4" a="1"/>
  <c r="P22" i="4" s="1"/>
  <c r="H22" i="4" a="1"/>
  <c r="H22" i="4" s="1"/>
  <c r="Q21" i="4"/>
  <c r="N21" i="4" a="1"/>
  <c r="N21" i="4" s="1"/>
  <c r="P20" i="4" a="1"/>
  <c r="P20" i="4" s="1"/>
  <c r="H20" i="4" a="1"/>
  <c r="H20" i="4" s="1"/>
  <c r="P19" i="4" a="1"/>
  <c r="P19" i="4" s="1"/>
  <c r="H19" i="4" a="1"/>
  <c r="H19" i="4" s="1"/>
  <c r="P18" i="4" a="1"/>
  <c r="P18" i="4" s="1"/>
  <c r="H18" i="4" a="1"/>
  <c r="H18" i="4" s="1"/>
  <c r="P17" i="4" a="1"/>
  <c r="P17" i="4" s="1"/>
  <c r="H17" i="4" a="1"/>
  <c r="H17" i="4" s="1"/>
  <c r="P16" i="4" a="1"/>
  <c r="P16" i="4" s="1"/>
  <c r="H16" i="4" a="1"/>
  <c r="H16" i="4" s="1"/>
  <c r="P15" i="4" a="1"/>
  <c r="P15" i="4" s="1"/>
  <c r="H15" i="4" a="1"/>
  <c r="H15" i="4" s="1"/>
  <c r="Q14" i="4"/>
  <c r="N14" i="4" a="1"/>
  <c r="N14" i="4" s="1"/>
  <c r="P13" i="4" a="1"/>
  <c r="P13" i="4" s="1"/>
  <c r="H13" i="4" a="1"/>
  <c r="H13" i="4" s="1"/>
  <c r="Q12" i="4"/>
  <c r="N12" i="4" a="1"/>
  <c r="N12" i="4" s="1"/>
  <c r="Q11" i="4"/>
  <c r="N11" i="4" a="1"/>
  <c r="N11" i="4" s="1"/>
  <c r="Q10" i="4"/>
  <c r="N10" i="4" a="1"/>
  <c r="N10" i="4" s="1"/>
  <c r="Q9" i="4"/>
  <c r="N9" i="4" a="1"/>
  <c r="N9" i="4" s="1"/>
  <c r="P8" i="4" a="1"/>
  <c r="P8" i="4" s="1"/>
  <c r="H8" i="4" a="1"/>
  <c r="H8" i="4" s="1"/>
  <c r="P7" i="4" a="1"/>
  <c r="P7" i="4" s="1"/>
  <c r="H7" i="4" a="1"/>
  <c r="H7" i="4" s="1"/>
  <c r="Q6" i="4"/>
  <c r="N6" i="4" a="1"/>
  <c r="N6" i="4" s="1"/>
  <c r="Q5" i="4"/>
  <c r="N5" i="4" a="1"/>
  <c r="N5" i="4" s="1"/>
  <c r="P4" i="4" a="1"/>
  <c r="P4" i="4" s="1"/>
  <c r="H4" i="4" a="1"/>
  <c r="H4" i="4" s="1"/>
  <c r="Q3" i="4"/>
  <c r="N3" i="4" a="1"/>
  <c r="N3" i="4" s="1"/>
  <c r="P2" i="4"/>
  <c r="N2" i="4" s="1" a="1"/>
  <c r="N2" i="4" s="1"/>
  <c r="P2" i="4" a="1"/>
  <c r="H2" i="4" a="1"/>
  <c r="H2" i="4" s="1"/>
  <c r="Q63" i="4" l="1"/>
  <c r="N63" i="4" a="1"/>
  <c r="N63" i="4" s="1"/>
  <c r="Q56" i="4"/>
  <c r="N56" i="4" a="1"/>
  <c r="N56" i="4" s="1"/>
  <c r="Q73" i="4"/>
  <c r="N73" i="4" a="1"/>
  <c r="N73" i="4" s="1"/>
  <c r="N57" i="4" a="1"/>
  <c r="N57" i="4" s="1"/>
  <c r="Q57" i="4"/>
  <c r="Q62" i="4"/>
  <c r="N62" i="4" a="1"/>
  <c r="N62" i="4" s="1"/>
  <c r="Q95" i="4"/>
  <c r="N95" i="4" a="1"/>
  <c r="N95" i="4" s="1"/>
  <c r="Q90" i="4"/>
  <c r="N90" i="4" a="1"/>
  <c r="N90" i="4" s="1"/>
  <c r="N85" i="4" a="1"/>
  <c r="N85" i="4" s="1"/>
  <c r="Q85" i="4"/>
  <c r="Q96" i="4"/>
  <c r="N96" i="4" a="1"/>
  <c r="N96" i="4" s="1"/>
  <c r="Q86" i="4"/>
  <c r="N86" i="4" a="1"/>
  <c r="N86" i="4" s="1"/>
  <c r="Q45" i="4"/>
  <c r="N45" i="4" a="1"/>
  <c r="N45" i="4" s="1"/>
  <c r="N87" i="4" a="1"/>
  <c r="N87" i="4" s="1"/>
  <c r="Q87" i="4"/>
  <c r="Q92" i="4"/>
  <c r="N92" i="4" a="1"/>
  <c r="N92" i="4" s="1"/>
  <c r="Q46" i="4"/>
  <c r="N46" i="4" a="1"/>
  <c r="N46" i="4" s="1"/>
  <c r="Q88" i="4"/>
  <c r="N88" i="4" a="1"/>
  <c r="N88" i="4" s="1"/>
  <c r="N93" i="4" a="1"/>
  <c r="N93" i="4" s="1"/>
  <c r="Q93" i="4"/>
  <c r="Q72" i="4"/>
  <c r="N72" i="4" a="1"/>
  <c r="N72" i="4" s="1"/>
  <c r="Q2" i="4"/>
  <c r="Q89" i="4"/>
  <c r="Q91" i="4"/>
  <c r="Q55" i="4"/>
  <c r="N68" i="4" a="1"/>
  <c r="N68" i="4" s="1"/>
  <c r="Q78" i="4"/>
  <c r="Q83" i="4"/>
  <c r="N64" i="4" a="1"/>
  <c r="N64" i="4" s="1"/>
  <c r="N79" i="4" a="1"/>
  <c r="N79" i="4" s="1"/>
  <c r="N82" i="4" a="1"/>
  <c r="N82" i="4" s="1"/>
  <c r="N60" i="4" a="1"/>
  <c r="N60" i="4" s="1"/>
  <c r="AU52" i="5"/>
  <c r="AU10" i="5"/>
  <c r="AU11" i="5"/>
  <c r="AU16" i="5"/>
  <c r="AT49" i="5"/>
  <c r="AT22" i="5"/>
  <c r="AT28" i="5"/>
  <c r="AT34" i="5"/>
  <c r="AT40" i="5"/>
  <c r="AU44" i="5"/>
  <c r="AT52" i="5"/>
  <c r="AT11" i="5"/>
  <c r="AT51" i="5"/>
  <c r="AU22" i="5"/>
  <c r="AU23" i="5"/>
  <c r="AU28" i="5"/>
  <c r="AU29" i="5"/>
  <c r="AU34" i="5"/>
  <c r="AU35" i="5"/>
  <c r="AU40" i="5"/>
  <c r="AU41" i="5"/>
  <c r="AT48" i="5"/>
  <c r="AT53" i="5"/>
  <c r="AU53" i="5"/>
  <c r="N25" i="4" a="1"/>
  <c r="N25" i="4" s="1"/>
  <c r="Q25" i="4"/>
  <c r="N16" i="4" a="1"/>
  <c r="N16" i="4" s="1"/>
  <c r="Q16" i="4"/>
  <c r="Q40" i="4"/>
  <c r="N40" i="4" a="1"/>
  <c r="N40" i="4" s="1"/>
  <c r="Q22" i="4"/>
  <c r="N22" i="4" a="1"/>
  <c r="N22" i="4" s="1"/>
  <c r="Q42" i="4"/>
  <c r="N42" i="4" a="1"/>
  <c r="N42" i="4" s="1"/>
  <c r="Q50" i="4"/>
  <c r="N50" i="4" a="1"/>
  <c r="N50" i="4" s="1"/>
  <c r="Q7" i="4"/>
  <c r="N7" i="4" a="1"/>
  <c r="N7" i="4" s="1"/>
  <c r="N13" i="4" a="1"/>
  <c r="N13" i="4" s="1"/>
  <c r="Q13" i="4"/>
  <c r="Q18" i="4"/>
  <c r="N18" i="4" a="1"/>
  <c r="N18" i="4" s="1"/>
  <c r="N24" i="4" a="1"/>
  <c r="N24" i="4" s="1"/>
  <c r="Q24" i="4"/>
  <c r="Q44" i="4"/>
  <c r="N44" i="4" a="1"/>
  <c r="N44" i="4" s="1"/>
  <c r="N8" i="4" a="1"/>
  <c r="N8" i="4" s="1"/>
  <c r="Q8" i="4"/>
  <c r="Q39" i="4"/>
  <c r="N39" i="4" a="1"/>
  <c r="N39" i="4" s="1"/>
  <c r="N51" i="4" a="1"/>
  <c r="N51" i="4" s="1"/>
  <c r="Q51" i="4"/>
  <c r="N17" i="4" a="1"/>
  <c r="N17" i="4" s="1"/>
  <c r="Q17" i="4"/>
  <c r="Q19" i="4"/>
  <c r="N19" i="4" a="1"/>
  <c r="N19" i="4" s="1"/>
  <c r="Q4" i="4"/>
  <c r="N4" i="4" a="1"/>
  <c r="N4" i="4" s="1"/>
  <c r="Q20" i="4"/>
  <c r="N20" i="4" a="1"/>
  <c r="N20" i="4" s="1"/>
  <c r="Q48" i="4"/>
  <c r="N48" i="4" a="1"/>
  <c r="N48" i="4" s="1"/>
  <c r="Q52" i="4"/>
  <c r="N52" i="4" a="1"/>
  <c r="N52" i="4" s="1"/>
  <c r="N15" i="4" a="1"/>
  <c r="N15" i="4" s="1"/>
  <c r="Q15" i="4"/>
  <c r="Q26" i="4"/>
  <c r="N26" i="4" a="1"/>
  <c r="N2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<sst xmlns="http://schemas.openxmlformats.org/spreadsheetml/2006/main" count="20966" uniqueCount="6515">
  <si>
    <t>Protein Group</t>
  </si>
  <si>
    <t>Protein ID</t>
  </si>
  <si>
    <t>Accession</t>
  </si>
  <si>
    <t>-10lgP</t>
  </si>
  <si>
    <t>Coverage (%)</t>
  </si>
  <si>
    <t>Coverage (%) N#1</t>
  </si>
  <si>
    <t>Coverage (%) N#2</t>
  </si>
  <si>
    <t>Coverage (%) N#3</t>
  </si>
  <si>
    <t>Coverage (%) HRA#1</t>
  </si>
  <si>
    <t>Coverage (%) HRA#2</t>
  </si>
  <si>
    <t>Coverage (%) HRA#3</t>
  </si>
  <si>
    <t>Coverage (%) CRC#1</t>
  </si>
  <si>
    <t>Coverage (%) CRC#2</t>
  </si>
  <si>
    <t>Coverage (%) CRC#3</t>
  </si>
  <si>
    <t>Area N#1</t>
  </si>
  <si>
    <t>Area N#2</t>
  </si>
  <si>
    <t>Area N#3</t>
  </si>
  <si>
    <t>Area HRA#1</t>
  </si>
  <si>
    <t>Area HRA#2</t>
  </si>
  <si>
    <t>Area HRA#3</t>
  </si>
  <si>
    <t>Area CRC#1</t>
  </si>
  <si>
    <t>Area CRC#2</t>
  </si>
  <si>
    <t>Area CRC#3</t>
  </si>
  <si>
    <t>#Peptides</t>
  </si>
  <si>
    <t>#Unique</t>
  </si>
  <si>
    <t>#Spec N#1</t>
  </si>
  <si>
    <t>#Spec N#2</t>
  </si>
  <si>
    <t>#Spec N#3</t>
  </si>
  <si>
    <t>#Spec HRA#1</t>
  </si>
  <si>
    <t>#Spec HRA#2</t>
  </si>
  <si>
    <t>#Spec HRA#3</t>
  </si>
  <si>
    <t>#Spec CRC#1</t>
  </si>
  <si>
    <t>#Spec CRC#2</t>
  </si>
  <si>
    <t>#Spec CRC#3</t>
  </si>
  <si>
    <t>PTM</t>
  </si>
  <si>
    <t>Avg. Mass</t>
  </si>
  <si>
    <t>Description</t>
  </si>
  <si>
    <t>P04114|APOB_HUMAN</t>
  </si>
  <si>
    <t>Carbamidomethylation; Phosphorylation (STY); Oxidation (M); Acetylation (K); Methylation(KR); Carbamylation (Protein N-term  K)</t>
  </si>
  <si>
    <t>Apolipoprotein B-100 OS=Homo sapiens OX=9606 GN=APOB PE=1 SV=3</t>
  </si>
  <si>
    <t>P04275|VWF_HUMAN</t>
  </si>
  <si>
    <t>Carbamidomethylation; Oxidation (M); Acetylation (K); Methylation(KR); Carbamylation (Protein N-term  K)</t>
  </si>
  <si>
    <t>von Willebrand factor OS=Homo sapiens OX=9606 GN=VWF PE=1 SV=4</t>
  </si>
  <si>
    <t>P02671|FIBA_HUMAN</t>
  </si>
  <si>
    <t>Fibrinogen alpha chain OS=Homo sapiens OX=9606 GN=FGA PE=1 SV=2</t>
  </si>
  <si>
    <t>P02751|FINC_HUMAN</t>
  </si>
  <si>
    <t>Carbamidomethylation; Phosphorylation (STY); Oxidation (M); Methylation(KR); Carbamylation (Protein N-term  K)</t>
  </si>
  <si>
    <t>Fibronectin OS=Homo sapiens OX=9606 GN=FN1 PE=1 SV=5</t>
  </si>
  <si>
    <t>P04003|C4BPA_HUMAN</t>
  </si>
  <si>
    <t>C4b-binding protein alpha chain OS=Homo sapiens OX=9606 GN=C4BPA PE=1 SV=2</t>
  </si>
  <si>
    <t>P0C0L5|CO4B_HUMAN</t>
  </si>
  <si>
    <t>Carbamidomethylation; Oxidation (M)</t>
  </si>
  <si>
    <t>Complement C4-B OS=Homo sapiens OX=9606 GN=C4B_2 PE=1 SV=2</t>
  </si>
  <si>
    <t>P0C0L4|CO4A_HUMAN</t>
  </si>
  <si>
    <t>Complement C4-A OS=Homo sapiens OX=9606 GN=C4A PE=1 SV=2</t>
  </si>
  <si>
    <t>Q9Y490|TLN1_HUMAN</t>
  </si>
  <si>
    <t>Talin-1 OS=Homo sapiens OX=9606 GN=TLN1 PE=1 SV=3</t>
  </si>
  <si>
    <t>P02675|FIBB_HUMAN</t>
  </si>
  <si>
    <t>Fibrinogen beta chain OS=Homo sapiens OX=9606 GN=FGB PE=1 SV=2</t>
  </si>
  <si>
    <t>P02768|ALBU_HUMAN</t>
  </si>
  <si>
    <t>Carbamidomethylation; Oxidation (M); Methylation(KR); Carbamylation (Protein N-term  K)</t>
  </si>
  <si>
    <t>Albumin OS=Homo sapiens OX=9606 GN=ALB PE=1 SV=2</t>
  </si>
  <si>
    <t>P02679|FIBG_HUMAN</t>
  </si>
  <si>
    <t>Fibrinogen gamma chain OS=Homo sapiens OX=9606 GN=FGG PE=1 SV=3</t>
  </si>
  <si>
    <t>P08519|APOA_HUMAN</t>
  </si>
  <si>
    <t>Apolipoprotein(a) OS=Homo sapiens OX=9606 GN=LPA PE=1 SV=2</t>
  </si>
  <si>
    <t>P01871|IGHM_HUMAN</t>
  </si>
  <si>
    <t>Immunoglobulin heavy constant mu OS=Homo sapiens OX=9606 GN=IGHM PE=1 SV=5</t>
  </si>
  <si>
    <t>P02647|APOA1_HUMAN</t>
  </si>
  <si>
    <t>Oxidation (M); Acetylation (K); Methylation(KR); Carbamylation (Protein N-term  K)</t>
  </si>
  <si>
    <t>Apolipoprotein A-I OS=Homo sapiens OX=9606 GN=APOA1 PE=1 SV=1</t>
  </si>
  <si>
    <t>Q08380|LG3BP_HUMAN</t>
  </si>
  <si>
    <t>Galectin-3-binding protein OS=Homo sapiens OX=9606 GN=LGALS3BP PE=1 SV=1</t>
  </si>
  <si>
    <t>P00736|C1R_HUMAN</t>
  </si>
  <si>
    <t>Complement C1r subcomponent OS=Homo sapiens OX=9606 GN=C1R PE=1 SV=2</t>
  </si>
  <si>
    <t>P08603|CFAH_HUMAN</t>
  </si>
  <si>
    <t>Complement factor H OS=Homo sapiens OX=9606 GN=CFH PE=1 SV=4</t>
  </si>
  <si>
    <t>P07225|PROS_HUMAN</t>
  </si>
  <si>
    <t>Vitamin K-dependent protein S OS=Homo sapiens OX=9606 GN=PROS1 PE=1 SV=1</t>
  </si>
  <si>
    <t>P35579|MYH9_HUMAN</t>
  </si>
  <si>
    <t>Myosin-9 OS=Homo sapiens OX=9606 GN=MYH9 PE=1 SV=4</t>
  </si>
  <si>
    <t>P21333|FLNA_HUMAN</t>
  </si>
  <si>
    <t>Filamin-A OS=Homo sapiens OX=9606 GN=FLNA PE=1 SV=4</t>
  </si>
  <si>
    <t>P02649|APOE_HUMAN</t>
  </si>
  <si>
    <t>Apolipoprotein E OS=Homo sapiens OX=9606 GN=APOE PE=1 SV=1</t>
  </si>
  <si>
    <t>Q92954|PRG4_HUMAN</t>
  </si>
  <si>
    <t>Carbamidomethylation; Oxidation (M); Acetylation (K)</t>
  </si>
  <si>
    <t>Proteoglycan 4 OS=Homo sapiens OX=9606 GN=PRG4 PE=1 SV=3</t>
  </si>
  <si>
    <t>Q4LDE5|SVEP1_HUMAN</t>
  </si>
  <si>
    <t>Carbamidomethylation; Oxidation (M); Methylation(KR)</t>
  </si>
  <si>
    <t>Sushi  von Willebrand factor type A  EGF and pentraxin domain-containing protein 1 OS=Homo sapiens OX=9606 GN=SVEP1 PE=1 SV=3</t>
  </si>
  <si>
    <t>P08514|ITA2B_HUMAN</t>
  </si>
  <si>
    <t>Integrin alpha-IIb OS=Homo sapiens OX=9606 GN=ITGA2B PE=1 SV=3</t>
  </si>
  <si>
    <t>P05106|ITB3_HUMAN</t>
  </si>
  <si>
    <t>Carbamidomethylation</t>
  </si>
  <si>
    <t>Integrin beta-3 OS=Homo sapiens OX=9606 GN=ITGB3 PE=1 SV=2</t>
  </si>
  <si>
    <t>P01024|CO3_HUMAN</t>
  </si>
  <si>
    <t>Complement C3 OS=Homo sapiens OX=9606 GN=C3 PE=1 SV=2</t>
  </si>
  <si>
    <t>P60709|ACTB_HUMAN</t>
  </si>
  <si>
    <t>Carbamidomethylation; Oxidation (M); Acetylation (Protein N-term); Methylation(KR)</t>
  </si>
  <si>
    <t>Actin  cytoplasmic 1 OS=Homo sapiens OX=9606 GN=ACTB PE=1 SV=1</t>
  </si>
  <si>
    <t>P63261|ACTG_HUMAN</t>
  </si>
  <si>
    <t>Actin  cytoplasmic 2 OS=Homo sapiens OX=9606 GN=ACTG1 PE=1 SV=1</t>
  </si>
  <si>
    <t>P01023|A2MG_HUMAN</t>
  </si>
  <si>
    <t>Alpha-2-macroglobulin OS=Homo sapiens OX=9606 GN=A2M PE=1 SV=3</t>
  </si>
  <si>
    <t>A1L4H1|SRCRL_HUMAN</t>
  </si>
  <si>
    <t>Soluble scavenger receptor cysteine-rich domain-containing protein SSC5D OS=Homo sapiens OX=9606 GN=SSC5D PE=1 SV=3</t>
  </si>
  <si>
    <t>P09871|C1S_HUMAN</t>
  </si>
  <si>
    <t>Complement C1s subcomponent OS=Homo sapiens OX=9606 GN=C1S PE=1 SV=1</t>
  </si>
  <si>
    <t>Q13201|MMRN1_HUMAN</t>
  </si>
  <si>
    <t>Multimerin-1 OS=Homo sapiens OX=9606 GN=MMRN1 PE=1 SV=3</t>
  </si>
  <si>
    <t>P07996|TSP1_HUMAN</t>
  </si>
  <si>
    <t>Thrombospondin-1 OS=Homo sapiens OX=9606 GN=THBS1 PE=1 SV=2</t>
  </si>
  <si>
    <t>P10909|CLUS_HUMAN</t>
  </si>
  <si>
    <t>Carbamidomethylation; Phosphorylation (STY); Oxidation (M)</t>
  </si>
  <si>
    <t>Clusterin OS=Homo sapiens OX=9606 GN=CLU PE=1 SV=1</t>
  </si>
  <si>
    <t>P12259|FA5_HUMAN</t>
  </si>
  <si>
    <t>Coagulation factor V OS=Homo sapiens OX=9606 GN=F5 PE=1 SV=4</t>
  </si>
  <si>
    <t>P20851|C4BPB_HUMAN</t>
  </si>
  <si>
    <t>C4b-binding protein beta chain OS=Homo sapiens OX=9606 GN=C4BPB PE=1 SV=1</t>
  </si>
  <si>
    <t>Q9H4B7|TBB1_HUMAN</t>
  </si>
  <si>
    <t>Tubulin beta-1 chain OS=Homo sapiens OX=9606 GN=TUBB1 PE=1 SV=1</t>
  </si>
  <si>
    <t>P23229|ITA6_HUMAN</t>
  </si>
  <si>
    <t>Integrin alpha-6 OS=Homo sapiens OX=9606 GN=ITGA6 PE=1 SV=5</t>
  </si>
  <si>
    <t>P01834|IGKC_HUMAN</t>
  </si>
  <si>
    <t>Carbamidomethylation; Phosphorylation (STY); Acetylation (K); Methylation(KR); Carbamylation (Protein N-term  K)</t>
  </si>
  <si>
    <t>Immunoglobulin kappa constant OS=Homo sapiens OX=9606 GN=IGKC PE=1 SV=2</t>
  </si>
  <si>
    <t>Q96RW7|HMCN1_HUMAN</t>
  </si>
  <si>
    <t>Hemicentin-1 OS=Homo sapiens OX=9606 GN=HMCN1 PE=1 SV=2</t>
  </si>
  <si>
    <t>P78509|RELN_HUMAN</t>
  </si>
  <si>
    <t>Reelin OS=Homo sapiens OX=9606 GN=RELN PE=1 SV=3</t>
  </si>
  <si>
    <t>Q14624|ITIH4_HUMAN</t>
  </si>
  <si>
    <t>Inter-alpha-trypsin inhibitor heavy chain H4 OS=Homo sapiens OX=9606 GN=ITIH4 PE=1 SV=4</t>
  </si>
  <si>
    <t>P00739|HPTR_HUMAN</t>
  </si>
  <si>
    <t>Haptoglobin-related protein OS=Homo sapiens OX=9606 GN=HPR PE=2 SV=2</t>
  </si>
  <si>
    <t>P00738|HPT_HUMAN</t>
  </si>
  <si>
    <t>Haptoglobin OS=Homo sapiens OX=9606 GN=HP PE=1 SV=1</t>
  </si>
  <si>
    <t>P12111|CO6A3_HUMAN</t>
  </si>
  <si>
    <t>Collagen alpha-3(VI) chain OS=Homo sapiens OX=9606 GN=COL6A3 PE=1 SV=5</t>
  </si>
  <si>
    <t>P68366|TBA4A_HUMAN</t>
  </si>
  <si>
    <t>Carbamidomethylation; Methylation(KR)</t>
  </si>
  <si>
    <t>Tubulin alpha-4A chain OS=Homo sapiens OX=9606 GN=TUBA4A PE=1 SV=1</t>
  </si>
  <si>
    <t>P07437|TBB5_HUMAN</t>
  </si>
  <si>
    <t>Tubulin beta chain OS=Homo sapiens OX=9606 GN=TUBB PE=1 SV=2</t>
  </si>
  <si>
    <t>P01857|IGHG1_HUMAN</t>
  </si>
  <si>
    <t>Immunoglobulin heavy constant gamma 1 OS=Homo sapiens OX=9606 GN=IGHG1 PE=1 SV=2</t>
  </si>
  <si>
    <t>P68871|HBB_HUMAN</t>
  </si>
  <si>
    <t>Hemoglobin subunit beta OS=Homo sapiens OX=9606 GN=HBB PE=1 SV=2</t>
  </si>
  <si>
    <t>Q71U36|TBA1A_HUMAN</t>
  </si>
  <si>
    <t>Tubulin alpha-1A chain OS=Homo sapiens OX=9606 GN=TUBA1A PE=1 SV=1</t>
  </si>
  <si>
    <t>P68032|ACTC_HUMAN</t>
  </si>
  <si>
    <t>Phosphorylation (STY); Oxidation (M); Methylation(KR); Carbamylation (Protein N-term  K)</t>
  </si>
  <si>
    <t>Actin  alpha cardiac muscle 1 OS=Homo sapiens OX=9606 GN=ACTC1 PE=1 SV=1</t>
  </si>
  <si>
    <t>P0DOY3|IGLC3_HUMAN</t>
  </si>
  <si>
    <t>Carbamidomethylation; Methylation(KR); Carbamylation (Protein N-term  K)</t>
  </si>
  <si>
    <t>Immunoglobulin lambda constant 3 OS=Homo sapiens OX=9606 GN=IGLC3 PE=1 SV=1</t>
  </si>
  <si>
    <t>Q9BQE3|TBA1C_HUMAN</t>
  </si>
  <si>
    <t>Tubulin alpha-1C chain OS=Homo sapiens OX=9606 GN=TUBA1C PE=1 SV=1</t>
  </si>
  <si>
    <t>P18206|VINC_HUMAN</t>
  </si>
  <si>
    <t>Vinculin OS=Homo sapiens OX=9606 GN=VCL PE=1 SV=4</t>
  </si>
  <si>
    <t>P01876|IGHA1_HUMAN</t>
  </si>
  <si>
    <t>Immunoglobulin heavy constant alpha 1 OS=Homo sapiens OX=9606 GN=IGHA1 PE=1 SV=3</t>
  </si>
  <si>
    <t>Q13885|TBB2A_HUMAN</t>
  </si>
  <si>
    <t>Tubulin beta-2A chain OS=Homo sapiens OX=9606 GN=TUBB2A PE=1 SV=1</t>
  </si>
  <si>
    <t>Q9BVA1|TBB2B_HUMAN</t>
  </si>
  <si>
    <t>Tubulin beta-2B chain OS=Homo sapiens OX=9606 GN=TUBB2B PE=1 SV=1</t>
  </si>
  <si>
    <t>P01042|KNG1_HUMAN</t>
  </si>
  <si>
    <t>Kininogen-1 OS=Homo sapiens OX=9606 GN=KNG1 PE=1 SV=2</t>
  </si>
  <si>
    <t>P27169|PON1_HUMAN</t>
  </si>
  <si>
    <t>Serum paraoxonase/arylesterase 1 OS=Homo sapiens OX=9606 GN=PON1 PE=1 SV=3</t>
  </si>
  <si>
    <t>P03951|FA11_HUMAN</t>
  </si>
  <si>
    <t>Coagulation factor XI OS=Homo sapiens OX=9606 GN=F11 PE=1 SV=1</t>
  </si>
  <si>
    <t>P62736|ACTA_HUMAN</t>
  </si>
  <si>
    <t>Oxidation (M); Methylation(KR)</t>
  </si>
  <si>
    <t>Actin  aortic smooth muscle OS=Homo sapiens OX=9606 GN=ACTA2 PE=1 SV=1</t>
  </si>
  <si>
    <t>P02745|C1QA_HUMAN</t>
  </si>
  <si>
    <t>Complement C1q subcomponent subunit A OS=Homo sapiens OX=9606 GN=C1QA PE=1 SV=2</t>
  </si>
  <si>
    <t>P48740|MASP1_HUMAN</t>
  </si>
  <si>
    <t>Mannan-binding lectin serine protease 1 OS=Homo sapiens OX=9606 GN=MASP1 PE=1 SV=3</t>
  </si>
  <si>
    <t>P0CG04|IGLC1_HUMAN</t>
  </si>
  <si>
    <t>Carbamidomethylation; Carbamylation (Protein N-term  K)</t>
  </si>
  <si>
    <t>Immunoglobulin lambda constant 1 OS=Homo sapiens OX=9606 GN=IGLC1 PE=1 SV=1</t>
  </si>
  <si>
    <t>B9A064|IGLL5_HUMAN</t>
  </si>
  <si>
    <t>Immunoglobulin lambda-like polypeptide 5 OS=Homo sapiens OX=9606 GN=IGLL5 PE=1 SV=2</t>
  </si>
  <si>
    <t>P02746|C1QB_HUMAN</t>
  </si>
  <si>
    <t>Complement C1q subcomponent subunit B OS=Homo sapiens OX=9606 GN=C1QB PE=1 SV=3</t>
  </si>
  <si>
    <t>O43866|CD5L_HUMAN</t>
  </si>
  <si>
    <t>CD5 antigen-like OS=Homo sapiens OX=9606 GN=CD5L PE=1 SV=1</t>
  </si>
  <si>
    <t>P02655|APOC2_HUMAN</t>
  </si>
  <si>
    <t>Phosphorylation (STY); Oxidation (M); Acetylation (K); Methylation(KR); Carbamylation (Protein N-term  K)</t>
  </si>
  <si>
    <t>Apolipoprotein C-II OS=Homo sapiens OX=9606 GN=APOC2 PE=1 SV=1</t>
  </si>
  <si>
    <t>P05556|ITB1_HUMAN</t>
  </si>
  <si>
    <t>Integrin beta-1 OS=Homo sapiens OX=9606 GN=ITGB1 PE=1 SV=2</t>
  </si>
  <si>
    <t>Q8NI99|ANGL6_HUMAN</t>
  </si>
  <si>
    <t>Angiopoietin-related protein 6 OS=Homo sapiens OX=9606 GN=ANGPTL6 PE=1 SV=1</t>
  </si>
  <si>
    <t>P69905|HBA_HUMAN</t>
  </si>
  <si>
    <t>Hemoglobin subunit alpha OS=Homo sapiens OX=9606 GN=HBA2 PE=1 SV=2</t>
  </si>
  <si>
    <t>P04196|HRG_HUMAN</t>
  </si>
  <si>
    <t>Histidine-rich glycoprotein OS=Homo sapiens OX=9606 GN=HRG PE=1 SV=1</t>
  </si>
  <si>
    <t>P08567|PLEK_HUMAN</t>
  </si>
  <si>
    <t>Pleckstrin OS=Homo sapiens OX=9606 GN=PLEK PE=1 SV=3</t>
  </si>
  <si>
    <t>P02652|APOA2_HUMAN</t>
  </si>
  <si>
    <t>Apolipoprotein A-II OS=Homo sapiens OX=9606 GN=APOA2 PE=1 SV=1</t>
  </si>
  <si>
    <t>P03952|KLKB1_HUMAN</t>
  </si>
  <si>
    <t>Plasma kallikrein OS=Homo sapiens OX=9606 GN=KLKB1 PE=1 SV=2</t>
  </si>
  <si>
    <t>P63104|1433Z_HUMAN</t>
  </si>
  <si>
    <t>Carbamidomethylation; Oxidation (M); Acetylation (Protein N-term)</t>
  </si>
  <si>
    <t>14-3-3 protein zeta/delta OS=Homo sapiens OX=9606 GN=YWHAZ PE=1 SV=1</t>
  </si>
  <si>
    <t>P24043|LAMA2_HUMAN</t>
  </si>
  <si>
    <t>Laminin subunit alpha-2 OS=Homo sapiens OX=9606 GN=LAMA2 PE=1 SV=4</t>
  </si>
  <si>
    <t>P14618|KPYM_HUMAN</t>
  </si>
  <si>
    <t>Carbamidomethylation; Acetylation (Protein N-term); Carbamylation (Protein N-term  K)</t>
  </si>
  <si>
    <t>Pyruvate kinase PKM OS=Homo sapiens OX=9606 GN=PKM PE=1 SV=4</t>
  </si>
  <si>
    <t>P11047|LAMC1_HUMAN</t>
  </si>
  <si>
    <t>Laminin subunit gamma-1 OS=Homo sapiens OX=9606 GN=LAMC1 PE=1 SV=3</t>
  </si>
  <si>
    <t>P16671|CD36_HUMAN</t>
  </si>
  <si>
    <t>Platelet glycoprotein 4 OS=Homo sapiens OX=9606 GN=CD36 PE=1 SV=2</t>
  </si>
  <si>
    <t>P01860|IGHG3_HUMAN</t>
  </si>
  <si>
    <t>Immunoglobulin heavy constant gamma 3 OS=Homo sapiens OX=9606 GN=IGHG3 PE=1 SV=3</t>
  </si>
  <si>
    <t>Q9NY65|TBA8_HUMAN</t>
  </si>
  <si>
    <t>Carbamidomethylation; Acetylation (K)</t>
  </si>
  <si>
    <t>Tubulin alpha-8 chain OS=Homo sapiens OX=9606 GN=TUBA8 PE=1 SV=1</t>
  </si>
  <si>
    <t>Q86UX7|URP2_HUMAN</t>
  </si>
  <si>
    <t>Fermitin family homolog 3 OS=Homo sapiens OX=9606 GN=FERMT3 PE=1 SV=1</t>
  </si>
  <si>
    <t>P02787|TRFE_HUMAN</t>
  </si>
  <si>
    <t>Serotransferrin OS=Homo sapiens OX=9606 GN=TF PE=1 SV=4</t>
  </si>
  <si>
    <t>P27918|PROP_HUMAN</t>
  </si>
  <si>
    <t>Properdin OS=Homo sapiens OX=9606 GN=CFP PE=1 SV=2</t>
  </si>
  <si>
    <t>Q9BWP8|COL11_HUMAN</t>
  </si>
  <si>
    <t>Collectin-11 OS=Homo sapiens OX=9606 GN=COLEC11 PE=1 SV=1</t>
  </si>
  <si>
    <t>P02760|AMBP_HUMAN</t>
  </si>
  <si>
    <t>Protein AMBP OS=Homo sapiens OX=9606 GN=AMBP PE=1 SV=1</t>
  </si>
  <si>
    <t>P21926|CD9_HUMAN</t>
  </si>
  <si>
    <t>CD9 antigen OS=Homo sapiens OX=9606 GN=CD9 PE=1 SV=4</t>
  </si>
  <si>
    <t>P04406|G3P_HUMAN</t>
  </si>
  <si>
    <t>Glyceraldehyde-3-phosphate dehydrogenase OS=Homo sapiens OX=9606 GN=GAPDH PE=1 SV=3</t>
  </si>
  <si>
    <t>P07737|PROF1_HUMAN</t>
  </si>
  <si>
    <t>Profilin-1 OS=Homo sapiens OX=9606 GN=PFN1 PE=1 SV=2</t>
  </si>
  <si>
    <t>Q13418|ILK_HUMAN</t>
  </si>
  <si>
    <t>Integrin-linked protein kinase OS=Homo sapiens OX=9606 GN=ILK PE=1 SV=2</t>
  </si>
  <si>
    <t>P02656|APOC3_HUMAN</t>
  </si>
  <si>
    <t>Acetylation (K); Methylation(KR); Carbamylation (Protein N-term  K)</t>
  </si>
  <si>
    <t>Apolipoprotein C-III OS=Homo sapiens OX=9606 GN=APOC3 PE=1 SV=1</t>
  </si>
  <si>
    <t>Q00610|CLH1_HUMAN</t>
  </si>
  <si>
    <t>Clathrin heavy chain 1 OS=Homo sapiens OX=9606 GN=CLTC PE=1 SV=5</t>
  </si>
  <si>
    <t>P61224|RAP1B_HUMAN</t>
  </si>
  <si>
    <t>Ras-related protein Rap-1b OS=Homo sapiens OX=9606 GN=RAP1B PE=1 SV=1</t>
  </si>
  <si>
    <t>P07942|LAMB1_HUMAN</t>
  </si>
  <si>
    <t>Laminin subunit beta-1 OS=Homo sapiens OX=9606 GN=LAMB1 PE=1 SV=2</t>
  </si>
  <si>
    <t>P16284|PECA1_HUMAN</t>
  </si>
  <si>
    <t>Platelet endothelial cell adhesion molecule OS=Homo sapiens OX=9606 GN=PECAM1 PE=1 SV=2</t>
  </si>
  <si>
    <t>Q01518|CAP1_HUMAN</t>
  </si>
  <si>
    <t>Carbamidomethylation; Acetylation (Protein N-term)</t>
  </si>
  <si>
    <t>Adenylyl cyclase-associated protein 1 OS=Homo sapiens OX=9606 GN=CAP1 PE=1 SV=5</t>
  </si>
  <si>
    <t>Q14766|LTBP1_HUMAN</t>
  </si>
  <si>
    <t>Latent-transforming growth factor beta-binding protein 1 OS=Homo sapiens OX=9606 GN=LTBP1 PE=1 SV=4</t>
  </si>
  <si>
    <t>P24821|TENA_HUMAN</t>
  </si>
  <si>
    <t>Tenascin OS=Homo sapiens OX=9606 GN=TNC PE=1 SV=3</t>
  </si>
  <si>
    <t>P02747|C1QC_HUMAN</t>
  </si>
  <si>
    <t>Complement C1q subcomponent subunit C OS=Homo sapiens OX=9606 GN=C1QC PE=1 SV=3</t>
  </si>
  <si>
    <t>P01009|A1AT_HUMAN</t>
  </si>
  <si>
    <t>Alpha-1-antitrypsin OS=Homo sapiens OX=9606 GN=SERPINA1 PE=1 SV=3</t>
  </si>
  <si>
    <t>P06396|GELS_HUMAN</t>
  </si>
  <si>
    <t>Gelsolin OS=Homo sapiens OX=9606 GN=GSN PE=1 SV=1</t>
  </si>
  <si>
    <t>P23528|COF1_HUMAN</t>
  </si>
  <si>
    <t>Cofilin-1 OS=Homo sapiens OX=9606 GN=CFL1 PE=1 SV=3</t>
  </si>
  <si>
    <t>P48059|LIMS1_HUMAN</t>
  </si>
  <si>
    <t>LIM and senescent cell antigen-like-containing domain protein 1 OS=Homo sapiens OX=9606 GN=LIMS1 PE=1 SV=4</t>
  </si>
  <si>
    <t>Q8NDA2|HMCN2_HUMAN</t>
  </si>
  <si>
    <t>Hemicentin-2 OS=Homo sapiens OX=9606 GN=HMCN2 PE=2 SV=4</t>
  </si>
  <si>
    <t>P04075|ALDOA_HUMAN</t>
  </si>
  <si>
    <t>Fructose-bisphosphate aldolase A OS=Homo sapiens OX=9606 GN=ALDOA PE=1 SV=2</t>
  </si>
  <si>
    <t>P04004|VTNC_HUMAN</t>
  </si>
  <si>
    <t>Vitronectin OS=Homo sapiens OX=9606 GN=VTN PE=1 SV=1</t>
  </si>
  <si>
    <t>O14791|APOL1_HUMAN</t>
  </si>
  <si>
    <t>Apolipoprotein L1 OS=Homo sapiens OX=9606 GN=APOL1 PE=1 SV=5</t>
  </si>
  <si>
    <t>Q13509|TBB3_HUMAN</t>
  </si>
  <si>
    <t>Tubulin beta-3 chain OS=Homo sapiens OX=9606 GN=TUBB3 PE=1 SV=2</t>
  </si>
  <si>
    <t>P06727|APOA4_HUMAN</t>
  </si>
  <si>
    <t>Apolipoprotein A-IV OS=Homo sapiens OX=9606 GN=APOA4 PE=1 SV=4</t>
  </si>
  <si>
    <t>P27105|STOM_HUMAN</t>
  </si>
  <si>
    <t>Stomatin OS=Homo sapiens OX=9606 GN=STOM PE=1 SV=3</t>
  </si>
  <si>
    <t>P02654|APOC1_HUMAN</t>
  </si>
  <si>
    <t>Oxidation (M); Methylation(KR); Carbamylation (Protein N-term  K)</t>
  </si>
  <si>
    <t>Apolipoprotein C-I OS=Homo sapiens OX=9606 GN=APOC1 PE=1 SV=1</t>
  </si>
  <si>
    <t>P07358|CO8B_HUMAN</t>
  </si>
  <si>
    <t>Complement component C8 beta chain OS=Homo sapiens OX=9606 GN=C8B PE=1 SV=4</t>
  </si>
  <si>
    <t>P01889|HLAB_HUMAN</t>
  </si>
  <si>
    <t>HLA class I histocompatibility antigen  B alpha chain OS=Homo sapiens OX=9606 GN=HLA-B PE=1 SV=3</t>
  </si>
  <si>
    <t>P05090|APOD_HUMAN</t>
  </si>
  <si>
    <t>Apolipoprotein D OS=Homo sapiens OX=9606 GN=APOD PE=1 SV=1</t>
  </si>
  <si>
    <t>P04439|HLAA_HUMAN</t>
  </si>
  <si>
    <t>HLA class I histocompatibility antigen  A alpha chain OS=Homo sapiens OX=9606 GN=HLA-A PE=1 SV=2</t>
  </si>
  <si>
    <t>P01859|IGHG2_HUMAN</t>
  </si>
  <si>
    <t>Immunoglobulin heavy constant gamma 2 OS=Homo sapiens OX=9606 GN=IGHG2 PE=1 SV=3</t>
  </si>
  <si>
    <t>O95445|APOM_HUMAN</t>
  </si>
  <si>
    <t>Apolipoprotein M OS=Homo sapiens OX=9606 GN=APOM PE=1 SV=2</t>
  </si>
  <si>
    <t>Q15404|RSU1_HUMAN</t>
  </si>
  <si>
    <t>Ras suppressor protein 1 OS=Homo sapiens OX=9606 GN=RSU1 PE=1 SV=3</t>
  </si>
  <si>
    <t>P62328|TYB4_HUMAN</t>
  </si>
  <si>
    <t>Oxidation (M); Acetylation (Protein N-term)</t>
  </si>
  <si>
    <t>Thymosin beta-4 OS=Homo sapiens OX=9606 GN=TMSB4X PE=1 SV=2</t>
  </si>
  <si>
    <t>P01591|IGJ_HUMAN</t>
  </si>
  <si>
    <t>Immunoglobulin J chain OS=Homo sapiens OX=9606 GN=JCHAIN PE=1 SV=4</t>
  </si>
  <si>
    <t>P67936|TPM4_HUMAN</t>
  </si>
  <si>
    <t>Acetylation (Protein N-term)</t>
  </si>
  <si>
    <t>Tropomyosin alpha-4 chain OS=Homo sapiens OX=9606 GN=TPM4 PE=1 SV=3</t>
  </si>
  <si>
    <t>P61163|ACTZ_HUMAN</t>
  </si>
  <si>
    <t>Carbamidomethylation; Oxidation (M); Acetylation (Protein N-term); Carbamylation (Protein N-term  K)</t>
  </si>
  <si>
    <t>Alpha-centractin OS=Homo sapiens OX=9606 GN=ACTR1A PE=1 SV=1</t>
  </si>
  <si>
    <t>P02775|CXCL7_HUMAN</t>
  </si>
  <si>
    <t>Platelet basic protein OS=Homo sapiens OX=9606 GN=PPBP PE=1 SV=3</t>
  </si>
  <si>
    <t>P26038|MOES_HUMAN</t>
  </si>
  <si>
    <t>Moesin OS=Homo sapiens OX=9606 GN=MSN PE=1 SV=3</t>
  </si>
  <si>
    <t>P14543|NID1_HUMAN</t>
  </si>
  <si>
    <t>Nidogen-1 OS=Homo sapiens OX=9606 GN=NID1 PE=1 SV=3</t>
  </si>
  <si>
    <t>P62937|PPIA_HUMAN</t>
  </si>
  <si>
    <t>Peptidyl-prolyl cis-trans isomerase A OS=Homo sapiens OX=9606 GN=PPIA PE=1 SV=2</t>
  </si>
  <si>
    <t>P37802|TAGL2_HUMAN</t>
  </si>
  <si>
    <t>Transgelin-2 OS=Homo sapiens OX=9606 GN=TAGLN2 PE=1 SV=3</t>
  </si>
  <si>
    <t>Q03591|FHR1_HUMAN</t>
  </si>
  <si>
    <t>Complement factor H-related protein 1 OS=Homo sapiens OX=9606 GN=CFHR1 PE=1 SV=2</t>
  </si>
  <si>
    <t>Q9Y6Z7|COL10_HUMAN</t>
  </si>
  <si>
    <t>Collectin-10 OS=Homo sapiens OX=9606 GN=COLEC10 PE=1 SV=2</t>
  </si>
  <si>
    <t>P55056|APOC4_HUMAN</t>
  </si>
  <si>
    <t>Carbamidomethylation; Oxidation (M); Carbamylation (Protein N-term  K)</t>
  </si>
  <si>
    <t>Apolipoprotein C-IV OS=Homo sapiens OX=9606 GN=APOC4 PE=1 SV=1</t>
  </si>
  <si>
    <t>P19823|ITIH2_HUMAN</t>
  </si>
  <si>
    <t>Inter-alpha-trypsin inhibitor heavy chain H2 OS=Homo sapiens OX=9606 GN=ITIH2 PE=1 SV=2</t>
  </si>
  <si>
    <t>O14672|ADA10_HUMAN</t>
  </si>
  <si>
    <t>Disintegrin and metalloproteinase domain-containing protein 10 OS=Homo sapiens OX=9606 GN=ADAM10 PE=1 SV=1</t>
  </si>
  <si>
    <t>Q9Y6R7|FCGBP_HUMAN</t>
  </si>
  <si>
    <t>IgGFc-binding protein OS=Homo sapiens OX=9606 GN=FCGBP PE=1 SV=3</t>
  </si>
  <si>
    <t>P50552|VASP_HUMAN</t>
  </si>
  <si>
    <t>Vasodilator-stimulated phosphoprotein OS=Homo sapiens OX=9606 GN=VASP PE=1 SV=3</t>
  </si>
  <si>
    <t>P01019|ANGT_HUMAN</t>
  </si>
  <si>
    <t>Angiotensinogen OS=Homo sapiens OX=9606 GN=AGT PE=1 SV=4</t>
  </si>
  <si>
    <t>P06733|ENOA_HUMAN</t>
  </si>
  <si>
    <t>Alpha-enolase OS=Homo sapiens OX=9606 GN=ENO1 PE=1 SV=2</t>
  </si>
  <si>
    <t>P02042|HBD_HUMAN</t>
  </si>
  <si>
    <t>Hemoglobin subunit delta OS=Homo sapiens OX=9606 GN=HBD PE=1 SV=2</t>
  </si>
  <si>
    <t>P02786|TFR1_HUMAN</t>
  </si>
  <si>
    <t>Transferrin receptor protein 1 OS=Homo sapiens OX=9606 GN=TFRC PE=1 SV=2</t>
  </si>
  <si>
    <t>P01861|IGHG4_HUMAN</t>
  </si>
  <si>
    <t>Immunoglobulin heavy constant gamma 4 OS=Homo sapiens OX=9606 GN=IGHG4 PE=1 SV=2</t>
  </si>
  <si>
    <t>Q9Y6C2|EMIL1_HUMAN</t>
  </si>
  <si>
    <t>EMILIN-1 OS=Homo sapiens OX=9606 GN=EMILIN1 PE=1 SV=3</t>
  </si>
  <si>
    <t>P18428|LBP_HUMAN</t>
  </si>
  <si>
    <t>Lipopolysaccharide-binding protein OS=Homo sapiens OX=9606 GN=LBP PE=1 SV=3</t>
  </si>
  <si>
    <t>P23142|FBLN1_HUMAN</t>
  </si>
  <si>
    <t>Fibulin-1 OS=Homo sapiens OX=9606 GN=FBLN1 PE=1 SV=4</t>
  </si>
  <si>
    <t>P40197|GPV_HUMAN</t>
  </si>
  <si>
    <t>Oxidation (M)</t>
  </si>
  <si>
    <t>Platelet glycoprotein V OS=Homo sapiens OX=9606 GN=GP5 PE=1 SV=1</t>
  </si>
  <si>
    <t>P35542|SAA4_HUMAN</t>
  </si>
  <si>
    <t>Oxidation (M); Carbamylation (Protein N-term  K)</t>
  </si>
  <si>
    <t>Serum amyloid A-4 protein OS=Homo sapiens OX=9606 GN=SAA4 PE=1 SV=2</t>
  </si>
  <si>
    <t>P06753|TPM3_HUMAN</t>
  </si>
  <si>
    <t>Methylation(KR)</t>
  </si>
  <si>
    <t>Tropomyosin alpha-3 chain OS=Homo sapiens OX=9606 GN=TPM3 PE=1 SV=2</t>
  </si>
  <si>
    <t>P02776|PLF4_HUMAN</t>
  </si>
  <si>
    <t>Platelet factor 4 OS=Homo sapiens OX=9606 GN=PF4 PE=1 SV=2</t>
  </si>
  <si>
    <t>P00488|F13A_HUMAN</t>
  </si>
  <si>
    <t>Coagulation factor XIII A chain OS=Homo sapiens OX=9606 GN=F13A1 PE=1 SV=5</t>
  </si>
  <si>
    <t>Q6Q788|APOA5_HUMAN</t>
  </si>
  <si>
    <t>Apolipoprotein A-V OS=Homo sapiens OX=9606 GN=APOA5 PE=1 SV=1</t>
  </si>
  <si>
    <t>Q9UHG3|PCYOX_HUMAN</t>
  </si>
  <si>
    <t>Prenylcysteine oxidase 1 OS=Homo sapiens OX=9606 GN=PCYOX1 PE=1 SV=3</t>
  </si>
  <si>
    <t>P01031|CO5_HUMAN</t>
  </si>
  <si>
    <t>Complement C5 OS=Homo sapiens OX=9606 GN=C5 PE=1 SV=4</t>
  </si>
  <si>
    <t>P12109|CO6A1_HUMAN</t>
  </si>
  <si>
    <t>Collagen alpha-1(VI) chain OS=Homo sapiens OX=9606 GN=COL6A1 PE=1 SV=3</t>
  </si>
  <si>
    <t>P16109|LYAM3_HUMAN</t>
  </si>
  <si>
    <t>P-selectin OS=Homo sapiens OX=9606 GN=SELP PE=1 SV=4</t>
  </si>
  <si>
    <t>P12931|SRC_HUMAN</t>
  </si>
  <si>
    <t>Proto-oncogene tyrosine-protein kinase Src OS=Homo sapiens OX=9606 GN=SRC PE=1 SV=3</t>
  </si>
  <si>
    <t>Q9Y4G6|TLN2_HUMAN</t>
  </si>
  <si>
    <t>Talin-2 OS=Homo sapiens OX=9606 GN=TLN2 PE=1 SV=4</t>
  </si>
  <si>
    <t>O75083|WDR1_HUMAN</t>
  </si>
  <si>
    <t>WD repeat-containing protein 1 OS=Homo sapiens OX=9606 GN=WDR1 PE=1 SV=4</t>
  </si>
  <si>
    <t>O75636|FCN3_HUMAN</t>
  </si>
  <si>
    <t>Ficolin-3 OS=Homo sapiens OX=9606 GN=FCN3 PE=1 SV=2</t>
  </si>
  <si>
    <t>Q9BUF5|TBB6_HUMAN</t>
  </si>
  <si>
    <t>Tubulin beta-6 chain OS=Homo sapiens OX=9606 GN=TUBB6 PE=1 SV=1</t>
  </si>
  <si>
    <t>P04264|K2C1_HUMAN</t>
  </si>
  <si>
    <t>Keratin  type II cytoskeletal 1 OS=Homo sapiens OX=9606 GN=KRT1 PE=1 SV=6</t>
  </si>
  <si>
    <t>P11142|HSP7C_HUMAN</t>
  </si>
  <si>
    <t>Heat shock cognate 71 kDa protein OS=Homo sapiens OX=9606 GN=HSPA8 PE=1 SV=1</t>
  </si>
  <si>
    <t>Q8WWI5|CTL1_HUMAN</t>
  </si>
  <si>
    <t>Choline transporter-like protein 1 OS=Homo sapiens OX=9606 GN=SLC44A1 PE=1 SV=1</t>
  </si>
  <si>
    <t>Q15833|STXB2_HUMAN</t>
  </si>
  <si>
    <t>Syntaxin-binding protein 2 OS=Homo sapiens OX=9606 GN=STXBP2 PE=1 SV=2</t>
  </si>
  <si>
    <t>Q76LX8|ATS13_HUMAN</t>
  </si>
  <si>
    <t>A disintegrin and metalloproteinase with thrombospondin motifs 13 OS=Homo sapiens OX=9606 GN=ADAMTS13 PE=1 SV=1</t>
  </si>
  <si>
    <t>Q3ZCM7|TBB8_HUMAN</t>
  </si>
  <si>
    <t>Tubulin beta-8 chain OS=Homo sapiens OX=9606 GN=TUBB8 PE=1 SV=2</t>
  </si>
  <si>
    <t>P80108|PHLD_HUMAN</t>
  </si>
  <si>
    <t>Phosphatidylinositol-glycan-specific phospholipase D OS=Homo sapiens OX=9606 GN=GPLD1 PE=1 SV=3</t>
  </si>
  <si>
    <t>P49913|CAMP_HUMAN</t>
  </si>
  <si>
    <t>Cathelicidin antimicrobial peptide OS=Homo sapiens OX=9606 GN=CAMP PE=1 SV=1</t>
  </si>
  <si>
    <t>A0A0B4J1V0|HV315_HUMAN</t>
  </si>
  <si>
    <t>Immunoglobulin heavy variable 3-15 OS=Homo sapiens OX=9606 GN=IGHV3-15 PE=3 SV=1</t>
  </si>
  <si>
    <t>Q16610|ECM1_HUMAN</t>
  </si>
  <si>
    <t>Extracellular matrix protein 1 OS=Homo sapiens OX=9606 GN=ECM1 PE=1 SV=2</t>
  </si>
  <si>
    <t>P62873|GBB1_HUMAN</t>
  </si>
  <si>
    <t>Guanine nucleotide-binding protein G(I)/G(S)/G(T) subunit beta-1 OS=Homo sapiens OX=9606 GN=GNB1 PE=1 SV=3</t>
  </si>
  <si>
    <t>P19827|ITIH1_HUMAN</t>
  </si>
  <si>
    <t>Inter-alpha-trypsin inhibitor heavy chain H1 OS=Homo sapiens OX=9606 GN=ITIH1 PE=1 SV=3</t>
  </si>
  <si>
    <t>Q06033|ITIH3_HUMAN</t>
  </si>
  <si>
    <t>Inter-alpha-trypsin inhibitor heavy chain H3 OS=Homo sapiens OX=9606 GN=ITIH3 PE=1 SV=2</t>
  </si>
  <si>
    <t>P62258|1433E_HUMAN</t>
  </si>
  <si>
    <t>14-3-3 protein epsilon OS=Homo sapiens OX=9606 GN=YWHAE PE=1 SV=1</t>
  </si>
  <si>
    <t>P50148|GNAQ_HUMAN</t>
  </si>
  <si>
    <t>Carbamidomethylation; Acetylation (Protein N-term); Methylation(KR)</t>
  </si>
  <si>
    <t>Guanine nucleotide-binding protein G(q) subunit alpha OS=Homo sapiens OX=9606 GN=GNAQ PE=1 SV=4</t>
  </si>
  <si>
    <t>O95810|CAVN2_HUMAN</t>
  </si>
  <si>
    <t>Caveolae-associated protein 2 OS=Homo sapiens OX=9606 GN=CAVIN2 PE=1 SV=3</t>
  </si>
  <si>
    <t>P00747|PLMN_HUMAN</t>
  </si>
  <si>
    <t>Plasminogen OS=Homo sapiens OX=9606 GN=PLG PE=1 SV=2</t>
  </si>
  <si>
    <t>P00734|THRB_HUMAN</t>
  </si>
  <si>
    <t>Prothrombin OS=Homo sapiens OX=9606 GN=F2 PE=1 SV=2</t>
  </si>
  <si>
    <t>A0A0B4J1X5|HV374_HUMAN</t>
  </si>
  <si>
    <t>Immunoglobulin heavy variable 3-74 OS=Homo sapiens OX=9606 GN=IGHV3-74 PE=3 SV=1</t>
  </si>
  <si>
    <t>Q9HBI1|PARVB_HUMAN</t>
  </si>
  <si>
    <t>Beta-parvin OS=Homo sapiens OX=9606 GN=PARVB PE=1 SV=1</t>
  </si>
  <si>
    <t>Q15942|ZYX_HUMAN</t>
  </si>
  <si>
    <t>Zyxin OS=Homo sapiens OX=9606 GN=ZYX PE=1 SV=1</t>
  </si>
  <si>
    <t>P35749|MYH11_HUMAN</t>
  </si>
  <si>
    <t>Carbamidomethylation; Phosphorylation (STY); Oxidation (M); Acetylation (K); Methylation(KR)</t>
  </si>
  <si>
    <t>Myosin-11 OS=Homo sapiens OX=9606 GN=MYH11 PE=1 SV=3</t>
  </si>
  <si>
    <t>P61769|B2MG_HUMAN</t>
  </si>
  <si>
    <t>Beta-2-microglobulin OS=Homo sapiens OX=9606 GN=B2M PE=1 SV=1</t>
  </si>
  <si>
    <t>P22792|CPN2_HUMAN</t>
  </si>
  <si>
    <t>Carboxypeptidase N subunit 2 OS=Homo sapiens OX=9606 GN=CPN2 PE=1 SV=3</t>
  </si>
  <si>
    <t>O14950|ML12B_HUMAN</t>
  </si>
  <si>
    <t>Myosin regulatory light chain 12B OS=Homo sapiens OX=9606 GN=MYL12B PE=1 SV=2</t>
  </si>
  <si>
    <t>P19105|ML12A_HUMAN</t>
  </si>
  <si>
    <t>Myosin regulatory light chain 12A OS=Homo sapiens OX=9606 GN=MYL12A PE=1 SV=2</t>
  </si>
  <si>
    <t>P60174|TPIS_HUMAN</t>
  </si>
  <si>
    <t>Triosephosphate isomerase OS=Homo sapiens OX=9606 GN=TPI1 PE=1 SV=4</t>
  </si>
  <si>
    <t>P10321|HLAC_HUMAN</t>
  </si>
  <si>
    <t>HLA class I histocompatibility antigen  C alpha chain OS=Homo sapiens OX=9606 GN=HLA-C PE=1 SV=3</t>
  </si>
  <si>
    <t>P07357|CO8A_HUMAN</t>
  </si>
  <si>
    <t>Complement component C8 alpha chain OS=Homo sapiens OX=9606 GN=C8A PE=1 SV=2</t>
  </si>
  <si>
    <t>Q13561|DCTN2_HUMAN</t>
  </si>
  <si>
    <t>Dynactin subunit 2 OS=Homo sapiens OX=9606 GN=DCTN2 PE=1 SV=4</t>
  </si>
  <si>
    <t>A0M8Q6|IGLC7_HUMAN</t>
  </si>
  <si>
    <t>Immunoglobulin lambda constant 7 OS=Homo sapiens OX=9606 GN=IGLC7 PE=1 SV=3</t>
  </si>
  <si>
    <t>Q15485|FCN2_HUMAN</t>
  </si>
  <si>
    <t>Ficolin-2 OS=Homo sapiens OX=9606 GN=FCN2 PE=1 SV=2</t>
  </si>
  <si>
    <t>A6NHL2|TBAL3_HUMAN</t>
  </si>
  <si>
    <t>Tubulin alpha chain-like 3 OS=Homo sapiens OX=9606 GN=TUBAL3 PE=1 SV=2</t>
  </si>
  <si>
    <t>P35527|K1C9_HUMAN</t>
  </si>
  <si>
    <t>Keratin  type I cytoskeletal 9 OS=Homo sapiens OX=9606 GN=KRT9 PE=1 SV=3</t>
  </si>
  <si>
    <t>P17301|ITA2_HUMAN</t>
  </si>
  <si>
    <t>Integrin alpha-2 OS=Homo sapiens OX=9606 GN=ITGA2 PE=1 SV=2</t>
  </si>
  <si>
    <t>P10644|KAP0_HUMAN</t>
  </si>
  <si>
    <t>cAMP-dependent protein kinase type I-alpha regulatory subunit OS=Homo sapiens OX=9606 GN=PRKAR1A PE=1 SV=1</t>
  </si>
  <si>
    <t>P60953|CDC42_HUMAN</t>
  </si>
  <si>
    <t>Cell division control protein 42 homolog OS=Homo sapiens OX=9606 GN=CDC42 PE=1 SV=2</t>
  </si>
  <si>
    <t>P14770|GPIX_HUMAN</t>
  </si>
  <si>
    <t>Platelet glycoprotein IX OS=Homo sapiens OX=9606 GN=GP9 PE=1 SV=3</t>
  </si>
  <si>
    <t>P60660|MYL6_HUMAN</t>
  </si>
  <si>
    <t>Myosin light polypeptide 6 OS=Homo sapiens OX=9606 GN=MYL6 PE=1 SV=2</t>
  </si>
  <si>
    <t>P13645|K1C10_HUMAN</t>
  </si>
  <si>
    <t>Keratin  type I cytoskeletal 10 OS=Homo sapiens OX=9606 GN=KRT10 PE=1 SV=6</t>
  </si>
  <si>
    <t>P15169|CBPN_HUMAN</t>
  </si>
  <si>
    <t>Carboxypeptidase N catalytic chain OS=Homo sapiens OX=9606 GN=CPN1 PE=1 SV=1</t>
  </si>
  <si>
    <t>P07195|LDHB_HUMAN</t>
  </si>
  <si>
    <t>L-lactate dehydrogenase B chain OS=Homo sapiens OX=9606 GN=LDHB PE=1 SV=2</t>
  </si>
  <si>
    <t>P49908|SEPP1_HUMAN</t>
  </si>
  <si>
    <t>Selenoprotein P OS=Homo sapiens OX=9606 GN=SELENOP PE=1 SV=3</t>
  </si>
  <si>
    <t>P02749|APOH_HUMAN</t>
  </si>
  <si>
    <t>Beta-2-glycoprotein 1 OS=Homo sapiens OX=9606 GN=APOH PE=1 SV=3</t>
  </si>
  <si>
    <t>P0DJI9|SAA2_HUMAN</t>
  </si>
  <si>
    <t>Serum amyloid A-2 protein OS=Homo sapiens OX=9606 GN=SAA2 PE=1 SV=1</t>
  </si>
  <si>
    <t>P02766|TTHY_HUMAN</t>
  </si>
  <si>
    <t>Transthyretin OS=Homo sapiens OX=9606 GN=TTR PE=1 SV=1</t>
  </si>
  <si>
    <t>Q9ULV4|COR1C_HUMAN</t>
  </si>
  <si>
    <t>Coronin-1C OS=Homo sapiens OX=9606 GN=CORO1C PE=1 SV=1</t>
  </si>
  <si>
    <t>P01137|TGFB1_HUMAN</t>
  </si>
  <si>
    <t>Transforming growth factor beta-1 proprotein OS=Homo sapiens OX=9606 GN=TGFB1 PE=1 SV=3</t>
  </si>
  <si>
    <t>P07359|GP1BA_HUMAN</t>
  </si>
  <si>
    <t>Platelet glycoprotein Ib alpha chain OS=Homo sapiens OX=9606 GN=GP1BA PE=1 SV=2</t>
  </si>
  <si>
    <t>Q15762|CD226_HUMAN</t>
  </si>
  <si>
    <t>CD226 antigen OS=Homo sapiens OX=9606 GN=CD226 PE=1 SV=2</t>
  </si>
  <si>
    <t>tr|A0A0B4J2B5|A0A0B4J2B5_HUMAN</t>
  </si>
  <si>
    <t>Immunoglobulin heavy variable 3/OR16-9 (non-functional) (Fragment) OS=Homo sapiens OX=9606 GN=IGHV3OR16-9 PE=1 SV=1</t>
  </si>
  <si>
    <t>P27348|1433T_HUMAN</t>
  </si>
  <si>
    <t>14-3-3 protein theta OS=Homo sapiens OX=9606 GN=YWHAQ PE=1 SV=1</t>
  </si>
  <si>
    <t>P05156|CFAI_HUMAN</t>
  </si>
  <si>
    <t>Complement factor I OS=Homo sapiens OX=9606 GN=CFI PE=1 SV=2</t>
  </si>
  <si>
    <t>P58546|MTPN_HUMAN</t>
  </si>
  <si>
    <t>Myotrophin OS=Homo sapiens OX=9606 GN=MTPN PE=1 SV=2</t>
  </si>
  <si>
    <t>P08758|ANXA5_HUMAN</t>
  </si>
  <si>
    <t>Annexin A5 OS=Homo sapiens OX=9606 GN=ANXA5 PE=1 SV=2</t>
  </si>
  <si>
    <t>P61204|ARF3_HUMAN</t>
  </si>
  <si>
    <t>ADP-ribosylation factor 3 OS=Homo sapiens OX=9606 GN=ARF3 PE=1 SV=2</t>
  </si>
  <si>
    <t>P84077|ARF1_HUMAN</t>
  </si>
  <si>
    <t>ADP-ribosylation factor 1 OS=Homo sapiens OX=9606 GN=ARF1 PE=1 SV=2</t>
  </si>
  <si>
    <t>P00338|LDHA_HUMAN</t>
  </si>
  <si>
    <t>L-lactate dehydrogenase A chain OS=Homo sapiens OX=9606 GN=LDHA PE=1 SV=2</t>
  </si>
  <si>
    <t>P01764|HV323_HUMAN</t>
  </si>
  <si>
    <t>Immunoglobulin heavy variable 3-23 OS=Homo sapiens OX=9606 GN=IGHV3-23 PE=1 SV=2</t>
  </si>
  <si>
    <t>P01825|HV459_HUMAN</t>
  </si>
  <si>
    <t>Immunoglobulin heavy variable 4-59 OS=Homo sapiens OX=9606 GN=IGHV4-59 PE=1 SV=2</t>
  </si>
  <si>
    <t>A0A0C4DH41|HV461_HUMAN</t>
  </si>
  <si>
    <t>Immunoglobulin heavy variable 4-61 OS=Homo sapiens OX=9606 GN=IGHV4-61 PE=1 SV=1</t>
  </si>
  <si>
    <t>P0DP08|HVD82_HUMAN</t>
  </si>
  <si>
    <t>Immunoglobulin heavy variable 4-38-2 OS=Homo sapiens OX=9606 GN=IGHV4-38-2 PE=3 SV=1</t>
  </si>
  <si>
    <t>P0DP06|HVD34_HUMAN</t>
  </si>
  <si>
    <t>Immunoglobulin heavy variable 4-30-4 OS=Homo sapiens OX=9606 GN=IGHV4-30-4 PE=3 SV=1</t>
  </si>
  <si>
    <t>P06331|HV434_HUMAN</t>
  </si>
  <si>
    <t>Immunoglobulin heavy variable 4-34 OS=Homo sapiens OX=9606 GN=IGHV4-34 PE=1 SV=2</t>
  </si>
  <si>
    <t>P01824|HV439_HUMAN</t>
  </si>
  <si>
    <t>Immunoglobulin heavy variable 4-39 OS=Homo sapiens OX=9606 GN=IGHV4-39 PE=1 SV=2</t>
  </si>
  <si>
    <t>P02748|CO9_HUMAN</t>
  </si>
  <si>
    <t>Complement component C9 OS=Homo sapiens OX=9606 GN=C9 PE=1 SV=2</t>
  </si>
  <si>
    <t>Q12913|PTPRJ_HUMAN</t>
  </si>
  <si>
    <t>Receptor-type tyrosine-protein phosphatase eta OS=Homo sapiens OX=9606 GN=PTPRJ PE=1 SV=3</t>
  </si>
  <si>
    <t>Q9Y624|JAM1_HUMAN</t>
  </si>
  <si>
    <t>Junctional adhesion molecule A OS=Homo sapiens OX=9606 GN=F11R PE=1 SV=1</t>
  </si>
  <si>
    <t>Q9UBW5|BIN2_HUMAN</t>
  </si>
  <si>
    <t>Bridging integrator 2 OS=Homo sapiens OX=9606 GN=BIN2 PE=1 SV=3</t>
  </si>
  <si>
    <t>P06312|KV401_HUMAN</t>
  </si>
  <si>
    <t>Immunoglobulin kappa variable 4-1 OS=Homo sapiens OX=9606 GN=IGKV4-1 PE=1 SV=1</t>
  </si>
  <si>
    <t>P61006|RAB8A_HUMAN</t>
  </si>
  <si>
    <t>Ras-related protein Rab-8A OS=Homo sapiens OX=9606 GN=RAB8A PE=1 SV=1</t>
  </si>
  <si>
    <t>P78371|TCPB_HUMAN</t>
  </si>
  <si>
    <t>T-complex protein 1 subunit beta OS=Homo sapiens OX=9606 GN=CCT2 PE=1 SV=4</t>
  </si>
  <si>
    <t>P01008|ANT3_HUMAN</t>
  </si>
  <si>
    <t>Antithrombin-III OS=Homo sapiens OX=9606 GN=SERPINC1 PE=1 SV=1</t>
  </si>
  <si>
    <t>tr|A0A0J9YY99|A0A0J9YY99_HUMAN</t>
  </si>
  <si>
    <t>Ig-like domain-containing protein (Fragment) OS=Homo sapiens OX=9606 PE=1 SV=1</t>
  </si>
  <si>
    <t>P10720|PF4V_HUMAN</t>
  </si>
  <si>
    <t>Platelet factor 4 variant OS=Homo sapiens OX=9606 GN=PF4V1 PE=1 SV=1</t>
  </si>
  <si>
    <t>P0DP02|HVC33_HUMAN</t>
  </si>
  <si>
    <t>Immunoglobulin heavy variable 3-30-3 OS=Homo sapiens OX=9606 GN=IGHV3-30-3 PE=1 SV=1</t>
  </si>
  <si>
    <t>A0A075B6S5|KV127_HUMAN</t>
  </si>
  <si>
    <t>Immunoglobulin kappa variable 1-27 OS=Homo sapiens OX=9606 GN=IGKV1-27 PE=3 SV=1</t>
  </si>
  <si>
    <t>Q8IZP0|ABI1_HUMAN</t>
  </si>
  <si>
    <t>Abl interactor 1 OS=Homo sapiens OX=9606 GN=ABI1 PE=1 SV=4</t>
  </si>
  <si>
    <t>P00558|PGK1_HUMAN</t>
  </si>
  <si>
    <t>Phosphoglycerate kinase 1 OS=Homo sapiens OX=9606 GN=PGK1 PE=1 SV=3</t>
  </si>
  <si>
    <t>P04899|GNAI2_HUMAN</t>
  </si>
  <si>
    <t>Guanine nucleotide-binding protein G(i) subunit alpha-2 OS=Homo sapiens OX=9606 GN=GNAI2 PE=1 SV=3</t>
  </si>
  <si>
    <t>Q14203|DCTN1_HUMAN</t>
  </si>
  <si>
    <t>Dynactin subunit 1 OS=Homo sapiens OX=9606 GN=DCTN1 PE=1 SV=3</t>
  </si>
  <si>
    <t>P61026|RAB10_HUMAN</t>
  </si>
  <si>
    <t>Ras-related protein Rab-10 OS=Homo sapiens OX=9606 GN=RAB10 PE=1 SV=1</t>
  </si>
  <si>
    <t>O75954|TSN9_HUMAN</t>
  </si>
  <si>
    <t>Tetraspanin-9 OS=Homo sapiens OX=9606 GN=TSPAN9 PE=1 SV=1</t>
  </si>
  <si>
    <t>A0A0C4DH72|KV106_HUMAN</t>
  </si>
  <si>
    <t>Immunoglobulin kappa variable 1-6 OS=Homo sapiens OX=9606 GN=IGKV1-6 PE=3 SV=1</t>
  </si>
  <si>
    <t>O00299|CLIC1_HUMAN</t>
  </si>
  <si>
    <t>Chloride intracellular channel protein 1 OS=Homo sapiens OX=9606 GN=CLIC1 PE=1 SV=4</t>
  </si>
  <si>
    <t>P00451|FA8_HUMAN</t>
  </si>
  <si>
    <t>Coagulation factor VIII OS=Homo sapiens OX=9606 GN=F8 PE=1 SV=1</t>
  </si>
  <si>
    <t>P07203|GPX1_HUMAN</t>
  </si>
  <si>
    <t>Glutathione peroxidase 1 OS=Homo sapiens OX=9606 GN=GPX1 PE=1 SV=4</t>
  </si>
  <si>
    <t>P55268|LAMB2_HUMAN</t>
  </si>
  <si>
    <t>Laminin subunit beta-2 OS=Homo sapiens OX=9606 GN=LAMB2 PE=1 SV=2</t>
  </si>
  <si>
    <t>P35858|ALS_HUMAN</t>
  </si>
  <si>
    <t>Insulin-like growth factor-binding protein complex acid labile subunit OS=Homo sapiens OX=9606 GN=IGFALS PE=1 SV=1</t>
  </si>
  <si>
    <t>P02765|FETUA_HUMAN</t>
  </si>
  <si>
    <t>Alpha-2-HS-glycoprotein OS=Homo sapiens OX=9606 GN=AHSG PE=1 SV=2</t>
  </si>
  <si>
    <t>Q9Y6W5|WASF2_HUMAN</t>
  </si>
  <si>
    <t>Actin-binding protein WASF2 OS=Homo sapiens OX=9606 GN=WASF2 PE=1 SV=3</t>
  </si>
  <si>
    <t>P01615|KVD28_HUMAN</t>
  </si>
  <si>
    <t>Immunoglobulin kappa variable 2D-28 OS=Homo sapiens OX=9606 GN=IGKV2D-28 PE=1 SV=2</t>
  </si>
  <si>
    <t>A0A075B6P5|KV228_HUMAN</t>
  </si>
  <si>
    <t>Immunoglobulin kappa variable 2-28 OS=Homo sapiens OX=9606 GN=IGKV2-28 PE=3 SV=1</t>
  </si>
  <si>
    <t>A0A0C4DH67|KV108_HUMAN</t>
  </si>
  <si>
    <t>Immunoglobulin kappa variable 1-8 OS=Homo sapiens OX=9606 GN=IGKV1-8 PE=3 SV=1</t>
  </si>
  <si>
    <t>A0A0C4DH69|KV109_HUMAN</t>
  </si>
  <si>
    <t>Immunoglobulin kappa variable 1-9 OS=Homo sapiens OX=9606 GN=IGKV1-9 PE=3 SV=1</t>
  </si>
  <si>
    <t>Q13790|APOF_HUMAN</t>
  </si>
  <si>
    <t>Apolipoprotein F OS=Homo sapiens OX=9606 GN=APOF PE=1 SV=2</t>
  </si>
  <si>
    <t>A0A075B6H9|LV469_HUMAN</t>
  </si>
  <si>
    <t>Immunoglobulin lambda variable 4-69 OS=Homo sapiens OX=9606 GN=IGLV4-69 PE=1 SV=1</t>
  </si>
  <si>
    <t>P04217|A1BG_HUMAN</t>
  </si>
  <si>
    <t>Alpha-1B-glycoprotein OS=Homo sapiens OX=9606 GN=A1BG PE=1 SV=4</t>
  </si>
  <si>
    <t>A0A0A0MS15|HV349_HUMAN</t>
  </si>
  <si>
    <t>Immunoglobulin heavy variable 3-49 OS=Homo sapiens OX=9606 GN=IGHV3-49 PE=3 SV=1</t>
  </si>
  <si>
    <t>P15153|RAC2_HUMAN</t>
  </si>
  <si>
    <t>Ras-related C3 botulinum toxin substrate 2 OS=Homo sapiens OX=9606 GN=RAC2 PE=1 SV=1</t>
  </si>
  <si>
    <t>A0A087WSX0|LV545_HUMAN</t>
  </si>
  <si>
    <t>Immunoglobulin lambda variable 5-45 OS=Homo sapiens OX=9606 GN=IGLV5-45 PE=3 SV=1</t>
  </si>
  <si>
    <t>P01597|KV139_HUMAN</t>
  </si>
  <si>
    <t>Immunoglobulin kappa variable 1-39 OS=Homo sapiens OX=9606 GN=IGKV1-39 PE=1 SV=2</t>
  </si>
  <si>
    <t>P04432|KVD39_HUMAN</t>
  </si>
  <si>
    <t>Immunoglobulin kappa variable 1D-39 OS=Homo sapiens OX=9606 GN=IGKV1D-39 PE=3 SV=2</t>
  </si>
  <si>
    <t>P35908|K22E_HUMAN</t>
  </si>
  <si>
    <t>Keratin  type II cytoskeletal 2 epidermal OS=Homo sapiens OX=9606 GN=KRT2 PE=1 SV=2</t>
  </si>
  <si>
    <t>O95866|G6B_HUMAN</t>
  </si>
  <si>
    <t>Megakaryocyte and platelet inhibitory receptor G6b OS=Homo sapiens OX=9606 GN=MPIG6B PE=1 SV=1</t>
  </si>
  <si>
    <t>A0A0B4J1V1|HV321_HUMAN</t>
  </si>
  <si>
    <t>Immunoglobulin heavy variable 3-21 OS=Homo sapiens OX=9606 GN=IGHV3-21 PE=1 SV=1</t>
  </si>
  <si>
    <t>A0A0J9YX35|HV64D_HUMAN</t>
  </si>
  <si>
    <t>Immunoglobulin heavy variable 3-64D OS=Homo sapiens OX=9606 GN=IGHV3-64D PE=3 SV=1</t>
  </si>
  <si>
    <t>P22105|TENX_HUMAN</t>
  </si>
  <si>
    <t>Tenascin-X OS=Homo sapiens OX=9606 GN=TNXB PE=1 SV=5</t>
  </si>
  <si>
    <t>P01880|IGHD_HUMAN</t>
  </si>
  <si>
    <t>Immunoglobulin heavy constant delta OS=Homo sapiens OX=9606 GN=IGHD PE=1 SV=4</t>
  </si>
  <si>
    <t>P01602|KV105_HUMAN</t>
  </si>
  <si>
    <t>Immunoglobulin kappa variable 1-5 OS=Homo sapiens OX=9606 GN=IGKV1-5 PE=1 SV=2</t>
  </si>
  <si>
    <t>Q14644|RASA3_HUMAN</t>
  </si>
  <si>
    <t>Carbamidomethylation; Acetylation (Protein N-term); Methylation(KR); Carbamylation (Protein N-term  K)</t>
  </si>
  <si>
    <t>Ras GTPase-activating protein 3 OS=Homo sapiens OX=9606 GN=RASA3 PE=1 SV=3</t>
  </si>
  <si>
    <t>P10643|CO7_HUMAN</t>
  </si>
  <si>
    <t>Complement component C7 OS=Homo sapiens OX=9606 GN=C7 PE=1 SV=2</t>
  </si>
  <si>
    <t>P17987|TCPA_HUMAN</t>
  </si>
  <si>
    <t>T-complex protein 1 subunit alpha OS=Homo sapiens OX=9606 GN=TCP1 PE=1 SV=1</t>
  </si>
  <si>
    <t>P01763|HV348_HUMAN</t>
  </si>
  <si>
    <t>Immunoglobulin heavy variable 3-48 OS=Homo sapiens OX=9606 GN=IGHV3-48 PE=1 SV=2</t>
  </si>
  <si>
    <t>O15117|FYB1_HUMAN</t>
  </si>
  <si>
    <t>FYN-binding protein 1 OS=Homo sapiens OX=9606 GN=FYB1 PE=1 SV=2</t>
  </si>
  <si>
    <t>Q9HCN6|GPVI_HUMAN</t>
  </si>
  <si>
    <t>Platelet glycoprotein VI OS=Homo sapiens OX=9606 GN=GP6 PE=1 SV=4</t>
  </si>
  <si>
    <t>P02774|VTDB_HUMAN</t>
  </si>
  <si>
    <t>Vitamin D-binding protein OS=Homo sapiens OX=9606 GN=GC PE=1 SV=2</t>
  </si>
  <si>
    <t>P31946|1433B_HUMAN</t>
  </si>
  <si>
    <t>14-3-3 protein beta/alpha OS=Homo sapiens OX=9606 GN=YWHAB PE=1 SV=3</t>
  </si>
  <si>
    <t>P19652|A1AG2_HUMAN</t>
  </si>
  <si>
    <t>Alpha-1-acid glycoprotein 2 OS=Homo sapiens OX=9606 GN=ORM2 PE=1 SV=2</t>
  </si>
  <si>
    <t>P30044|PRDX5_HUMAN</t>
  </si>
  <si>
    <t>Peroxiredoxin-5  mitochondrial OS=Homo sapiens OX=9606 GN=PRDX5 PE=1 SV=4</t>
  </si>
  <si>
    <t>P31146|COR1A_HUMAN</t>
  </si>
  <si>
    <t>Coronin-1A OS=Homo sapiens OX=9606 GN=CORO1A PE=1 SV=4</t>
  </si>
  <si>
    <t>P51575|P2RX1_HUMAN</t>
  </si>
  <si>
    <t>P2X purinoceptor 1 OS=Homo sapiens OX=9606 GN=P2RX1 PE=1 SV=1</t>
  </si>
  <si>
    <t>P61158|ARP3_HUMAN</t>
  </si>
  <si>
    <t>Actin-related protein 3 OS=Homo sapiens OX=9606 GN=ACTR3 PE=1 SV=3</t>
  </si>
  <si>
    <t>P13598|ICAM2_HUMAN</t>
  </si>
  <si>
    <t>Intercellular adhesion molecule 2 OS=Homo sapiens OX=9606 GN=ICAM2 PE=1 SV=2</t>
  </si>
  <si>
    <t>P09211|GSTP1_HUMAN</t>
  </si>
  <si>
    <t>Glutathione S-transferase P OS=Homo sapiens OX=9606 GN=GSTP1 PE=1 SV=2</t>
  </si>
  <si>
    <t>O75369|FLNB_HUMAN</t>
  </si>
  <si>
    <t>Filamin-B OS=Homo sapiens OX=9606 GN=FLNB PE=1 SV=2</t>
  </si>
  <si>
    <t>Q5VY43|PEAR1_HUMAN</t>
  </si>
  <si>
    <t>Platelet endothelial aggregation receptor 1 OS=Homo sapiens OX=9606 GN=PEAR1 PE=1 SV=1</t>
  </si>
  <si>
    <t>P06310|KV230_HUMAN</t>
  </si>
  <si>
    <t>Immunoglobulin kappa variable 2-30 OS=Homo sapiens OX=9606 GN=IGKV2-30 PE=3 SV=2</t>
  </si>
  <si>
    <t>Q8NG11|TSN14_HUMAN</t>
  </si>
  <si>
    <t>Tetraspanin-14 OS=Homo sapiens OX=9606 GN=TSPAN14 PE=1 SV=1</t>
  </si>
  <si>
    <t>A0A0B4J1Y9|HV372_HUMAN</t>
  </si>
  <si>
    <t>Immunoglobulin heavy variable 3-72 OS=Homo sapiens OX=9606 GN=IGHV3-72 PE=3 SV=1</t>
  </si>
  <si>
    <t>P07948|LYN_HUMAN</t>
  </si>
  <si>
    <t>Tyrosine-protein kinase Lyn OS=Homo sapiens OX=9606 GN=LYN PE=1 SV=3</t>
  </si>
  <si>
    <t>P13224|GP1BB_HUMAN</t>
  </si>
  <si>
    <t>Platelet glycoprotein Ib beta chain OS=Homo sapiens OX=9606 GN=GP1BB PE=1 SV=1</t>
  </si>
  <si>
    <t>P62820|RAB1A_HUMAN</t>
  </si>
  <si>
    <t>Ras-related protein Rab-1A OS=Homo sapiens OX=9606 GN=RAB1A PE=1 SV=3</t>
  </si>
  <si>
    <t>P23467|PTPRB_HUMAN</t>
  </si>
  <si>
    <t>Receptor-type tyrosine-protein phosphatase beta OS=Homo sapiens OX=9606 GN=PTPRB PE=1 SV=3</t>
  </si>
  <si>
    <t>P41226|UBA7_HUMAN</t>
  </si>
  <si>
    <t>Ubiquitin-like modifier-activating enzyme 7 OS=Homo sapiens OX=9606 GN=UBA7 PE=1 SV=2</t>
  </si>
  <si>
    <t>A0A075B6K4|LV310_HUMAN</t>
  </si>
  <si>
    <t>Immunoglobulin lambda variable 3-10 OS=Homo sapiens OX=9606 GN=IGLV3-10 PE=3 SV=2</t>
  </si>
  <si>
    <t>Q8TDB8|GTR14_HUMAN</t>
  </si>
  <si>
    <t>Solute carrier family 2  facilitated glucose transporter member 14 OS=Homo sapiens OX=9606 GN=SLC2A14 PE=2 SV=1</t>
  </si>
  <si>
    <t>P11169|GTR3_HUMAN</t>
  </si>
  <si>
    <t>Solute carrier family 2  facilitated glucose transporter member 3 OS=Homo sapiens OX=9606 GN=SLC2A3 PE=1 SV=1</t>
  </si>
  <si>
    <t>O75531|BAF_HUMAN</t>
  </si>
  <si>
    <t>Barrier-to-autointegration factor OS=Homo sapiens OX=9606 GN=BANF1 PE=1 SV=1</t>
  </si>
  <si>
    <t>Q9BTM1|H2AJ_HUMAN</t>
  </si>
  <si>
    <t>Histone H2A.J OS=Homo sapiens OX=9606 GN=H2AJ PE=1 SV=1</t>
  </si>
  <si>
    <t>Q6FI13|H2A2A_HUMAN</t>
  </si>
  <si>
    <t>Histone H2A type 2-A OS=Homo sapiens OX=9606 GN=H2AC19 PE=1 SV=3</t>
  </si>
  <si>
    <t>Q16777|H2A2C_HUMAN</t>
  </si>
  <si>
    <t>Histone H2A type 2-C OS=Homo sapiens OX=9606 GN=H2AC20 PE=1 SV=4</t>
  </si>
  <si>
    <t>Q99878|H2A1J_HUMAN</t>
  </si>
  <si>
    <t>Histone H2A type 1-J OS=Homo sapiens OX=9606 GN=H2AC14 PE=1 SV=3</t>
  </si>
  <si>
    <t>Q96KK5|H2A1H_HUMAN</t>
  </si>
  <si>
    <t>Histone H2A type 1-H OS=Homo sapiens OX=9606 GN=H2AC12 PE=1 SV=3</t>
  </si>
  <si>
    <t>P20671|H2A1D_HUMAN</t>
  </si>
  <si>
    <t>Histone H2A type 1-D OS=Homo sapiens OX=9606 GN=H2AC7 PE=1 SV=2</t>
  </si>
  <si>
    <t>P0C0S8|H2A1_HUMAN</t>
  </si>
  <si>
    <t>Histone H2A type 1 OS=Homo sapiens OX=9606 GN=H2AC17 PE=1 SV=2</t>
  </si>
  <si>
    <t>P04908|H2A1B_HUMAN</t>
  </si>
  <si>
    <t>Histone H2A type 1-B/E OS=Homo sapiens OX=9606 GN=H2AC8 PE=1 SV=2</t>
  </si>
  <si>
    <t>Q7L7L0|H2A3_HUMAN</t>
  </si>
  <si>
    <t>Histone H2A type 3 OS=Homo sapiens OX=9606 GN=H2AC25 PE=1 SV=3</t>
  </si>
  <si>
    <t>Q93077|H2A1C_HUMAN</t>
  </si>
  <si>
    <t>Histone H2A type 1-C OS=Homo sapiens OX=9606 GN=H2AC6 PE=1 SV=3</t>
  </si>
  <si>
    <t>O00429|DNM1L_HUMAN</t>
  </si>
  <si>
    <t>Dynamin-1-like protein OS=Homo sapiens OX=9606 GN=DNM1L PE=1 SV=2</t>
  </si>
  <si>
    <t>P53801|PTTG_HUMAN</t>
  </si>
  <si>
    <t>Pituitary tumor-transforming gene 1 protein-interacting protein OS=Homo sapiens OX=9606 GN=PTTG1IP PE=1 SV=1</t>
  </si>
  <si>
    <t>P04040|CATA_HUMAN</t>
  </si>
  <si>
    <t>Catalase OS=Homo sapiens OX=9606 GN=CAT PE=1 SV=3</t>
  </si>
  <si>
    <t>Q15555|MARE2_HUMAN</t>
  </si>
  <si>
    <t>Microtubule-associated protein RP/EB family member 2 OS=Homo sapiens OX=9606 GN=MAPRE2 PE=1 SV=1</t>
  </si>
  <si>
    <t>P01780|HV307_HUMAN</t>
  </si>
  <si>
    <t>Immunoglobulin heavy variable 3-7 OS=Homo sapiens OX=9606 GN=IGHV3-7 PE=1 SV=2</t>
  </si>
  <si>
    <t>P59665|DEF1_HUMAN</t>
  </si>
  <si>
    <t>Neutrophil defensin 1 OS=Homo sapiens OX=9606 GN=DEFA1B PE=1 SV=1</t>
  </si>
  <si>
    <t>P59666|DEF3_HUMAN</t>
  </si>
  <si>
    <t>Neutrophil defensin 3 OS=Homo sapiens OX=9606 GN=DEFA3 PE=1 SV=1</t>
  </si>
  <si>
    <t>Q04917|1433F_HUMAN</t>
  </si>
  <si>
    <t>14-3-3 protein eta OS=Homo sapiens OX=9606 GN=YWHAH PE=1 SV=4</t>
  </si>
  <si>
    <t>Q9NZN3|EHD3_HUMAN</t>
  </si>
  <si>
    <t>EH domain-containing protein 3 OS=Homo sapiens OX=9606 GN=EHD3 PE=1 SV=2</t>
  </si>
  <si>
    <t>P30511|HLAF_HUMAN</t>
  </si>
  <si>
    <t>Phosphorylation (STY); Carbamylation (Protein N-term  K)</t>
  </si>
  <si>
    <t>HLA class I histocompatibility antigen  alpha chain F OS=Homo sapiens OX=9606 GN=HLA-F PE=1 SV=3</t>
  </si>
  <si>
    <t>P08697|A2AP_HUMAN</t>
  </si>
  <si>
    <t>Alpha-2-antiplasmin OS=Homo sapiens OX=9606 GN=SERPINF2 PE=1 SV=3</t>
  </si>
  <si>
    <t>O15143|ARC1B_HUMAN</t>
  </si>
  <si>
    <t>Actin-related protein 2/3 complex subunit 1B OS=Homo sapiens OX=9606 GN=ARPC1B PE=1 SV=3</t>
  </si>
  <si>
    <t>P00441|SODC_HUMAN</t>
  </si>
  <si>
    <t>Superoxide dismutase [Cu-Zn] OS=Homo sapiens OX=9606 GN=SOD1 PE=1 SV=2</t>
  </si>
  <si>
    <t>A0A0B4J1V6|HV373_HUMAN</t>
  </si>
  <si>
    <t>Immunoglobulin heavy variable 3-73 OS=Homo sapiens OX=9606 GN=IGHV3-73 PE=3 SV=1</t>
  </si>
  <si>
    <t>Q9HDC9|APMAP_HUMAN</t>
  </si>
  <si>
    <t>Adipocyte plasma membrane-associated protein OS=Homo sapiens OX=9606 GN=APMAP PE=1 SV=2</t>
  </si>
  <si>
    <t>Q9C0H2|TTYH3_HUMAN</t>
  </si>
  <si>
    <t>Protein tweety homolog 3 OS=Homo sapiens OX=9606 GN=TTYH3 PE=1 SV=3</t>
  </si>
  <si>
    <t>Q99497|PARK7_HUMAN</t>
  </si>
  <si>
    <t>Parkinson disease protein 7 OS=Homo sapiens OX=9606 GN=PARK7 PE=1 SV=2</t>
  </si>
  <si>
    <t>Q9HAV0|GBB4_HUMAN</t>
  </si>
  <si>
    <t>Guanine nucleotide-binding protein subunit beta-4 OS=Homo sapiens OX=9606 GN=GNB4 PE=1 SV=3</t>
  </si>
  <si>
    <t>Q5SQ64|LY66F_HUMAN</t>
  </si>
  <si>
    <t>Lymphocyte antigen 6 complex locus protein G6f OS=Homo sapiens OX=9606 GN=LY6G6F PE=1 SV=2</t>
  </si>
  <si>
    <t>P01701|LV151_HUMAN</t>
  </si>
  <si>
    <t>Immunoglobulin lambda variable 1-51 OS=Homo sapiens OX=9606 GN=IGLV1-51 PE=1 SV=2</t>
  </si>
  <si>
    <t>P37840|SYUA_HUMAN</t>
  </si>
  <si>
    <t>Alpha-synuclein OS=Homo sapiens OX=9606 GN=SNCA PE=1 SV=1</t>
  </si>
  <si>
    <t>O14817|TSN4_HUMAN</t>
  </si>
  <si>
    <t>Tetraspanin-4 OS=Homo sapiens OX=9606 GN=TSPAN4 PE=1 SV=1</t>
  </si>
  <si>
    <t>P01706|LV211_HUMAN</t>
  </si>
  <si>
    <t>Immunoglobulin lambda variable 2-11 OS=Homo sapiens OX=9606 GN=IGLV2-11 PE=1 SV=2</t>
  </si>
  <si>
    <t>A6NMY6|AXA2L_HUMAN</t>
  </si>
  <si>
    <t>Putative annexin A2-like protein OS=Homo sapiens OX=9606 GN=ANXA2P2 PE=5 SV=2</t>
  </si>
  <si>
    <t>P07355|ANXA2_HUMAN</t>
  </si>
  <si>
    <t>Annexin A2 OS=Homo sapiens OX=9606 GN=ANXA2 PE=1 SV=2</t>
  </si>
  <si>
    <t>O00602|FCN1_HUMAN</t>
  </si>
  <si>
    <t>Ficolin-1 OS=Homo sapiens OX=9606 GN=FCN1 PE=1 SV=2</t>
  </si>
  <si>
    <t>Q99439|CNN2_HUMAN</t>
  </si>
  <si>
    <t>Calponin-2 OS=Homo sapiens OX=9606 GN=CNN2 PE=1 SV=4</t>
  </si>
  <si>
    <t>P35555|FBN1_HUMAN</t>
  </si>
  <si>
    <t>Fibrillin-1 OS=Homo sapiens OX=9606 GN=FBN1 PE=1 SV=4</t>
  </si>
  <si>
    <t>P11597|CETP_HUMAN</t>
  </si>
  <si>
    <t>Cholesteryl ester transfer protein OS=Homo sapiens OX=9606 GN=CETP PE=1 SV=2</t>
  </si>
  <si>
    <t>O00501|CLD5_HUMAN</t>
  </si>
  <si>
    <t>Claudin-5 OS=Homo sapiens OX=9606 GN=CLDN5 PE=1 SV=1</t>
  </si>
  <si>
    <t>P05107|ITB2_HUMAN</t>
  </si>
  <si>
    <t>Integrin beta-2 OS=Homo sapiens OX=9606 GN=ITGB2 PE=1 SV=3</t>
  </si>
  <si>
    <t>Q99832|TCPH_HUMAN</t>
  </si>
  <si>
    <t>T-complex protein 1 subunit eta OS=Homo sapiens OX=9606 GN=CCT7 PE=1 SV=2</t>
  </si>
  <si>
    <t>P09496|CLCA_HUMAN</t>
  </si>
  <si>
    <t>Clathrin light chain A OS=Homo sapiens OX=9606 GN=CLTA PE=1 SV=1</t>
  </si>
  <si>
    <t>Q9UQP3|TENN_HUMAN</t>
  </si>
  <si>
    <t>Tenascin-N OS=Homo sapiens OX=9606 GN=TNN PE=1 SV=2</t>
  </si>
  <si>
    <t>P52907|CAZA1_HUMAN</t>
  </si>
  <si>
    <t>F-actin-capping protein subunit alpha-1 OS=Homo sapiens OX=9606 GN=CAPZA1 PE=1 SV=3</t>
  </si>
  <si>
    <t>P78417|GSTO1_HUMAN</t>
  </si>
  <si>
    <t>Glutathione S-transferase omega-1 OS=Homo sapiens OX=9606 GN=GSTO1 PE=1 SV=2</t>
  </si>
  <si>
    <t>P04792|HSPB1_HUMAN</t>
  </si>
  <si>
    <t>Heat shock protein beta-1 OS=Homo sapiens OX=9606 GN=HSPB1 PE=1 SV=2</t>
  </si>
  <si>
    <t>O00560|SDCB1_HUMAN</t>
  </si>
  <si>
    <t>Syntenin-1 OS=Homo sapiens OX=9606 GN=SDCBP PE=1 SV=1</t>
  </si>
  <si>
    <t>A0A0A0MRZ8|KVD11_HUMAN</t>
  </si>
  <si>
    <t>Immunoglobulin kappa variable 3D-11 OS=Homo sapiens OX=9606 GN=IGKV3D-11 PE=3 SV=6</t>
  </si>
  <si>
    <t>P04433|KV311_HUMAN</t>
  </si>
  <si>
    <t>Immunoglobulin kappa variable 3-11 OS=Homo sapiens OX=9606 GN=IGKV3-11 PE=1 SV=1</t>
  </si>
  <si>
    <t>P63000|RAC1_HUMAN</t>
  </si>
  <si>
    <t>Ras-related C3 botulinum toxin substrate 1 OS=Homo sapiens OX=9606 GN=RAC1 PE=1 SV=1</t>
  </si>
  <si>
    <t>Q86WI1|PKHL1_HUMAN</t>
  </si>
  <si>
    <t>Fibrocystin-L OS=Homo sapiens OX=9606 GN=PKHD1L1 PE=2 SV=2</t>
  </si>
  <si>
    <t>P40227|TCPZ_HUMAN</t>
  </si>
  <si>
    <t>T-complex protein 1 subunit zeta OS=Homo sapiens OX=9606 GN=CCT6A PE=1 SV=3</t>
  </si>
  <si>
    <t>Q9BXJ4|C1QT3_HUMAN</t>
  </si>
  <si>
    <t>Complement C1q tumor necrosis factor-related protein 3 OS=Homo sapiens OX=9606 GN=C1QTNF3 PE=1 SV=1</t>
  </si>
  <si>
    <t>P13501|CCL5_HUMAN</t>
  </si>
  <si>
    <t>C-C motif chemokine 5 OS=Homo sapiens OX=9606 GN=CCL5 PE=1 SV=3</t>
  </si>
  <si>
    <t>Q70J99|UN13D_HUMAN</t>
  </si>
  <si>
    <t>Protein unc-13 homolog D OS=Homo sapiens OX=9606 GN=UNC13D PE=1 SV=1</t>
  </si>
  <si>
    <t>Q16181|SEPT7_HUMAN</t>
  </si>
  <si>
    <t>Septin-7 OS=Homo sapiens OX=9606 GN=SEPTIN7 PE=1 SV=2</t>
  </si>
  <si>
    <t>P56202|CATW_HUMAN</t>
  </si>
  <si>
    <t>Cathepsin W OS=Homo sapiens OX=9606 GN=CTSW PE=1 SV=2</t>
  </si>
  <si>
    <t>P30041|PRDX6_HUMAN</t>
  </si>
  <si>
    <t>Peroxiredoxin-6 OS=Homo sapiens OX=9606 GN=PRDX6 PE=1 SV=3</t>
  </si>
  <si>
    <t>A0A0C4DH29|HV103_HUMAN</t>
  </si>
  <si>
    <t>Immunoglobulin heavy variable 1-3 OS=Homo sapiens OX=9606 GN=IGHV1-3 PE=3 SV=1</t>
  </si>
  <si>
    <t>P05546|HEP2_HUMAN</t>
  </si>
  <si>
    <t>Heparin cofactor 2 OS=Homo sapiens OX=9606 GN=SERPIND1 PE=1 SV=3</t>
  </si>
  <si>
    <t>P09486|SPRC_HUMAN</t>
  </si>
  <si>
    <t>Carbamidomethylation; Phosphorylation (STY); Methylation(KR)</t>
  </si>
  <si>
    <t>SPARC OS=Homo sapiens OX=9606 GN=SPARC PE=1 SV=1</t>
  </si>
  <si>
    <t>Q9Y2A7|NCKP1_HUMAN</t>
  </si>
  <si>
    <t>Nck-associated protein 1 OS=Homo sapiens OX=9606 GN=NCKAP1 PE=1 SV=1</t>
  </si>
  <si>
    <t>P06702|S10A9_HUMAN</t>
  </si>
  <si>
    <t>Protein S100-A9 OS=Homo sapiens OX=9606 GN=S100A9 PE=1 SV=1</t>
  </si>
  <si>
    <t>A0A0C4DH34|HV428_HUMAN</t>
  </si>
  <si>
    <t>Immunoglobulin heavy variable 4-28 OS=Homo sapiens OX=9606 GN=IGHV4-28 PE=3 SV=1</t>
  </si>
  <si>
    <t>Q6YHK3|CD109_HUMAN</t>
  </si>
  <si>
    <t>CD109 antigen OS=Homo sapiens OX=9606 GN=CD109 PE=1 SV=2</t>
  </si>
  <si>
    <t>Q08431|MFGM_HUMAN</t>
  </si>
  <si>
    <t>Lactadherin OS=Homo sapiens OX=9606 GN=MFGE8 PE=1 SV=3</t>
  </si>
  <si>
    <t>Q9BX67|JAM3_HUMAN</t>
  </si>
  <si>
    <t>Junctional adhesion molecule C OS=Homo sapiens OX=9606 GN=JAM3 PE=1 SV=1</t>
  </si>
  <si>
    <t>P30273|FCERG_HUMAN</t>
  </si>
  <si>
    <t>High affinity immunoglobulin epsilon receptor subunit gamma OS=Homo sapiens OX=9606 GN=FCER1G PE=1 SV=1</t>
  </si>
  <si>
    <t>Q9UDY2|ZO2_HUMAN</t>
  </si>
  <si>
    <t>Tight junction protein ZO-2 OS=Homo sapiens OX=9606 GN=TJP2 PE=1 SV=2</t>
  </si>
  <si>
    <t>P01817|HV205_HUMAN</t>
  </si>
  <si>
    <t>Immunoglobulin heavy variable 2-5 OS=Homo sapiens OX=9606 GN=IGHV2-5 PE=1 SV=2</t>
  </si>
  <si>
    <t>P55103|INHBC_HUMAN</t>
  </si>
  <si>
    <t>Inhibin beta C chain OS=Homo sapiens OX=9606 GN=INHBC PE=2 SV=1</t>
  </si>
  <si>
    <t>P08123|CO1A2_HUMAN</t>
  </si>
  <si>
    <t>Collagen alpha-2(I) chain OS=Homo sapiens OX=9606 GN=COL1A2 PE=1 SV=7</t>
  </si>
  <si>
    <t>P07360|CO8G_HUMAN</t>
  </si>
  <si>
    <t>Complement component C8 gamma chain OS=Homo sapiens OX=9606 GN=C8G PE=1 SV=3</t>
  </si>
  <si>
    <t>Q7L576|CYFP1_HUMAN</t>
  </si>
  <si>
    <t>Cytoplasmic FMR1-interacting protein 1 OS=Homo sapiens OX=9606 GN=CYFIP1 PE=1 SV=1</t>
  </si>
  <si>
    <t>Q96F07|CYFP2_HUMAN</t>
  </si>
  <si>
    <t>Cytoplasmic FMR1-interacting protein 2 OS=Homo sapiens OX=9606 GN=CYFIP2 PE=1 SV=2</t>
  </si>
  <si>
    <t>Q9HCM2|PLXA4_HUMAN</t>
  </si>
  <si>
    <t>Plexin-A4 OS=Homo sapiens OX=9606 GN=PLXNA4 PE=1 SV=4</t>
  </si>
  <si>
    <t>O60610|DIAP1_HUMAN</t>
  </si>
  <si>
    <t>Protein diaphanous homolog 1 OS=Homo sapiens OX=9606 GN=DIAPH1 PE=1 SV=2</t>
  </si>
  <si>
    <t>O00391|QSOX1_HUMAN</t>
  </si>
  <si>
    <t>Sulfhydryl oxidase 1 OS=Homo sapiens OX=9606 GN=QSOX1 PE=1 SV=3</t>
  </si>
  <si>
    <t>P61586|RHOA_HUMAN</t>
  </si>
  <si>
    <t>Transforming protein RhoA OS=Homo sapiens OX=9606 GN=RHOA PE=1 SV=1</t>
  </si>
  <si>
    <t>P08134|RHOC_HUMAN</t>
  </si>
  <si>
    <t>Rho-related GTP-binding protein RhoC OS=Homo sapiens OX=9606 GN=RHOC PE=1 SV=1</t>
  </si>
  <si>
    <t>P61225|RAP2B_HUMAN</t>
  </si>
  <si>
    <t>Ras-related protein Rap-2b OS=Homo sapiens OX=9606 GN=RAP2B PE=1 SV=1</t>
  </si>
  <si>
    <t>Q07954|LRP1_HUMAN</t>
  </si>
  <si>
    <t>Prolow-density lipoprotein receptor-related protein 1 OS=Homo sapiens OX=9606 GN=LRP1 PE=1 SV=2</t>
  </si>
  <si>
    <t>P29350|PTN6_HUMAN</t>
  </si>
  <si>
    <t>Tyrosine-protein phosphatase non-receptor type 6 OS=Homo sapiens OX=9606 GN=PTPN6 PE=1 SV=1</t>
  </si>
  <si>
    <t>P23083|HV102_HUMAN</t>
  </si>
  <si>
    <t>Immunoglobulin heavy variable 1-2 OS=Homo sapiens OX=9606 GN=IGHV1-2 PE=1 SV=2</t>
  </si>
  <si>
    <t>P62805|H4_HUMAN</t>
  </si>
  <si>
    <t>Histone H4 OS=Homo sapiens OX=9606 GN=H4C16 PE=1 SV=2</t>
  </si>
  <si>
    <t>Q96AP7|ESAM_HUMAN</t>
  </si>
  <si>
    <t>Endothelial cell-selective adhesion molecule OS=Homo sapiens OX=9606 GN=ESAM PE=1 SV=1</t>
  </si>
  <si>
    <t>P02763|A1AG1_HUMAN</t>
  </si>
  <si>
    <t>Alpha-1-acid glycoprotein 1 OS=Homo sapiens OX=9606 GN=ORM1 PE=1 SV=2</t>
  </si>
  <si>
    <t>A0A0C4DH38|HV551_HUMAN</t>
  </si>
  <si>
    <t>Immunoglobulin heavy variable 5-51 OS=Homo sapiens OX=9606 GN=IGHV5-51 PE=3 SV=1</t>
  </si>
  <si>
    <t>A0A0J9YXX1|HV5X1_HUMAN</t>
  </si>
  <si>
    <t>Immunoglobulin heavy variable 5-10-1 OS=Homo sapiens OX=9606 GN=IGHV5-10-1 PE=3 SV=1</t>
  </si>
  <si>
    <t>P50990|TCPQ_HUMAN</t>
  </si>
  <si>
    <t>T-complex protein 1 subunit theta OS=Homo sapiens OX=9606 GN=CCT8 PE=1 SV=4</t>
  </si>
  <si>
    <t>O43294|TGFI1_HUMAN</t>
  </si>
  <si>
    <t>Transforming growth factor beta-1-induced transcript 1 protein OS=Homo sapiens OX=9606 GN=TGFB1I1 PE=1 SV=2</t>
  </si>
  <si>
    <t>O75558|STX11_HUMAN</t>
  </si>
  <si>
    <t>Syntaxin-11 OS=Homo sapiens OX=9606 GN=STX11 PE=1 SV=1</t>
  </si>
  <si>
    <t>P14625|ENPL_HUMAN</t>
  </si>
  <si>
    <t>Endoplasmin OS=Homo sapiens OX=9606 GN=HSP90B1 PE=1 SV=1</t>
  </si>
  <si>
    <t>P29122|PCSK6_HUMAN</t>
  </si>
  <si>
    <t>Proprotein convertase subtilisin/kexin type 6 OS=Homo sapiens OX=9606 GN=PCSK6 PE=1 SV=1</t>
  </si>
  <si>
    <t>A0A075B6I9|LV746_HUMAN</t>
  </si>
  <si>
    <t>Immunoglobulin lambda variable 7-46 OS=Homo sapiens OX=9606 GN=IGLV7-46 PE=3 SV=4</t>
  </si>
  <si>
    <t>P01619|KV320_HUMAN</t>
  </si>
  <si>
    <t>Immunoglobulin kappa variable 3-20 OS=Homo sapiens OX=9606 GN=IGKV3-20 PE=1 SV=2</t>
  </si>
  <si>
    <t>Q86UL8|MAGI2_HUMAN</t>
  </si>
  <si>
    <t>Membrane-associated guanylate kinase  WW and PDZ domain-containing protein 2 OS=Homo sapiens OX=9606 GN=MAGI2 PE=1 SV=3</t>
  </si>
  <si>
    <t>P47756|CAPZB_HUMAN</t>
  </si>
  <si>
    <t>F-actin-capping protein subunit beta OS=Homo sapiens OX=9606 GN=CAPZB PE=1 SV=5</t>
  </si>
  <si>
    <t>A0A0B4J1V2|HV226_HUMAN</t>
  </si>
  <si>
    <t>Immunoglobulin heavy variable 2-26 OS=Homo sapiens OX=9606 GN=IGHV2-26 PE=3 SV=1</t>
  </si>
  <si>
    <t>Q13409|DC1I2_HUMAN</t>
  </si>
  <si>
    <t>Cytoplasmic dynein 1 intermediate chain 2 OS=Homo sapiens OX=9606 GN=DYNC1I2 PE=1 SV=3</t>
  </si>
  <si>
    <t>P48426|PI42A_HUMAN</t>
  </si>
  <si>
    <t>Phosphatidylinositol 5-phosphate 4-kinase type-2 alpha OS=Homo sapiens OX=9606 GN=PIP4K2A PE=1 SV=2</t>
  </si>
  <si>
    <t>Q6IBS0|TWF2_HUMAN</t>
  </si>
  <si>
    <t>Twinfilin-2 OS=Homo sapiens OX=9606 GN=TWF2 PE=1 SV=2</t>
  </si>
  <si>
    <t>O00194|RB27B_HUMAN</t>
  </si>
  <si>
    <t>Ras-related protein Rab-27B OS=Homo sapiens OX=9606 GN=RAB27B PE=1 SV=4</t>
  </si>
  <si>
    <t>P55058|PLTP_HUMAN</t>
  </si>
  <si>
    <t>Phospholipid transfer protein OS=Homo sapiens OX=9606 GN=PLTP PE=1 SV=1</t>
  </si>
  <si>
    <t>Q15019|SEPT2_HUMAN</t>
  </si>
  <si>
    <t>Septin-2 OS=Homo sapiens OX=9606 GN=SEPTIN2 PE=1 SV=1</t>
  </si>
  <si>
    <t>P00450|CERU_HUMAN</t>
  </si>
  <si>
    <t>Ceruloplasmin OS=Homo sapiens OX=9606 GN=CP PE=1 SV=2</t>
  </si>
  <si>
    <t>Q96KN2|CNDP1_HUMAN</t>
  </si>
  <si>
    <t>Beta-Ala-His dipeptidase OS=Homo sapiens OX=9606 GN=CNDP1 PE=1 SV=5</t>
  </si>
  <si>
    <t>A0A087WSY6|KVD15_HUMAN</t>
  </si>
  <si>
    <t>Immunoglobulin kappa variable 3D-15 OS=Homo sapiens OX=9606 GN=IGKV3D-15 PE=3 SV=6</t>
  </si>
  <si>
    <t>P01624|KV315_HUMAN</t>
  </si>
  <si>
    <t>Immunoglobulin kappa variable 3-15 OS=Homo sapiens OX=9606 GN=IGKV3-15 PE=1 SV=2</t>
  </si>
  <si>
    <t>Q9NWS8|RMND1_HUMAN</t>
  </si>
  <si>
    <t>Required for meiotic nuclear division protein 1 homolog OS=Homo sapiens OX=9606 GN=RMND1 PE=1 SV=2</t>
  </si>
  <si>
    <t>Q9ULL4|PLXB3_HUMAN</t>
  </si>
  <si>
    <t>Plexin-B3 OS=Homo sapiens OX=9606 GN=PLXNB3 PE=1 SV=2</t>
  </si>
  <si>
    <t>P21291|CSRP1_HUMAN</t>
  </si>
  <si>
    <t>Cysteine and glycine-rich protein 1 OS=Homo sapiens OX=9606 GN=CSRP1 PE=1 SV=3</t>
  </si>
  <si>
    <t>P49368|TCPG_HUMAN</t>
  </si>
  <si>
    <t>T-complex protein 1 subunit gamma OS=Homo sapiens OX=9606 GN=CCT3 PE=1 SV=4</t>
  </si>
  <si>
    <t>P32119|PRDX2_HUMAN</t>
  </si>
  <si>
    <t>Peroxiredoxin-2 OS=Homo sapiens OX=9606 GN=PRDX2 PE=1 SV=5</t>
  </si>
  <si>
    <t>P52566|GDIR2_HUMAN</t>
  </si>
  <si>
    <t>Rho GDP-dissociation inhibitor 2 OS=Homo sapiens OX=9606 GN=ARHGDIB PE=1 SV=3</t>
  </si>
  <si>
    <t>P50995|ANX11_HUMAN</t>
  </si>
  <si>
    <t>Annexin A11 OS=Homo sapiens OX=9606 GN=ANXA11 PE=1 SV=1</t>
  </si>
  <si>
    <t>Q06830|PRDX1_HUMAN</t>
  </si>
  <si>
    <t>Peroxiredoxin-1 OS=Homo sapiens OX=9606 GN=PRDX1 PE=1 SV=1</t>
  </si>
  <si>
    <t>Q92734|TFG_HUMAN</t>
  </si>
  <si>
    <t>Protein TFG OS=Homo sapiens OX=9606 GN=TFG PE=1 SV=2</t>
  </si>
  <si>
    <t>Q96PD5|PGRP2_HUMAN</t>
  </si>
  <si>
    <t>N-acetylmuramoyl-L-alanine amidase OS=Homo sapiens OX=9606 GN=PGLYRP2 PE=1 SV=1</t>
  </si>
  <si>
    <t>P31150|GDIA_HUMAN</t>
  </si>
  <si>
    <t>Rab GDP dissociation inhibitor alpha OS=Homo sapiens OX=9606 GN=GDI1 PE=1 SV=2</t>
  </si>
  <si>
    <t>P50395|GDIB_HUMAN</t>
  </si>
  <si>
    <t>Rab GDP dissociation inhibitor beta OS=Homo sapiens OX=9606 GN=GDI2 PE=1 SV=2</t>
  </si>
  <si>
    <t>Q14764|MVP_HUMAN</t>
  </si>
  <si>
    <t>Major vault protein OS=Homo sapiens OX=9606 GN=MVP PE=1 SV=4</t>
  </si>
  <si>
    <t>P17040|ZSC20_HUMAN</t>
  </si>
  <si>
    <t>Carbamidomethylation; Phosphorylation (STY)</t>
  </si>
  <si>
    <t>Zinc finger and SCAN domain-containing protein 20 OS=Homo sapiens OX=9606 GN=ZSCAN20 PE=1 SV=3</t>
  </si>
  <si>
    <t>P00918|CAH2_HUMAN</t>
  </si>
  <si>
    <t>Carbonic anhydrase 2 OS=Homo sapiens OX=9606 GN=CA2 PE=1 SV=2</t>
  </si>
  <si>
    <t>Q14204|DYHC1_HUMAN</t>
  </si>
  <si>
    <t>Cytoplasmic dynein 1 heavy chain 1 OS=Homo sapiens OX=9606 GN=DYNC1H1 PE=1 SV=5</t>
  </si>
  <si>
    <t>P01709|LV208_HUMAN</t>
  </si>
  <si>
    <t>Immunoglobulin lambda variable 2-8 OS=Homo sapiens OX=9606 GN=IGLV2-8 PE=1 SV=2</t>
  </si>
  <si>
    <t>Q15582|BGH3_HUMAN</t>
  </si>
  <si>
    <t>Transforming growth factor-beta-induced protein ig-h3 OS=Homo sapiens OX=9606 GN=TGFBI PE=1 SV=1</t>
  </si>
  <si>
    <t>P55072|TERA_HUMAN</t>
  </si>
  <si>
    <t>Transitional endoplasmic reticulum ATPase OS=Homo sapiens OX=9606 GN=VCP PE=1 SV=4</t>
  </si>
  <si>
    <t>P43686|PRS6B_HUMAN</t>
  </si>
  <si>
    <t>26S proteasome regulatory subunit 6B OS=Homo sapiens OX=9606 GN=PSMC4 PE=1 SV=2</t>
  </si>
  <si>
    <t>Q02086|SP2_HUMAN</t>
  </si>
  <si>
    <t>Transcription factor Sp2 OS=Homo sapiens OX=9606 GN=SP2 PE=1 SV=3</t>
  </si>
  <si>
    <t>P10646|TFPI1_HUMAN</t>
  </si>
  <si>
    <t>Tissue factor pathway inhibitor OS=Homo sapiens OX=9606 GN=TFPI PE=1 SV=1</t>
  </si>
  <si>
    <t>P04632|CPNS1_HUMAN</t>
  </si>
  <si>
    <t>Calpain small subunit 1 OS=Homo sapiens OX=9606 GN=CAPNS1 PE=1 SV=1</t>
  </si>
  <si>
    <t>P43026|GDF5_HUMAN</t>
  </si>
  <si>
    <t>Growth/differentiation factor 5 OS=Homo sapiens OX=9606 GN=GDF5 PE=1 SV=4</t>
  </si>
  <si>
    <t>P00491|PNPH_HUMAN</t>
  </si>
  <si>
    <t>Purine nucleoside phosphorylase OS=Homo sapiens OX=9606 GN=PNP PE=1 SV=2</t>
  </si>
  <si>
    <t>P39060|COIA1_HUMAN</t>
  </si>
  <si>
    <t>Collagen alpha-1(XVIII) chain OS=Homo sapiens OX=9606 GN=COL18A1 PE=1 SV=5</t>
  </si>
  <si>
    <t>Q14247|SRC8_HUMAN</t>
  </si>
  <si>
    <t>Src substrate cortactin OS=Homo sapiens OX=9606 GN=CTTN PE=1 SV=2</t>
  </si>
  <si>
    <t>P61978|HNRPK_HUMAN</t>
  </si>
  <si>
    <t>Heterogeneous nuclear ribonucleoprotein K OS=Homo sapiens OX=9606 GN=HNRNPK PE=1 SV=1</t>
  </si>
  <si>
    <t>Gene</t>
  </si>
  <si>
    <t>Entry Name</t>
  </si>
  <si>
    <t>APOB</t>
  </si>
  <si>
    <t>P04114</t>
  </si>
  <si>
    <t>APOB_HUMAN</t>
  </si>
  <si>
    <t>Apolipoprotein B-100</t>
  </si>
  <si>
    <t>Carbamidomethylation; Oxidation (M); Phosphorylation (STY); Acetylation (K); Methylation(KR); Carbamylation (Protein N-term  K)</t>
  </si>
  <si>
    <t>VWF</t>
  </si>
  <si>
    <t>P04275</t>
  </si>
  <si>
    <t>VWF_HUMAN</t>
  </si>
  <si>
    <t>von Willebrand factor</t>
  </si>
  <si>
    <t>FGA</t>
  </si>
  <si>
    <t>P02671</t>
  </si>
  <si>
    <t>FIBA_HUMAN</t>
  </si>
  <si>
    <t>Fibrinogen alpha chain</t>
  </si>
  <si>
    <t>FN1</t>
  </si>
  <si>
    <t>P02751</t>
  </si>
  <si>
    <t>FINC_HUMAN</t>
  </si>
  <si>
    <t>Fibronectin</t>
  </si>
  <si>
    <t>Carbamidomethylation; Oxidation (M); Phosphorylation (STY); Methylation(KR); Carbamylation (Protein N-term  K)</t>
  </si>
  <si>
    <t>C4BPA</t>
  </si>
  <si>
    <t>P04003</t>
  </si>
  <si>
    <t>C4BPA_HUMAN</t>
  </si>
  <si>
    <t>C4b-binding protein alpha chain</t>
  </si>
  <si>
    <t>C4B_2</t>
  </si>
  <si>
    <t>P0C0L5</t>
  </si>
  <si>
    <t>CO4B_HUMAN</t>
  </si>
  <si>
    <t>Complement C4-B</t>
  </si>
  <si>
    <t>C4A</t>
  </si>
  <si>
    <t>P0C0L4</t>
  </si>
  <si>
    <t>CO4A_HUMAN</t>
  </si>
  <si>
    <t>Complement C4-A</t>
  </si>
  <si>
    <t/>
  </si>
  <si>
    <t>TLN1</t>
  </si>
  <si>
    <t>Q9Y490</t>
  </si>
  <si>
    <t>TLN1_HUMAN</t>
  </si>
  <si>
    <t>Talin-1</t>
  </si>
  <si>
    <t>FGB</t>
  </si>
  <si>
    <t>P02675</t>
  </si>
  <si>
    <t>FIBB_HUMAN</t>
  </si>
  <si>
    <t>Fibrinogen beta chain</t>
  </si>
  <si>
    <t>ALB</t>
  </si>
  <si>
    <t>P02768</t>
  </si>
  <si>
    <t>ALBU_HUMAN</t>
  </si>
  <si>
    <t>Albumin</t>
  </si>
  <si>
    <t>FGG</t>
  </si>
  <si>
    <t>P02679</t>
  </si>
  <si>
    <t>FIBG_HUMAN</t>
  </si>
  <si>
    <t>Fibrinogen gamma chain</t>
  </si>
  <si>
    <t>LPA</t>
  </si>
  <si>
    <t>P08519</t>
  </si>
  <si>
    <t>APOA_HUMAN</t>
  </si>
  <si>
    <t>Apolipoprotein(a)</t>
  </si>
  <si>
    <t>IGHM</t>
  </si>
  <si>
    <t>P01871</t>
  </si>
  <si>
    <t>IGHM_HUMAN</t>
  </si>
  <si>
    <t>Immunoglobulin heavy constant mu</t>
  </si>
  <si>
    <t>APOA1</t>
  </si>
  <si>
    <t>P02647</t>
  </si>
  <si>
    <t>APOA1_HUMAN</t>
  </si>
  <si>
    <t>Apolipoprotein A-I</t>
  </si>
  <si>
    <t>LGALS3BP</t>
  </si>
  <si>
    <t>Q08380</t>
  </si>
  <si>
    <t>LG3BP_HUMAN</t>
  </si>
  <si>
    <t>Galectin-3-binding protein</t>
  </si>
  <si>
    <t>C1R</t>
  </si>
  <si>
    <t>P00736</t>
  </si>
  <si>
    <t>C1R_HUMAN</t>
  </si>
  <si>
    <t>Complement C1r subcomponent</t>
  </si>
  <si>
    <t>CFH</t>
  </si>
  <si>
    <t>P08603</t>
  </si>
  <si>
    <t>CFAH_HUMAN</t>
  </si>
  <si>
    <t>Complement factor H</t>
  </si>
  <si>
    <t>PROS1</t>
  </si>
  <si>
    <t>P07225</t>
  </si>
  <si>
    <t>PROS_HUMAN</t>
  </si>
  <si>
    <t>Vitamin K-dependent protein S</t>
  </si>
  <si>
    <t>MYH9</t>
  </si>
  <si>
    <t>P35579</t>
  </si>
  <si>
    <t>MYH9_HUMAN</t>
  </si>
  <si>
    <t>Myosin-9</t>
  </si>
  <si>
    <t>FLNA</t>
  </si>
  <si>
    <t>P21333</t>
  </si>
  <si>
    <t>FLNA_HUMAN</t>
  </si>
  <si>
    <t>Filamin-A</t>
  </si>
  <si>
    <t>APOE</t>
  </si>
  <si>
    <t>P02649</t>
  </si>
  <si>
    <t>APOE_HUMAN</t>
  </si>
  <si>
    <t>Apolipoprotein E</t>
  </si>
  <si>
    <t>PRG4</t>
  </si>
  <si>
    <t>Q92954</t>
  </si>
  <si>
    <t>PRG4_HUMAN</t>
  </si>
  <si>
    <t>Proteoglycan 4</t>
  </si>
  <si>
    <t>SVEP1</t>
  </si>
  <si>
    <t>Q4LDE5</t>
  </si>
  <si>
    <t>SVEP1_HUMAN</t>
  </si>
  <si>
    <t>Sushi  von Willebrand factor type A  EGF and pentraxin domain-containing protein 1</t>
  </si>
  <si>
    <t>ITGA2B</t>
  </si>
  <si>
    <t>P08514</t>
  </si>
  <si>
    <t>ITA2B_HUMAN</t>
  </si>
  <si>
    <t>Integrin alpha-IIb</t>
  </si>
  <si>
    <t>ITGB3</t>
  </si>
  <si>
    <t>P05106</t>
  </si>
  <si>
    <t>ITB3_HUMAN</t>
  </si>
  <si>
    <t>Integrin beta-3</t>
  </si>
  <si>
    <t>C3</t>
  </si>
  <si>
    <t>P01024</t>
  </si>
  <si>
    <t>CO3_HUMAN</t>
  </si>
  <si>
    <t>Complement C3</t>
  </si>
  <si>
    <t>ACTB</t>
  </si>
  <si>
    <t>P60709</t>
  </si>
  <si>
    <t>ACTB_HUMAN</t>
  </si>
  <si>
    <t>Actin  cytoplasmic 1</t>
  </si>
  <si>
    <t>ACTG1</t>
  </si>
  <si>
    <t>P63261</t>
  </si>
  <si>
    <t>ACTG_HUMAN</t>
  </si>
  <si>
    <t>Actin  cytoplasmic 2</t>
  </si>
  <si>
    <t>A2M</t>
  </si>
  <si>
    <t>P01023</t>
  </si>
  <si>
    <t>A2MG_HUMAN</t>
  </si>
  <si>
    <t>Alpha-2-macroglobulin</t>
  </si>
  <si>
    <t>SSC5D</t>
  </si>
  <si>
    <t>A1L4H1</t>
  </si>
  <si>
    <t>SRCRL_HUMAN</t>
  </si>
  <si>
    <t>Soluble scavenger receptor cysteine-rich domain-containing protein SSC5D</t>
  </si>
  <si>
    <t>C1S</t>
  </si>
  <si>
    <t>P09871</t>
  </si>
  <si>
    <t>C1S_HUMAN</t>
  </si>
  <si>
    <t>Complement C1s subcomponent</t>
  </si>
  <si>
    <t>MMRN1</t>
  </si>
  <si>
    <t>Q13201</t>
  </si>
  <si>
    <t>MMRN1_HUMAN</t>
  </si>
  <si>
    <t>Multimerin-1</t>
  </si>
  <si>
    <t>THBS1</t>
  </si>
  <si>
    <t>P07996</t>
  </si>
  <si>
    <t>TSP1_HUMAN</t>
  </si>
  <si>
    <t>Thrombospondin-1</t>
  </si>
  <si>
    <t>CLU</t>
  </si>
  <si>
    <t>P10909</t>
  </si>
  <si>
    <t>CLUS_HUMAN</t>
  </si>
  <si>
    <t>Clusterin</t>
  </si>
  <si>
    <t>Carbamidomethylation; Oxidation (M); Phosphorylation (STY)</t>
  </si>
  <si>
    <t>F5</t>
  </si>
  <si>
    <t>P12259</t>
  </si>
  <si>
    <t>FA5_HUMAN</t>
  </si>
  <si>
    <t>Coagulation factor V</t>
  </si>
  <si>
    <t>C4BPB</t>
  </si>
  <si>
    <t>P20851</t>
  </si>
  <si>
    <t>C4BPB_HUMAN</t>
  </si>
  <si>
    <t>C4b-binding protein beta chain</t>
  </si>
  <si>
    <t>TUBB1</t>
  </si>
  <si>
    <t>Q9H4B7</t>
  </si>
  <si>
    <t>TBB1_HUMAN</t>
  </si>
  <si>
    <t>Tubulin beta-1 chain</t>
  </si>
  <si>
    <t>ITGA6</t>
  </si>
  <si>
    <t>P23229</t>
  </si>
  <si>
    <t>ITA6_HUMAN</t>
  </si>
  <si>
    <t>Integrin alpha-6</t>
  </si>
  <si>
    <t>IGKC</t>
  </si>
  <si>
    <t>P01834</t>
  </si>
  <si>
    <t>IGKC_HUMAN</t>
  </si>
  <si>
    <t>Immunoglobulin kappa constant</t>
  </si>
  <si>
    <t>HMCN1</t>
  </si>
  <si>
    <t>Q96RW7</t>
  </si>
  <si>
    <t>HMCN1_HUMAN</t>
  </si>
  <si>
    <t>Hemicentin-1</t>
  </si>
  <si>
    <t>RELN</t>
  </si>
  <si>
    <t>P78509</t>
  </si>
  <si>
    <t>RELN_HUMAN</t>
  </si>
  <si>
    <t>Reelin</t>
  </si>
  <si>
    <t>ITIH4</t>
  </si>
  <si>
    <t>Q14624</t>
  </si>
  <si>
    <t>ITIH4_HUMAN</t>
  </si>
  <si>
    <t>Inter-alpha-trypsin inhibitor heavy chain H4</t>
  </si>
  <si>
    <t>HPR</t>
  </si>
  <si>
    <t>P00739</t>
  </si>
  <si>
    <t>HPTR_HUMAN</t>
  </si>
  <si>
    <t>Haptoglobin-related protein</t>
  </si>
  <si>
    <t>HP</t>
  </si>
  <si>
    <t>P00738</t>
  </si>
  <si>
    <t>HPT_HUMAN</t>
  </si>
  <si>
    <t>Haptoglobin</t>
  </si>
  <si>
    <t>COL6A3</t>
  </si>
  <si>
    <t>P12111</t>
  </si>
  <si>
    <t>CO6A3_HUMAN</t>
  </si>
  <si>
    <t>Collagen alpha-3(VI) chain</t>
  </si>
  <si>
    <t>TUBA4A</t>
  </si>
  <si>
    <t>P68366</t>
  </si>
  <si>
    <t>TBA4A_HUMAN</t>
  </si>
  <si>
    <t>Tubulin alpha-4A chain</t>
  </si>
  <si>
    <t>TUBB</t>
  </si>
  <si>
    <t>P07437</t>
  </si>
  <si>
    <t>TBB5_HUMAN</t>
  </si>
  <si>
    <t>Tubulin beta chain</t>
  </si>
  <si>
    <t>IGHG1</t>
  </si>
  <si>
    <t>P01857</t>
  </si>
  <si>
    <t>IGHG1_HUMAN</t>
  </si>
  <si>
    <t>Immunoglobulin heavy constant gamma 1</t>
  </si>
  <si>
    <t>HBB</t>
  </si>
  <si>
    <t>P68871</t>
  </si>
  <si>
    <t>HBB_HUMAN</t>
  </si>
  <si>
    <t>Hemoglobin subunit beta</t>
  </si>
  <si>
    <t>TUBA1A</t>
  </si>
  <si>
    <t>Q71U36</t>
  </si>
  <si>
    <t>TBA1A_HUMAN</t>
  </si>
  <si>
    <t>Tubulin alpha-1A chain</t>
  </si>
  <si>
    <t>ACTC1</t>
  </si>
  <si>
    <t>P68032</t>
  </si>
  <si>
    <t>ACTC_HUMAN</t>
  </si>
  <si>
    <t>Actin  alpha cardiac muscle 1</t>
  </si>
  <si>
    <t>Oxidation (M); Phosphorylation (STY); Methylation(KR); Carbamylation (Protein N-term  K)</t>
  </si>
  <si>
    <t>IGLC3</t>
  </si>
  <si>
    <t>P0DOY3</t>
  </si>
  <si>
    <t>IGLC3_HUMAN</t>
  </si>
  <si>
    <t>Immunoglobulin lambda constant 3</t>
  </si>
  <si>
    <t>TUBA1C</t>
  </si>
  <si>
    <t>Q9BQE3</t>
  </si>
  <si>
    <t>TBA1C_HUMAN</t>
  </si>
  <si>
    <t>Tubulin alpha-1C chain</t>
  </si>
  <si>
    <t>VCL</t>
  </si>
  <si>
    <t>P18206</t>
  </si>
  <si>
    <t>VINC_HUMAN</t>
  </si>
  <si>
    <t>Vinculin</t>
  </si>
  <si>
    <t>IGHA1</t>
  </si>
  <si>
    <t>P01876</t>
  </si>
  <si>
    <t>IGHA1_HUMAN</t>
  </si>
  <si>
    <t>Immunoglobulin heavy constant alpha 1</t>
  </si>
  <si>
    <t>KNG1</t>
  </si>
  <si>
    <t>P01042</t>
  </si>
  <si>
    <t>KNG1_HUMAN</t>
  </si>
  <si>
    <t>Kininogen-1</t>
  </si>
  <si>
    <t>PON1</t>
  </si>
  <si>
    <t>P27169</t>
  </si>
  <si>
    <t>PON1_HUMAN</t>
  </si>
  <si>
    <t>Serum paraoxonase/arylesterase 1</t>
  </si>
  <si>
    <t>F11</t>
  </si>
  <si>
    <t>P03951</t>
  </si>
  <si>
    <t>FA11_HUMAN</t>
  </si>
  <si>
    <t>Coagulation factor XI</t>
  </si>
  <si>
    <t>ACTA2</t>
  </si>
  <si>
    <t>P62736</t>
  </si>
  <si>
    <t>ACTA_HUMAN</t>
  </si>
  <si>
    <t>Actin  aortic smooth muscle</t>
  </si>
  <si>
    <t>C1QA</t>
  </si>
  <si>
    <t>P02745</t>
  </si>
  <si>
    <t>C1QA_HUMAN</t>
  </si>
  <si>
    <t>Complement C1q subcomponent subunit A</t>
  </si>
  <si>
    <t>MASP1</t>
  </si>
  <si>
    <t>P48740</t>
  </si>
  <si>
    <t>MASP1_HUMAN</t>
  </si>
  <si>
    <t>Mannan-binding lectin serine protease 1</t>
  </si>
  <si>
    <t>C1QB</t>
  </si>
  <si>
    <t>P02746</t>
  </si>
  <si>
    <t>C1QB_HUMAN</t>
  </si>
  <si>
    <t>Complement C1q subcomponent subunit B</t>
  </si>
  <si>
    <t>CD5L</t>
  </si>
  <si>
    <t>O43866</t>
  </si>
  <si>
    <t>CD5L_HUMAN</t>
  </si>
  <si>
    <t>CD5 antigen-like</t>
  </si>
  <si>
    <t>APOC2</t>
  </si>
  <si>
    <t>P02655</t>
  </si>
  <si>
    <t>APOC2_HUMAN</t>
  </si>
  <si>
    <t>Apolipoprotein C-II</t>
  </si>
  <si>
    <t>Oxidation (M); Phosphorylation (STY); Acetylation (K); Methylation(KR); Carbamylation (Protein N-term  K)</t>
  </si>
  <si>
    <t>ITGB1</t>
  </si>
  <si>
    <t>P05556</t>
  </si>
  <si>
    <t>ITB1_HUMAN</t>
  </si>
  <si>
    <t>Integrin beta-1</t>
  </si>
  <si>
    <t>ANGPTL6</t>
  </si>
  <si>
    <t>Q8NI99</t>
  </si>
  <si>
    <t>ANGL6_HUMAN</t>
  </si>
  <si>
    <t>Angiopoietin-related protein 6</t>
  </si>
  <si>
    <t>HBA2</t>
  </si>
  <si>
    <t>P69905</t>
  </si>
  <si>
    <t>HBA_HUMAN</t>
  </si>
  <si>
    <t>Hemoglobin subunit alpha</t>
  </si>
  <si>
    <t>HRG</t>
  </si>
  <si>
    <t>P04196</t>
  </si>
  <si>
    <t>HRG_HUMAN</t>
  </si>
  <si>
    <t>Histidine-rich glycoprotein</t>
  </si>
  <si>
    <t>PLEK</t>
  </si>
  <si>
    <t>P08567</t>
  </si>
  <si>
    <t>PLEK_HUMAN</t>
  </si>
  <si>
    <t>Pleckstrin</t>
  </si>
  <si>
    <t>APOA2</t>
  </si>
  <si>
    <t>P02652</t>
  </si>
  <si>
    <t>APOA2_HUMAN</t>
  </si>
  <si>
    <t>Apolipoprotein A-II</t>
  </si>
  <si>
    <t>KLKB1</t>
  </si>
  <si>
    <t>P03952</t>
  </si>
  <si>
    <t>KLKB1_HUMAN</t>
  </si>
  <si>
    <t>Plasma kallikrein</t>
  </si>
  <si>
    <t>YWHAZ</t>
  </si>
  <si>
    <t>P63104</t>
  </si>
  <si>
    <t>1433Z_HUMAN</t>
  </si>
  <si>
    <t>14-3-3 protein zeta/delta</t>
  </si>
  <si>
    <t>LAMA2</t>
  </si>
  <si>
    <t>P24043</t>
  </si>
  <si>
    <t>LAMA2_HUMAN</t>
  </si>
  <si>
    <t>Laminin subunit alpha-2</t>
  </si>
  <si>
    <t>PKM</t>
  </si>
  <si>
    <t>P14618</t>
  </si>
  <si>
    <t>KPYM_HUMAN</t>
  </si>
  <si>
    <t>Pyruvate kinase PKM</t>
  </si>
  <si>
    <t>LAMC1</t>
  </si>
  <si>
    <t>P11047</t>
  </si>
  <si>
    <t>LAMC1_HUMAN</t>
  </si>
  <si>
    <t>Laminin subunit gamma-1</t>
  </si>
  <si>
    <t>CD36</t>
  </si>
  <si>
    <t>P16671</t>
  </si>
  <si>
    <t>CD36_HUMAN</t>
  </si>
  <si>
    <t>Platelet glycoprotein 4</t>
  </si>
  <si>
    <t>IGHG3</t>
  </si>
  <si>
    <t>P01860</t>
  </si>
  <si>
    <t>IGHG3_HUMAN</t>
  </si>
  <si>
    <t>Immunoglobulin heavy constant gamma 3</t>
  </si>
  <si>
    <t>TUBA8</t>
  </si>
  <si>
    <t>Q9NY65</t>
  </si>
  <si>
    <t>TBA8_HUMAN</t>
  </si>
  <si>
    <t>Tubulin alpha-8 chain</t>
  </si>
  <si>
    <t>FERMT3</t>
  </si>
  <si>
    <t>Q86UX7</t>
  </si>
  <si>
    <t>URP2_HUMAN</t>
  </si>
  <si>
    <t>Fermitin family homolog 3</t>
  </si>
  <si>
    <t>TF</t>
  </si>
  <si>
    <t>P02787</t>
  </si>
  <si>
    <t>TRFE_HUMAN</t>
  </si>
  <si>
    <t>Serotransferrin</t>
  </si>
  <si>
    <t>CFP</t>
  </si>
  <si>
    <t>P27918</t>
  </si>
  <si>
    <t>PROP_HUMAN</t>
  </si>
  <si>
    <t>Properdin</t>
  </si>
  <si>
    <t>COLEC11</t>
  </si>
  <si>
    <t>Q9BWP8</t>
  </si>
  <si>
    <t>COL11_HUMAN</t>
  </si>
  <si>
    <t>Collectin-11</t>
  </si>
  <si>
    <t>AMBP</t>
  </si>
  <si>
    <t>P02760</t>
  </si>
  <si>
    <t>AMBP_HUMAN</t>
  </si>
  <si>
    <t>Protein AMBP</t>
  </si>
  <si>
    <t>CD9</t>
  </si>
  <si>
    <t>P21926</t>
  </si>
  <si>
    <t>CD9_HUMAN</t>
  </si>
  <si>
    <t>CD9 antigen</t>
  </si>
  <si>
    <t>GAPDH</t>
  </si>
  <si>
    <t>P04406</t>
  </si>
  <si>
    <t>G3P_HUMAN</t>
  </si>
  <si>
    <t>Glyceraldehyde-3-phosphate dehydrogenase</t>
  </si>
  <si>
    <t>PFN1</t>
  </si>
  <si>
    <t>P07737</t>
  </si>
  <si>
    <t>PROF1_HUMAN</t>
  </si>
  <si>
    <t>Profilin-1</t>
  </si>
  <si>
    <t>ILK</t>
  </si>
  <si>
    <t>Q13418</t>
  </si>
  <si>
    <t>ILK_HUMAN</t>
  </si>
  <si>
    <t>Integrin-linked protein kinase</t>
  </si>
  <si>
    <t>APOC3</t>
  </si>
  <si>
    <t>P02656</t>
  </si>
  <si>
    <t>APOC3_HUMAN</t>
  </si>
  <si>
    <t>Apolipoprotein C-III</t>
  </si>
  <si>
    <t>CLTC</t>
  </si>
  <si>
    <t>Q00610</t>
  </si>
  <si>
    <t>CLH1_HUMAN</t>
  </si>
  <si>
    <t>Clathrin heavy chain 1</t>
  </si>
  <si>
    <t>RAP1B</t>
  </si>
  <si>
    <t>P61224</t>
  </si>
  <si>
    <t>RAP1B_HUMAN</t>
  </si>
  <si>
    <t>Ras-related protein Rap-1b</t>
  </si>
  <si>
    <t>LAMB1</t>
  </si>
  <si>
    <t>P07942</t>
  </si>
  <si>
    <t>LAMB1_HUMAN</t>
  </si>
  <si>
    <t>Laminin subunit beta-1</t>
  </si>
  <si>
    <t>PECAM1</t>
  </si>
  <si>
    <t>P16284</t>
  </si>
  <si>
    <t>PECA1_HUMAN</t>
  </si>
  <si>
    <t>Platelet endothelial cell adhesion molecule</t>
  </si>
  <si>
    <t>CAP1</t>
  </si>
  <si>
    <t>Q01518</t>
  </si>
  <si>
    <t>CAP1_HUMAN</t>
  </si>
  <si>
    <t>Adenylyl cyclase-associated protein 1</t>
  </si>
  <si>
    <t>LTBP1</t>
  </si>
  <si>
    <t>Q14766</t>
  </si>
  <si>
    <t>LTBP1_HUMAN</t>
  </si>
  <si>
    <t>Latent-transforming growth factor beta-binding protein 1</t>
  </si>
  <si>
    <t>TNC</t>
  </si>
  <si>
    <t>P24821</t>
  </si>
  <si>
    <t>TENA_HUMAN</t>
  </si>
  <si>
    <t>Tenascin</t>
  </si>
  <si>
    <t>C1QC</t>
  </si>
  <si>
    <t>P02747</t>
  </si>
  <si>
    <t>C1QC_HUMAN</t>
  </si>
  <si>
    <t>Complement C1q subcomponent subunit C</t>
  </si>
  <si>
    <t>SERPINA1</t>
  </si>
  <si>
    <t>P01009</t>
  </si>
  <si>
    <t>A1AT_HUMAN</t>
  </si>
  <si>
    <t>Alpha-1-antitrypsin</t>
  </si>
  <si>
    <t>GSN</t>
  </si>
  <si>
    <t>P06396</t>
  </si>
  <si>
    <t>GELS_HUMAN</t>
  </si>
  <si>
    <t>Gelsolin</t>
  </si>
  <si>
    <t>CFL1</t>
  </si>
  <si>
    <t>P23528</t>
  </si>
  <si>
    <t>COF1_HUMAN</t>
  </si>
  <si>
    <t>Cofilin-1</t>
  </si>
  <si>
    <t>LIMS1</t>
  </si>
  <si>
    <t>P48059</t>
  </si>
  <si>
    <t>LIMS1_HUMAN</t>
  </si>
  <si>
    <t>LIM and senescent cell antigen-like-containing domain protein 1</t>
  </si>
  <si>
    <t>HMCN2</t>
  </si>
  <si>
    <t>Q8NDA2</t>
  </si>
  <si>
    <t>HMCN2_HUMAN</t>
  </si>
  <si>
    <t>Hemicentin-2</t>
  </si>
  <si>
    <t>ALDOA</t>
  </si>
  <si>
    <t>P04075</t>
  </si>
  <si>
    <t>ALDOA_HUMAN</t>
  </si>
  <si>
    <t>Fructose-bisphosphate aldolase A</t>
  </si>
  <si>
    <t>VTN</t>
  </si>
  <si>
    <t>P04004</t>
  </si>
  <si>
    <t>VTNC_HUMAN</t>
  </si>
  <si>
    <t>Vitronectin</t>
  </si>
  <si>
    <t>APOL1</t>
  </si>
  <si>
    <t>O14791</t>
  </si>
  <si>
    <t>APOL1_HUMAN</t>
  </si>
  <si>
    <t>Apolipoprotein L1</t>
  </si>
  <si>
    <t>TUBB3</t>
  </si>
  <si>
    <t>Q13509</t>
  </si>
  <si>
    <t>TBB3_HUMAN</t>
  </si>
  <si>
    <t>Tubulin beta-3 chain</t>
  </si>
  <si>
    <t>APOA4</t>
  </si>
  <si>
    <t>P06727</t>
  </si>
  <si>
    <t>APOA4_HUMAN</t>
  </si>
  <si>
    <t>Apolipoprotein A-IV</t>
  </si>
  <si>
    <t>STOM</t>
  </si>
  <si>
    <t>P27105</t>
  </si>
  <si>
    <t>STOM_HUMAN</t>
  </si>
  <si>
    <t>Stomatin</t>
  </si>
  <si>
    <t>APOC1</t>
  </si>
  <si>
    <t>P02654</t>
  </si>
  <si>
    <t>APOC1_HUMAN</t>
  </si>
  <si>
    <t>Apolipoprotein C-I</t>
  </si>
  <si>
    <t>C8B</t>
  </si>
  <si>
    <t>P07358</t>
  </si>
  <si>
    <t>CO8B_HUMAN</t>
  </si>
  <si>
    <t>Complement component C8 beta chain</t>
  </si>
  <si>
    <t>HLA-B</t>
  </si>
  <si>
    <t>P01889</t>
  </si>
  <si>
    <t>HLAB_HUMAN</t>
  </si>
  <si>
    <t>HLA class I histocompatibility antigen  B alpha chain</t>
  </si>
  <si>
    <t>APOD</t>
  </si>
  <si>
    <t>P05090</t>
  </si>
  <si>
    <t>APOD_HUMAN</t>
  </si>
  <si>
    <t>Apolipoprotein D</t>
  </si>
  <si>
    <t>HLA-A</t>
  </si>
  <si>
    <t>P04439</t>
  </si>
  <si>
    <t>HLAA_HUMAN</t>
  </si>
  <si>
    <t>HLA class I histocompatibility antigen  A alpha chain</t>
  </si>
  <si>
    <t>IGHG2</t>
  </si>
  <si>
    <t>P01859</t>
  </si>
  <si>
    <t>IGHG2_HUMAN</t>
  </si>
  <si>
    <t>Immunoglobulin heavy constant gamma 2</t>
  </si>
  <si>
    <t>APOM</t>
  </si>
  <si>
    <t>O95445</t>
  </si>
  <si>
    <t>APOM_HUMAN</t>
  </si>
  <si>
    <t>Apolipoprotein M</t>
  </si>
  <si>
    <t>RSU1</t>
  </si>
  <si>
    <t>Q15404</t>
  </si>
  <si>
    <t>RSU1_HUMAN</t>
  </si>
  <si>
    <t>Ras suppressor protein 1</t>
  </si>
  <si>
    <t>TMSB4X</t>
  </si>
  <si>
    <t>P62328</t>
  </si>
  <si>
    <t>TYB4_HUMAN</t>
  </si>
  <si>
    <t>Thymosin beta-4</t>
  </si>
  <si>
    <t>JCHAIN</t>
  </si>
  <si>
    <t>P01591</t>
  </si>
  <si>
    <t>IGJ_HUMAN</t>
  </si>
  <si>
    <t>Immunoglobulin J chain</t>
  </si>
  <si>
    <t>TPM4</t>
  </si>
  <si>
    <t>P67936</t>
  </si>
  <si>
    <t>TPM4_HUMAN</t>
  </si>
  <si>
    <t>Tropomyosin alpha-4 chain</t>
  </si>
  <si>
    <t>ACTR1A</t>
  </si>
  <si>
    <t>P61163</t>
  </si>
  <si>
    <t>ACTZ_HUMAN</t>
  </si>
  <si>
    <t>Alpha-centractin</t>
  </si>
  <si>
    <t>PPBP</t>
  </si>
  <si>
    <t>P02775</t>
  </si>
  <si>
    <t>CXCL7_HUMAN</t>
  </si>
  <si>
    <t>Platelet basic protein</t>
  </si>
  <si>
    <t>MSN</t>
  </si>
  <si>
    <t>P26038</t>
  </si>
  <si>
    <t>MOES_HUMAN</t>
  </si>
  <si>
    <t>Moesin</t>
  </si>
  <si>
    <t>NID1</t>
  </si>
  <si>
    <t>P14543</t>
  </si>
  <si>
    <t>NID1_HUMAN</t>
  </si>
  <si>
    <t>Nidogen-1</t>
  </si>
  <si>
    <t>PPIA</t>
  </si>
  <si>
    <t>P62937</t>
  </si>
  <si>
    <t>PPIA_HUMAN</t>
  </si>
  <si>
    <t>Peptidyl-prolyl cis-trans isomerase A</t>
  </si>
  <si>
    <t>TAGLN2</t>
  </si>
  <si>
    <t>P37802</t>
  </si>
  <si>
    <t>TAGL2_HUMAN</t>
  </si>
  <si>
    <t>Transgelin-2</t>
  </si>
  <si>
    <t>CFHR1</t>
  </si>
  <si>
    <t>Q03591</t>
  </si>
  <si>
    <t>FHR1_HUMAN</t>
  </si>
  <si>
    <t>Complement factor H-related protein 1</t>
  </si>
  <si>
    <t>COLEC10</t>
  </si>
  <si>
    <t>Q9Y6Z7</t>
  </si>
  <si>
    <t>COL10_HUMAN</t>
  </si>
  <si>
    <t>Collectin-10</t>
  </si>
  <si>
    <t>APOC4</t>
  </si>
  <si>
    <t>P55056</t>
  </si>
  <si>
    <t>APOC4_HUMAN</t>
  </si>
  <si>
    <t>Apolipoprotein C-IV</t>
  </si>
  <si>
    <t>ITIH2</t>
  </si>
  <si>
    <t>P19823</t>
  </si>
  <si>
    <t>ITIH2_HUMAN</t>
  </si>
  <si>
    <t>Inter-alpha-trypsin inhibitor heavy chain H2</t>
  </si>
  <si>
    <t>ADAM10</t>
  </si>
  <si>
    <t>O14672</t>
  </si>
  <si>
    <t>ADA10_HUMAN</t>
  </si>
  <si>
    <t>Disintegrin and metalloproteinase domain-containing protein 10</t>
  </si>
  <si>
    <t>FCGBP</t>
  </si>
  <si>
    <t>Q9Y6R7</t>
  </si>
  <si>
    <t>FCGBP_HUMAN</t>
  </si>
  <si>
    <t>IgGFc-binding protein</t>
  </si>
  <si>
    <t>VASP</t>
  </si>
  <si>
    <t>P50552</t>
  </si>
  <si>
    <t>VASP_HUMAN</t>
  </si>
  <si>
    <t>Vasodilator-stimulated phosphoprotein</t>
  </si>
  <si>
    <t>AGT</t>
  </si>
  <si>
    <t>P01019</t>
  </si>
  <si>
    <t>ANGT_HUMAN</t>
  </si>
  <si>
    <t>Angiotensinogen</t>
  </si>
  <si>
    <t>ENO1</t>
  </si>
  <si>
    <t>P06733</t>
  </si>
  <si>
    <t>ENOA_HUMAN</t>
  </si>
  <si>
    <t>Alpha-enolase</t>
  </si>
  <si>
    <t>HBD</t>
  </si>
  <si>
    <t>P02042</t>
  </si>
  <si>
    <t>HBD_HUMAN</t>
  </si>
  <si>
    <t>Hemoglobin subunit delta</t>
  </si>
  <si>
    <t>TFRC</t>
  </si>
  <si>
    <t>P02786</t>
  </si>
  <si>
    <t>TFR1_HUMAN</t>
  </si>
  <si>
    <t>Transferrin receptor protein 1</t>
  </si>
  <si>
    <t>IGHG4</t>
  </si>
  <si>
    <t>P01861</t>
  </si>
  <si>
    <t>IGHG4_HUMAN</t>
  </si>
  <si>
    <t>Immunoglobulin heavy constant gamma 4</t>
  </si>
  <si>
    <t>EMILIN1</t>
  </si>
  <si>
    <t>Q9Y6C2</t>
  </si>
  <si>
    <t>EMIL1_HUMAN</t>
  </si>
  <si>
    <t>EMILIN-1</t>
  </si>
  <si>
    <t>LBP</t>
  </si>
  <si>
    <t>P18428</t>
  </si>
  <si>
    <t>LBP_HUMAN</t>
  </si>
  <si>
    <t>Lipopolysaccharide-binding protein</t>
  </si>
  <si>
    <t>FBLN1</t>
  </si>
  <si>
    <t>P23142</t>
  </si>
  <si>
    <t>FBLN1_HUMAN</t>
  </si>
  <si>
    <t>Fibulin-1</t>
  </si>
  <si>
    <t>GP5</t>
  </si>
  <si>
    <t>P40197</t>
  </si>
  <si>
    <t>GPV_HUMAN</t>
  </si>
  <si>
    <t>Platelet glycoprotein V</t>
  </si>
  <si>
    <t>SAA4</t>
  </si>
  <si>
    <t>P35542</t>
  </si>
  <si>
    <t>SAA4_HUMAN</t>
  </si>
  <si>
    <t>Serum amyloid A-4 protein</t>
  </si>
  <si>
    <t>PF4</t>
  </si>
  <si>
    <t>P02776</t>
  </si>
  <si>
    <t>PLF4_HUMAN</t>
  </si>
  <si>
    <t>Platelet factor 4</t>
  </si>
  <si>
    <t>F13A1</t>
  </si>
  <si>
    <t>P00488</t>
  </si>
  <si>
    <t>F13A_HUMAN</t>
  </si>
  <si>
    <t>Coagulation factor XIII A chain</t>
  </si>
  <si>
    <t>APOA5</t>
  </si>
  <si>
    <t>Q6Q788</t>
  </si>
  <si>
    <t>APOA5_HUMAN</t>
  </si>
  <si>
    <t>Apolipoprotein A-V</t>
  </si>
  <si>
    <t>PCYOX1</t>
  </si>
  <si>
    <t>Q9UHG3</t>
  </si>
  <si>
    <t>PCYOX_HUMAN</t>
  </si>
  <si>
    <t>Prenylcysteine oxidase 1</t>
  </si>
  <si>
    <t>C5</t>
  </si>
  <si>
    <t>P01031</t>
  </si>
  <si>
    <t>CO5_HUMAN</t>
  </si>
  <si>
    <t>Complement C5</t>
  </si>
  <si>
    <t>COL6A1</t>
  </si>
  <si>
    <t>P12109</t>
  </si>
  <si>
    <t>CO6A1_HUMAN</t>
  </si>
  <si>
    <t>Collagen alpha-1(VI) chain</t>
  </si>
  <si>
    <t>SELP</t>
  </si>
  <si>
    <t>P16109</t>
  </si>
  <si>
    <t>LYAM3_HUMAN</t>
  </si>
  <si>
    <t>P-selectin</t>
  </si>
  <si>
    <t>SRC</t>
  </si>
  <si>
    <t>P12931</t>
  </si>
  <si>
    <t>SRC_HUMAN</t>
  </si>
  <si>
    <t>Proto-oncogene tyrosine-protein kinase Src</t>
  </si>
  <si>
    <t>TLN2</t>
  </si>
  <si>
    <t>Q9Y4G6</t>
  </si>
  <si>
    <t>TLN2_HUMAN</t>
  </si>
  <si>
    <t>Talin-2</t>
  </si>
  <si>
    <t>WDR1</t>
  </si>
  <si>
    <t>O75083</t>
  </si>
  <si>
    <t>WDR1_HUMAN</t>
  </si>
  <si>
    <t>WD repeat-containing protein 1</t>
  </si>
  <si>
    <t>FCN3</t>
  </si>
  <si>
    <t>O75636</t>
  </si>
  <si>
    <t>FCN3_HUMAN</t>
  </si>
  <si>
    <t>Ficolin-3</t>
  </si>
  <si>
    <t>TUBB6</t>
  </si>
  <si>
    <t>Q9BUF5</t>
  </si>
  <si>
    <t>TBB6_HUMAN</t>
  </si>
  <si>
    <t>Tubulin beta-6 chain</t>
  </si>
  <si>
    <t>KRT1</t>
  </si>
  <si>
    <t>P04264</t>
  </si>
  <si>
    <t>K2C1_HUMAN</t>
  </si>
  <si>
    <t>Keratin  type II cytoskeletal 1</t>
  </si>
  <si>
    <t>HSPA8</t>
  </si>
  <si>
    <t>P11142</t>
  </si>
  <si>
    <t>HSP7C_HUMAN</t>
  </si>
  <si>
    <t>Heat shock cognate 71 kDa protein</t>
  </si>
  <si>
    <t>SLC44A1</t>
  </si>
  <si>
    <t>Q8WWI5</t>
  </si>
  <si>
    <t>CTL1_HUMAN</t>
  </si>
  <si>
    <t>Choline transporter-like protein 1</t>
  </si>
  <si>
    <t>STXBP2</t>
  </si>
  <si>
    <t>Q15833</t>
  </si>
  <si>
    <t>STXB2_HUMAN</t>
  </si>
  <si>
    <t>Syntaxin-binding protein 2</t>
  </si>
  <si>
    <t>ADAMTS13</t>
  </si>
  <si>
    <t>Q76LX8</t>
  </si>
  <si>
    <t>ATS13_HUMAN</t>
  </si>
  <si>
    <t>A disintegrin and metalloproteinase with thrombospondin motifs 13</t>
  </si>
  <si>
    <t>GPLD1</t>
  </si>
  <si>
    <t>P80108</t>
  </si>
  <si>
    <t>PHLD_HUMAN</t>
  </si>
  <si>
    <t>Phosphatidylinositol-glycan-specific phospholipase D</t>
  </si>
  <si>
    <t>CAMP</t>
  </si>
  <si>
    <t>P49913</t>
  </si>
  <si>
    <t>CAMP_HUMAN</t>
  </si>
  <si>
    <t>Cathelicidin antimicrobial peptide</t>
  </si>
  <si>
    <t>IGHV3-15</t>
  </si>
  <si>
    <t>A0A0B4J1V0</t>
  </si>
  <si>
    <t>HV315_HUMAN</t>
  </si>
  <si>
    <t>Immunoglobulin heavy variable 3-15</t>
  </si>
  <si>
    <t>ECM1</t>
  </si>
  <si>
    <t>Q16610</t>
  </si>
  <si>
    <t>ECM1_HUMAN</t>
  </si>
  <si>
    <t>Extracellular matrix protein 1</t>
  </si>
  <si>
    <t>GNB1</t>
  </si>
  <si>
    <t>P62873</t>
  </si>
  <si>
    <t>GBB1_HUMAN</t>
  </si>
  <si>
    <t>Guanine nucleotide-binding protein G(I)/G(S)/G(T) subunit beta-1</t>
  </si>
  <si>
    <t>ITIH1</t>
  </si>
  <si>
    <t>P19827</t>
  </si>
  <si>
    <t>ITIH1_HUMAN</t>
  </si>
  <si>
    <t>Inter-alpha-trypsin inhibitor heavy chain H1</t>
  </si>
  <si>
    <t>ITIH3</t>
  </si>
  <si>
    <t>Q06033</t>
  </si>
  <si>
    <t>ITIH3_HUMAN</t>
  </si>
  <si>
    <t>Inter-alpha-trypsin inhibitor heavy chain H3</t>
  </si>
  <si>
    <t>YWHAE</t>
  </si>
  <si>
    <t>P62258</t>
  </si>
  <si>
    <t>1433E_HUMAN</t>
  </si>
  <si>
    <t>14-3-3 protein epsilon</t>
  </si>
  <si>
    <t>GNAQ</t>
  </si>
  <si>
    <t>P50148</t>
  </si>
  <si>
    <t>GNAQ_HUMAN</t>
  </si>
  <si>
    <t>Guanine nucleotide-binding protein G(q) subunit alpha</t>
  </si>
  <si>
    <t>CAVIN2</t>
  </si>
  <si>
    <t>O95810</t>
  </si>
  <si>
    <t>CAVN2_HUMAN</t>
  </si>
  <si>
    <t>Caveolae-associated protein 2</t>
  </si>
  <si>
    <t>PLG</t>
  </si>
  <si>
    <t>P00747</t>
  </si>
  <si>
    <t>PLMN_HUMAN</t>
  </si>
  <si>
    <t>Plasminogen</t>
  </si>
  <si>
    <t>F2</t>
  </si>
  <si>
    <t>P00734</t>
  </si>
  <si>
    <t>THRB_HUMAN</t>
  </si>
  <si>
    <t>Prothrombin</t>
  </si>
  <si>
    <t>IGHV3-74</t>
  </si>
  <si>
    <t>A0A0B4J1X5</t>
  </si>
  <si>
    <t>HV374_HUMAN</t>
  </si>
  <si>
    <t>Immunoglobulin heavy variable 3-74</t>
  </si>
  <si>
    <t>PARVB</t>
  </si>
  <si>
    <t>Q9HBI1</t>
  </si>
  <si>
    <t>PARVB_HUMAN</t>
  </si>
  <si>
    <t>Beta-parvin</t>
  </si>
  <si>
    <t>ZYX</t>
  </si>
  <si>
    <t>Q15942</t>
  </si>
  <si>
    <t>ZYX_HUMAN</t>
  </si>
  <si>
    <t>Zyxin</t>
  </si>
  <si>
    <t>MYH11</t>
  </si>
  <si>
    <t>P35749</t>
  </si>
  <si>
    <t>MYH11_HUMAN</t>
  </si>
  <si>
    <t>Myosin-11</t>
  </si>
  <si>
    <t>Carbamidomethylation; Oxidation (M); Phosphorylation (STY); Acetylation (K); Methylation(KR)</t>
  </si>
  <si>
    <t>B2M</t>
  </si>
  <si>
    <t>P61769</t>
  </si>
  <si>
    <t>B2MG_HUMAN</t>
  </si>
  <si>
    <t>Beta-2-microglobulin</t>
  </si>
  <si>
    <t>CPN2</t>
  </si>
  <si>
    <t>P22792</t>
  </si>
  <si>
    <t>CPN2_HUMAN</t>
  </si>
  <si>
    <t>Carboxypeptidase N subunit 2</t>
  </si>
  <si>
    <t>TPI1</t>
  </si>
  <si>
    <t>P60174</t>
  </si>
  <si>
    <t>TPIS_HUMAN</t>
  </si>
  <si>
    <t>Triosephosphate isomerase</t>
  </si>
  <si>
    <t>HLA-C</t>
  </si>
  <si>
    <t>P10321</t>
  </si>
  <si>
    <t>HLAC_HUMAN</t>
  </si>
  <si>
    <t>HLA class I histocompatibility antigen  C alpha chain</t>
  </si>
  <si>
    <t>C8A</t>
  </si>
  <si>
    <t>P07357</t>
  </si>
  <si>
    <t>CO8A_HUMAN</t>
  </si>
  <si>
    <t>Complement component C8 alpha chain</t>
  </si>
  <si>
    <t>DCTN2</t>
  </si>
  <si>
    <t>Q13561</t>
  </si>
  <si>
    <t>DCTN2_HUMAN</t>
  </si>
  <si>
    <t>Dynactin subunit 2</t>
  </si>
  <si>
    <t>IGLC7</t>
  </si>
  <si>
    <t>A0M8Q6</t>
  </si>
  <si>
    <t>IGLC7_HUMAN</t>
  </si>
  <si>
    <t>Immunoglobulin lambda constant 7</t>
  </si>
  <si>
    <t>FCN2</t>
  </si>
  <si>
    <t>Q15485</t>
  </si>
  <si>
    <t>FCN2_HUMAN</t>
  </si>
  <si>
    <t>Ficolin-2</t>
  </si>
  <si>
    <t>TUBAL3</t>
  </si>
  <si>
    <t>A6NHL2</t>
  </si>
  <si>
    <t>TBAL3_HUMAN</t>
  </si>
  <si>
    <t>Tubulin alpha chain-like 3</t>
  </si>
  <si>
    <t>KRT9</t>
  </si>
  <si>
    <t>P35527</t>
  </si>
  <si>
    <t>K1C9_HUMAN</t>
  </si>
  <si>
    <t>Keratin  type I cytoskeletal 9</t>
  </si>
  <si>
    <t>ITGA2</t>
  </si>
  <si>
    <t>P17301</t>
  </si>
  <si>
    <t>ITA2_HUMAN</t>
  </si>
  <si>
    <t>Integrin alpha-2</t>
  </si>
  <si>
    <t>PRKAR1A</t>
  </si>
  <si>
    <t>P10644</t>
  </si>
  <si>
    <t>KAP0_HUMAN</t>
  </si>
  <si>
    <t>cAMP-dependent protein kinase type I-alpha regulatory subunit</t>
  </si>
  <si>
    <t>CDC42</t>
  </si>
  <si>
    <t>P60953</t>
  </si>
  <si>
    <t>CDC42_HUMAN</t>
  </si>
  <si>
    <t>Cell division control protein 42 homolog</t>
  </si>
  <si>
    <t>GP9</t>
  </si>
  <si>
    <t>P14770</t>
  </si>
  <si>
    <t>GPIX_HUMAN</t>
  </si>
  <si>
    <t>Platelet glycoprotein IX</t>
  </si>
  <si>
    <t>MYL6</t>
  </si>
  <si>
    <t>P60660</t>
  </si>
  <si>
    <t>MYL6_HUMAN</t>
  </si>
  <si>
    <t>Myosin light polypeptide 6</t>
  </si>
  <si>
    <t>KRT10</t>
  </si>
  <si>
    <t>P13645</t>
  </si>
  <si>
    <t>K1C10_HUMAN</t>
  </si>
  <si>
    <t>Keratin  type I cytoskeletal 10</t>
  </si>
  <si>
    <t>CPN1</t>
  </si>
  <si>
    <t>P15169</t>
  </si>
  <si>
    <t>CBPN_HUMAN</t>
  </si>
  <si>
    <t>Carboxypeptidase N catalytic chain</t>
  </si>
  <si>
    <t>LDHB</t>
  </si>
  <si>
    <t>P07195</t>
  </si>
  <si>
    <t>LDHB_HUMAN</t>
  </si>
  <si>
    <t>L-lactate dehydrogenase B chain</t>
  </si>
  <si>
    <t>SELENOP</t>
  </si>
  <si>
    <t>P49908</t>
  </si>
  <si>
    <t>SEPP1_HUMAN</t>
  </si>
  <si>
    <t>Selenoprotein P</t>
  </si>
  <si>
    <t>APOH</t>
  </si>
  <si>
    <t>P02749</t>
  </si>
  <si>
    <t>APOH_HUMAN</t>
  </si>
  <si>
    <t>Beta-2-glycoprotein 1</t>
  </si>
  <si>
    <t>SAA2</t>
  </si>
  <si>
    <t>P0DJI9</t>
  </si>
  <si>
    <t>SAA2_HUMAN</t>
  </si>
  <si>
    <t>Serum amyloid A-2 protein</t>
  </si>
  <si>
    <t>TTR</t>
  </si>
  <si>
    <t>P02766</t>
  </si>
  <si>
    <t>TTHY_HUMAN</t>
  </si>
  <si>
    <t>Transthyretin</t>
  </si>
  <si>
    <t>CORO1C</t>
  </si>
  <si>
    <t>Q9ULV4</t>
  </si>
  <si>
    <t>COR1C_HUMAN</t>
  </si>
  <si>
    <t>Coronin-1C</t>
  </si>
  <si>
    <t>TGFB1</t>
  </si>
  <si>
    <t>P01137</t>
  </si>
  <si>
    <t>TGFB1_HUMAN</t>
  </si>
  <si>
    <t>Transforming growth factor beta-1 proprotein</t>
  </si>
  <si>
    <t>GP1BA</t>
  </si>
  <si>
    <t>P07359</t>
  </si>
  <si>
    <t>GP1BA_HUMAN</t>
  </si>
  <si>
    <t>Platelet glycoprotein Ib alpha chain</t>
  </si>
  <si>
    <t>CD226</t>
  </si>
  <si>
    <t>Q15762</t>
  </si>
  <si>
    <t>CD226_HUMAN</t>
  </si>
  <si>
    <t>CD226 antigen</t>
  </si>
  <si>
    <t>IGHV3OR16-9</t>
  </si>
  <si>
    <t>tr|A0A0B4J2B5</t>
  </si>
  <si>
    <t>A0A0B4J2B5_HUMAN</t>
  </si>
  <si>
    <t>Immunoglobulin heavy variable 3/OR16-9 (non-functional) (Fragment)</t>
  </si>
  <si>
    <t>YWHAQ</t>
  </si>
  <si>
    <t>P27348</t>
  </si>
  <si>
    <t>1433T_HUMAN</t>
  </si>
  <si>
    <t>14-3-3 protein theta</t>
  </si>
  <si>
    <t>CFI</t>
  </si>
  <si>
    <t>P05156</t>
  </si>
  <si>
    <t>CFAI_HUMAN</t>
  </si>
  <si>
    <t>Complement factor I</t>
  </si>
  <si>
    <t>MTPN</t>
  </si>
  <si>
    <t>P58546</t>
  </si>
  <si>
    <t>MTPN_HUMAN</t>
  </si>
  <si>
    <t>Myotrophin</t>
  </si>
  <si>
    <t>ANXA5</t>
  </si>
  <si>
    <t>P08758</t>
  </si>
  <si>
    <t>ANXA5_HUMAN</t>
  </si>
  <si>
    <t>Annexin A5</t>
  </si>
  <si>
    <t>LDHA</t>
  </si>
  <si>
    <t>P00338</t>
  </si>
  <si>
    <t>LDHA_HUMAN</t>
  </si>
  <si>
    <t>L-lactate dehydrogenase A chain</t>
  </si>
  <si>
    <t>IGHV3-23</t>
  </si>
  <si>
    <t>P01764</t>
  </si>
  <si>
    <t>HV323_HUMAN</t>
  </si>
  <si>
    <t>Immunoglobulin heavy variable 3-23</t>
  </si>
  <si>
    <t>C9</t>
  </si>
  <si>
    <t>P02748</t>
  </si>
  <si>
    <t>CO9_HUMAN</t>
  </si>
  <si>
    <t>Complement component C9</t>
  </si>
  <si>
    <t>PTPRJ</t>
  </si>
  <si>
    <t>Q12913</t>
  </si>
  <si>
    <t>PTPRJ_HUMAN</t>
  </si>
  <si>
    <t>Receptor-type tyrosine-protein phosphatase eta</t>
  </si>
  <si>
    <t>F11R</t>
  </si>
  <si>
    <t>Q9Y624</t>
  </si>
  <si>
    <t>JAM1_HUMAN</t>
  </si>
  <si>
    <t>Junctional adhesion molecule A</t>
  </si>
  <si>
    <t>BIN2</t>
  </si>
  <si>
    <t>Q9UBW5</t>
  </si>
  <si>
    <t>BIN2_HUMAN</t>
  </si>
  <si>
    <t>Bridging integrator 2</t>
  </si>
  <si>
    <t>IGKV4-1</t>
  </si>
  <si>
    <t>P06312</t>
  </si>
  <si>
    <t>KV401_HUMAN</t>
  </si>
  <si>
    <t>Immunoglobulin kappa variable 4-1</t>
  </si>
  <si>
    <t>RAB8A</t>
  </si>
  <si>
    <t>P61006</t>
  </si>
  <si>
    <t>RAB8A_HUMAN</t>
  </si>
  <si>
    <t>Ras-related protein Rab-8A</t>
  </si>
  <si>
    <t>CCT2</t>
  </si>
  <si>
    <t>P78371</t>
  </si>
  <si>
    <t>TCPB_HUMAN</t>
  </si>
  <si>
    <t>T-complex protein 1 subunit beta</t>
  </si>
  <si>
    <t>SERPINC1</t>
  </si>
  <si>
    <t>P01008</t>
  </si>
  <si>
    <t>ANT3_HUMAN</t>
  </si>
  <si>
    <t>Antithrombin-III</t>
  </si>
  <si>
    <t>-</t>
  </si>
  <si>
    <t>tr|A0A0J9YY99</t>
  </si>
  <si>
    <t>A0A0J9YY99_HUMAN</t>
  </si>
  <si>
    <t>Ig-like domain-containing protein (Fragment)</t>
  </si>
  <si>
    <t>PF4V1</t>
  </si>
  <si>
    <t>P10720</t>
  </si>
  <si>
    <t>PF4V_HUMAN</t>
  </si>
  <si>
    <t>Platelet factor 4 variant</t>
  </si>
  <si>
    <t>IGHV3-30-3</t>
  </si>
  <si>
    <t>P0DP02</t>
  </si>
  <si>
    <t>HVC33_HUMAN</t>
  </si>
  <si>
    <t>Immunoglobulin heavy variable 3-30-3</t>
  </si>
  <si>
    <t>IGKV1-27</t>
  </si>
  <si>
    <t>A0A075B6S5</t>
  </si>
  <si>
    <t>KV127_HUMAN</t>
  </si>
  <si>
    <t>Immunoglobulin kappa variable 1-27</t>
  </si>
  <si>
    <t>ABI1</t>
  </si>
  <si>
    <t>Q8IZP0</t>
  </si>
  <si>
    <t>ABI1_HUMAN</t>
  </si>
  <si>
    <t>Abl interactor 1</t>
  </si>
  <si>
    <t>PGK1</t>
  </si>
  <si>
    <t>P00558</t>
  </si>
  <si>
    <t>PGK1_HUMAN</t>
  </si>
  <si>
    <t>Phosphoglycerate kinase 1</t>
  </si>
  <si>
    <t>GNAI2</t>
  </si>
  <si>
    <t>P04899</t>
  </si>
  <si>
    <t>GNAI2_HUMAN</t>
  </si>
  <si>
    <t>Guanine nucleotide-binding protein G(i) subunit alpha-2</t>
  </si>
  <si>
    <t>DCTN1</t>
  </si>
  <si>
    <t>Q14203</t>
  </si>
  <si>
    <t>DCTN1_HUMAN</t>
  </si>
  <si>
    <t>Dynactin subunit 1</t>
  </si>
  <si>
    <t>RAB10</t>
  </si>
  <si>
    <t>P61026</t>
  </si>
  <si>
    <t>RAB10_HUMAN</t>
  </si>
  <si>
    <t>Ras-related protein Rab-10</t>
  </si>
  <si>
    <t>TSPAN9</t>
  </si>
  <si>
    <t>O75954</t>
  </si>
  <si>
    <t>TSN9_HUMAN</t>
  </si>
  <si>
    <t>Tetraspanin-9</t>
  </si>
  <si>
    <t>IGKV1-6</t>
  </si>
  <si>
    <t>A0A0C4DH72</t>
  </si>
  <si>
    <t>KV106_HUMAN</t>
  </si>
  <si>
    <t>Immunoglobulin kappa variable 1-6</t>
  </si>
  <si>
    <t>CLIC1</t>
  </si>
  <si>
    <t>O00299</t>
  </si>
  <si>
    <t>CLIC1_HUMAN</t>
  </si>
  <si>
    <t>Chloride intracellular channel protein 1</t>
  </si>
  <si>
    <t>F8</t>
  </si>
  <si>
    <t>P00451</t>
  </si>
  <si>
    <t>FA8_HUMAN</t>
  </si>
  <si>
    <t>Coagulation factor VIII</t>
  </si>
  <si>
    <t>GPX1</t>
  </si>
  <si>
    <t>P07203</t>
  </si>
  <si>
    <t>GPX1_HUMAN</t>
  </si>
  <si>
    <t>Glutathione peroxidase 1</t>
  </si>
  <si>
    <t>LAMB2</t>
  </si>
  <si>
    <t>P55268</t>
  </si>
  <si>
    <t>LAMB2_HUMAN</t>
  </si>
  <si>
    <t>Laminin subunit beta-2</t>
  </si>
  <si>
    <t>IGFALS</t>
  </si>
  <si>
    <t>P35858</t>
  </si>
  <si>
    <t>ALS_HUMAN</t>
  </si>
  <si>
    <t>Insulin-like growth factor-binding protein complex acid labile subunit</t>
  </si>
  <si>
    <t>AHSG</t>
  </si>
  <si>
    <t>P02765</t>
  </si>
  <si>
    <t>FETUA_HUMAN</t>
  </si>
  <si>
    <t>Alpha-2-HS-glycoprotein</t>
  </si>
  <si>
    <t>WASF2</t>
  </si>
  <si>
    <t>Q9Y6W5</t>
  </si>
  <si>
    <t>WASF2_HUMAN</t>
  </si>
  <si>
    <t>Actin-binding protein WASF2</t>
  </si>
  <si>
    <t>APOF</t>
  </si>
  <si>
    <t>Q13790</t>
  </si>
  <si>
    <t>APOF_HUMAN</t>
  </si>
  <si>
    <t>Apolipoprotein F</t>
  </si>
  <si>
    <t>IGLV4-69</t>
  </si>
  <si>
    <t>A0A075B6H9</t>
  </si>
  <si>
    <t>LV469_HUMAN</t>
  </si>
  <si>
    <t>Immunoglobulin lambda variable 4-69</t>
  </si>
  <si>
    <t>A1BG</t>
  </si>
  <si>
    <t>P04217</t>
  </si>
  <si>
    <t>A1BG_HUMAN</t>
  </si>
  <si>
    <t>Alpha-1B-glycoprotein</t>
  </si>
  <si>
    <t>IGHV3-49</t>
  </si>
  <si>
    <t>A0A0A0MS15</t>
  </si>
  <si>
    <t>HV349_HUMAN</t>
  </si>
  <si>
    <t>Immunoglobulin heavy variable 3-49</t>
  </si>
  <si>
    <t>RAC2</t>
  </si>
  <si>
    <t>P15153</t>
  </si>
  <si>
    <t>RAC2_HUMAN</t>
  </si>
  <si>
    <t>Ras-related C3 botulinum toxin substrate 2</t>
  </si>
  <si>
    <t>IGLV5-45</t>
  </si>
  <si>
    <t>A0A087WSX0</t>
  </si>
  <si>
    <t>LV545_HUMAN</t>
  </si>
  <si>
    <t>Immunoglobulin lambda variable 5-45</t>
  </si>
  <si>
    <t>KRT2</t>
  </si>
  <si>
    <t>P35908</t>
  </si>
  <si>
    <t>K22E_HUMAN</t>
  </si>
  <si>
    <t>Keratin  type II cytoskeletal 2 epidermal</t>
  </si>
  <si>
    <t>MPIG6B</t>
  </si>
  <si>
    <t>O95866</t>
  </si>
  <si>
    <t>G6B_HUMAN</t>
  </si>
  <si>
    <t>Megakaryocyte and platelet inhibitory receptor G6b</t>
  </si>
  <si>
    <t>IGHV3-21</t>
  </si>
  <si>
    <t>A0A0B4J1V1</t>
  </si>
  <si>
    <t>HV321_HUMAN</t>
  </si>
  <si>
    <t>Immunoglobulin heavy variable 3-21</t>
  </si>
  <si>
    <t>IGHV3-64D</t>
  </si>
  <si>
    <t>A0A0J9YX35</t>
  </si>
  <si>
    <t>HV64D_HUMAN</t>
  </si>
  <si>
    <t>Immunoglobulin heavy variable 3-64D</t>
  </si>
  <si>
    <t>TNXB</t>
  </si>
  <si>
    <t>P22105</t>
  </si>
  <si>
    <t>TENX_HUMAN</t>
  </si>
  <si>
    <t>Tenascin-X</t>
  </si>
  <si>
    <t>IGHD</t>
  </si>
  <si>
    <t>P01880</t>
  </si>
  <si>
    <t>IGHD_HUMAN</t>
  </si>
  <si>
    <t>Immunoglobulin heavy constant delta</t>
  </si>
  <si>
    <t>IGKV1-5</t>
  </si>
  <si>
    <t>P01602</t>
  </si>
  <si>
    <t>KV105_HUMAN</t>
  </si>
  <si>
    <t>Immunoglobulin kappa variable 1-5</t>
  </si>
  <si>
    <t>RASA3</t>
  </si>
  <si>
    <t>Q14644</t>
  </si>
  <si>
    <t>RASA3_HUMAN</t>
  </si>
  <si>
    <t>Ras GTPase-activating protein 3</t>
  </si>
  <si>
    <t>C7</t>
  </si>
  <si>
    <t>P10643</t>
  </si>
  <si>
    <t>CO7_HUMAN</t>
  </si>
  <si>
    <t>Complement component C7</t>
  </si>
  <si>
    <t>TCP1</t>
  </si>
  <si>
    <t>P17987</t>
  </si>
  <si>
    <t>TCPA_HUMAN</t>
  </si>
  <si>
    <t>T-complex protein 1 subunit alpha</t>
  </si>
  <si>
    <t>IGHV3-48</t>
  </si>
  <si>
    <t>P01763</t>
  </si>
  <si>
    <t>HV348_HUMAN</t>
  </si>
  <si>
    <t>Immunoglobulin heavy variable 3-48</t>
  </si>
  <si>
    <t>FYB1</t>
  </si>
  <si>
    <t>O15117</t>
  </si>
  <si>
    <t>FYB1_HUMAN</t>
  </si>
  <si>
    <t>FYN-binding protein 1</t>
  </si>
  <si>
    <t>GP6</t>
  </si>
  <si>
    <t>Q9HCN6</t>
  </si>
  <si>
    <t>GPVI_HUMAN</t>
  </si>
  <si>
    <t>Platelet glycoprotein VI</t>
  </si>
  <si>
    <t>GC</t>
  </si>
  <si>
    <t>P02774</t>
  </si>
  <si>
    <t>VTDB_HUMAN</t>
  </si>
  <si>
    <t>Vitamin D-binding protein</t>
  </si>
  <si>
    <t>YWHAB</t>
  </si>
  <si>
    <t>P31946</t>
  </si>
  <si>
    <t>1433B_HUMAN</t>
  </si>
  <si>
    <t>14-3-3 protein beta/alpha</t>
  </si>
  <si>
    <t>ORM2</t>
  </si>
  <si>
    <t>P19652</t>
  </si>
  <si>
    <t>A1AG2_HUMAN</t>
  </si>
  <si>
    <t>Alpha-1-acid glycoprotein 2</t>
  </si>
  <si>
    <t>PRDX5</t>
  </si>
  <si>
    <t>P30044</t>
  </si>
  <si>
    <t>PRDX5_HUMAN</t>
  </si>
  <si>
    <t>Peroxiredoxin-5  mitochondrial</t>
  </si>
  <si>
    <t>CORO1A</t>
  </si>
  <si>
    <t>P31146</t>
  </si>
  <si>
    <t>COR1A_HUMAN</t>
  </si>
  <si>
    <t>Coronin-1A</t>
  </si>
  <si>
    <t>P2RX1</t>
  </si>
  <si>
    <t>P51575</t>
  </si>
  <si>
    <t>P2RX1_HUMAN</t>
  </si>
  <si>
    <t>P2X purinoceptor 1</t>
  </si>
  <si>
    <t>ACTR3</t>
  </si>
  <si>
    <t>P61158</t>
  </si>
  <si>
    <t>ARP3_HUMAN</t>
  </si>
  <si>
    <t>Actin-related protein 3</t>
  </si>
  <si>
    <t>ICAM2</t>
  </si>
  <si>
    <t>P13598</t>
  </si>
  <si>
    <t>ICAM2_HUMAN</t>
  </si>
  <si>
    <t>Intercellular adhesion molecule 2</t>
  </si>
  <si>
    <t>GSTP1</t>
  </si>
  <si>
    <t>P09211</t>
  </si>
  <si>
    <t>GSTP1_HUMAN</t>
  </si>
  <si>
    <t>Glutathione S-transferase P</t>
  </si>
  <si>
    <t>FLNB</t>
  </si>
  <si>
    <t>O75369</t>
  </si>
  <si>
    <t>FLNB_HUMAN</t>
  </si>
  <si>
    <t>Filamin-B</t>
  </si>
  <si>
    <t>PEAR1</t>
  </si>
  <si>
    <t>Q5VY43</t>
  </si>
  <si>
    <t>PEAR1_HUMAN</t>
  </si>
  <si>
    <t>Platelet endothelial aggregation receptor 1</t>
  </si>
  <si>
    <t>IGKV2-30</t>
  </si>
  <si>
    <t>P06310</t>
  </si>
  <si>
    <t>KV230_HUMAN</t>
  </si>
  <si>
    <t>Immunoglobulin kappa variable 2-30</t>
  </si>
  <si>
    <t>TSPAN14</t>
  </si>
  <si>
    <t>Q8NG11</t>
  </si>
  <si>
    <t>TSN14_HUMAN</t>
  </si>
  <si>
    <t>Tetraspanin-14</t>
  </si>
  <si>
    <t>IGHV3-72</t>
  </si>
  <si>
    <t>A0A0B4J1Y9</t>
  </si>
  <si>
    <t>HV372_HUMAN</t>
  </si>
  <si>
    <t>Immunoglobulin heavy variable 3-72</t>
  </si>
  <si>
    <t>LYN</t>
  </si>
  <si>
    <t>P07948</t>
  </si>
  <si>
    <t>LYN_HUMAN</t>
  </si>
  <si>
    <t>Tyrosine-protein kinase Lyn</t>
  </si>
  <si>
    <t>GP1BB</t>
  </si>
  <si>
    <t>P13224</t>
  </si>
  <si>
    <t>GP1BB_HUMAN</t>
  </si>
  <si>
    <t>Platelet glycoprotein Ib beta chain</t>
  </si>
  <si>
    <t>RAB1A</t>
  </si>
  <si>
    <t>P62820</t>
  </si>
  <si>
    <t>RAB1A_HUMAN</t>
  </si>
  <si>
    <t>Ras-related protein Rab-1A</t>
  </si>
  <si>
    <t>PTPRB</t>
  </si>
  <si>
    <t>P23467</t>
  </si>
  <si>
    <t>PTPRB_HUMAN</t>
  </si>
  <si>
    <t>Receptor-type tyrosine-protein phosphatase beta</t>
  </si>
  <si>
    <t>UBA7</t>
  </si>
  <si>
    <t>P41226</t>
  </si>
  <si>
    <t>UBA7_HUMAN</t>
  </si>
  <si>
    <t>Ubiquitin-like modifier-activating enzyme 7</t>
  </si>
  <si>
    <t>IGLV3-10</t>
  </si>
  <si>
    <t>A0A075B6K4</t>
  </si>
  <si>
    <t>LV310_HUMAN</t>
  </si>
  <si>
    <t>Immunoglobulin lambda variable 3-10</t>
  </si>
  <si>
    <t>BANF1</t>
  </si>
  <si>
    <t>O75531</t>
  </si>
  <si>
    <t>BAF_HUMAN</t>
  </si>
  <si>
    <t>Barrier-to-autointegration factor</t>
  </si>
  <si>
    <t>DNM1L</t>
  </si>
  <si>
    <t>O00429</t>
  </si>
  <si>
    <t>DNM1L_HUMAN</t>
  </si>
  <si>
    <t>Dynamin-1-like protein</t>
  </si>
  <si>
    <t>PTTG1IP</t>
  </si>
  <si>
    <t>P53801</t>
  </si>
  <si>
    <t>PTTG_HUMAN</t>
  </si>
  <si>
    <t>Pituitary tumor-transforming gene 1 protein-interacting protein</t>
  </si>
  <si>
    <t>CAT</t>
  </si>
  <si>
    <t>P04040</t>
  </si>
  <si>
    <t>CATA_HUMAN</t>
  </si>
  <si>
    <t>Catalase</t>
  </si>
  <si>
    <t>MAPRE2</t>
  </si>
  <si>
    <t>Q15555</t>
  </si>
  <si>
    <t>MARE2_HUMAN</t>
  </si>
  <si>
    <t>Microtubule-associated protein RP/EB family member 2</t>
  </si>
  <si>
    <t>YWHAH</t>
  </si>
  <si>
    <t>Q04917</t>
  </si>
  <si>
    <t>1433F_HUMAN</t>
  </si>
  <si>
    <t>14-3-3 protein eta</t>
  </si>
  <si>
    <t>EHD3</t>
  </si>
  <si>
    <t>Q9NZN3</t>
  </si>
  <si>
    <t>EHD3_HUMAN</t>
  </si>
  <si>
    <t>EH domain-containing protein 3</t>
  </si>
  <si>
    <t>SERPINF2</t>
  </si>
  <si>
    <t>P08697</t>
  </si>
  <si>
    <t>A2AP_HUMAN</t>
  </si>
  <si>
    <t>Alpha-2-antiplasmin</t>
  </si>
  <si>
    <t>ARPC1B</t>
  </si>
  <si>
    <t>O15143</t>
  </si>
  <si>
    <t>ARC1B_HUMAN</t>
  </si>
  <si>
    <t>Actin-related protein 2/3 complex subunit 1B</t>
  </si>
  <si>
    <t>SOD1</t>
  </si>
  <si>
    <t>P00441</t>
  </si>
  <si>
    <t>SODC_HUMAN</t>
  </si>
  <si>
    <t>Superoxide dismutase [Cu-Zn]</t>
  </si>
  <si>
    <t>IGHV3-73</t>
  </si>
  <si>
    <t>A0A0B4J1V6</t>
  </si>
  <si>
    <t>HV373_HUMAN</t>
  </si>
  <si>
    <t>Immunoglobulin heavy variable 3-73</t>
  </si>
  <si>
    <t>APMAP</t>
  </si>
  <si>
    <t>Q9HDC9</t>
  </si>
  <si>
    <t>APMAP_HUMAN</t>
  </si>
  <si>
    <t>Adipocyte plasma membrane-associated protein</t>
  </si>
  <si>
    <t>TTYH3</t>
  </si>
  <si>
    <t>Q9C0H2</t>
  </si>
  <si>
    <t>TTYH3_HUMAN</t>
  </si>
  <si>
    <t>Protein tweety homolog 3</t>
  </si>
  <si>
    <t>PARK7</t>
  </si>
  <si>
    <t>Q99497</t>
  </si>
  <si>
    <t>PARK7_HUMAN</t>
  </si>
  <si>
    <t>Parkinson disease protein 7</t>
  </si>
  <si>
    <t>GNB4</t>
  </si>
  <si>
    <t>Q9HAV0</t>
  </si>
  <si>
    <t>GBB4_HUMAN</t>
  </si>
  <si>
    <t>Guanine nucleotide-binding protein subunit beta-4</t>
  </si>
  <si>
    <t>IGLV1-51</t>
  </si>
  <si>
    <t>P01701</t>
  </si>
  <si>
    <t>LV151_HUMAN</t>
  </si>
  <si>
    <t>Immunoglobulin lambda variable 1-51</t>
  </si>
  <si>
    <t>LY6G6F</t>
  </si>
  <si>
    <t>Q5SQ64</t>
  </si>
  <si>
    <t>LY66F_HUMAN</t>
  </si>
  <si>
    <t>Lymphocyte antigen 6 complex locus protein G6f</t>
  </si>
  <si>
    <t>SNCA</t>
  </si>
  <si>
    <t>P37840</t>
  </si>
  <si>
    <t>SYUA_HUMAN</t>
  </si>
  <si>
    <t>Alpha-synuclein</t>
  </si>
  <si>
    <t>TSPAN4</t>
  </si>
  <si>
    <t>O14817</t>
  </si>
  <si>
    <t>TSN4_HUMAN</t>
  </si>
  <si>
    <t>Tetraspanin-4</t>
  </si>
  <si>
    <t>IGLV2-11</t>
  </si>
  <si>
    <t>P01706</t>
  </si>
  <si>
    <t>LV211_HUMAN</t>
  </si>
  <si>
    <t>Immunoglobulin lambda variable 2-11</t>
  </si>
  <si>
    <t>FCN1</t>
  </si>
  <si>
    <t>O00602</t>
  </si>
  <si>
    <t>FCN1_HUMAN</t>
  </si>
  <si>
    <t>Ficolin-1</t>
  </si>
  <si>
    <t>CNN2</t>
  </si>
  <si>
    <t>Q99439</t>
  </si>
  <si>
    <t>CNN2_HUMAN</t>
  </si>
  <si>
    <t>Calponin-2</t>
  </si>
  <si>
    <t>FBN1</t>
  </si>
  <si>
    <t>P35555</t>
  </si>
  <si>
    <t>FBN1_HUMAN</t>
  </si>
  <si>
    <t>Fibrillin-1</t>
  </si>
  <si>
    <t>CETP</t>
  </si>
  <si>
    <t>P11597</t>
  </si>
  <si>
    <t>CETP_HUMAN</t>
  </si>
  <si>
    <t>Cholesteryl ester transfer protein</t>
  </si>
  <si>
    <t>CLDN5</t>
  </si>
  <si>
    <t>O00501</t>
  </si>
  <si>
    <t>CLD5_HUMAN</t>
  </si>
  <si>
    <t>Claudin-5</t>
  </si>
  <si>
    <t>ITGB2</t>
  </si>
  <si>
    <t>P05107</t>
  </si>
  <si>
    <t>ITB2_HUMAN</t>
  </si>
  <si>
    <t>Integrin beta-2</t>
  </si>
  <si>
    <t>CCT7</t>
  </si>
  <si>
    <t>Q99832</t>
  </si>
  <si>
    <t>TCPH_HUMAN</t>
  </si>
  <si>
    <t>T-complex protein 1 subunit eta</t>
  </si>
  <si>
    <t>CLTA</t>
  </si>
  <si>
    <t>P09496</t>
  </si>
  <si>
    <t>CLCA_HUMAN</t>
  </si>
  <si>
    <t>Clathrin light chain A</t>
  </si>
  <si>
    <t>TNN</t>
  </si>
  <si>
    <t>Q9UQP3</t>
  </si>
  <si>
    <t>TENN_HUMAN</t>
  </si>
  <si>
    <t>Tenascin-N</t>
  </si>
  <si>
    <t>CAPZA1</t>
  </si>
  <si>
    <t>P52907</t>
  </si>
  <si>
    <t>CAZA1_HUMAN</t>
  </si>
  <si>
    <t>F-actin-capping protein subunit alpha-1</t>
  </si>
  <si>
    <t>GSTO1</t>
  </si>
  <si>
    <t>P78417</t>
  </si>
  <si>
    <t>GSTO1_HUMAN</t>
  </si>
  <si>
    <t>Glutathione S-transferase omega-1</t>
  </si>
  <si>
    <t>HSPB1</t>
  </si>
  <si>
    <t>P04792</t>
  </si>
  <si>
    <t>HSPB1_HUMAN</t>
  </si>
  <si>
    <t>Heat shock protein beta-1</t>
  </si>
  <si>
    <t>RAC1</t>
  </si>
  <si>
    <t>P63000</t>
  </si>
  <si>
    <t>RAC1_HUMAN</t>
  </si>
  <si>
    <t>Ras-related C3 botulinum toxin substrate 1</t>
  </si>
  <si>
    <t>C1QTNF3</t>
  </si>
  <si>
    <t>Q9BXJ4</t>
  </si>
  <si>
    <t>C1QT3_HUMAN</t>
  </si>
  <si>
    <t>Complement C1q tumor necrosis factor-related protein 3</t>
  </si>
  <si>
    <t>CCT6A</t>
  </si>
  <si>
    <t>P40227</t>
  </si>
  <si>
    <t>TCPZ_HUMAN</t>
  </si>
  <si>
    <t>T-complex protein 1 subunit zeta</t>
  </si>
  <si>
    <t>CCL5</t>
  </si>
  <si>
    <t>P13501</t>
  </si>
  <si>
    <t>CCL5_HUMAN</t>
  </si>
  <si>
    <t>C-C motif chemokine 5</t>
  </si>
  <si>
    <t>UNC13D</t>
  </si>
  <si>
    <t>Q70J99</t>
  </si>
  <si>
    <t>UN13D_HUMAN</t>
  </si>
  <si>
    <t>Protein unc-13 homolog D</t>
  </si>
  <si>
    <t>CTSW</t>
  </si>
  <si>
    <t>P56202</t>
  </si>
  <si>
    <t>CATW_HUMAN</t>
  </si>
  <si>
    <t>Cathepsin W</t>
  </si>
  <si>
    <t>SEPTIN7</t>
  </si>
  <si>
    <t>Q16181</t>
  </si>
  <si>
    <t>SEPT7_HUMAN</t>
  </si>
  <si>
    <t>Septin-7</t>
  </si>
  <si>
    <t>PRDX6</t>
  </si>
  <si>
    <t>P30041</t>
  </si>
  <si>
    <t>PRDX6_HUMAN</t>
  </si>
  <si>
    <t>Peroxiredoxin-6</t>
  </si>
  <si>
    <t>IGHV1-3</t>
  </si>
  <si>
    <t>A0A0C4DH29</t>
  </si>
  <si>
    <t>HV103_HUMAN</t>
  </si>
  <si>
    <t>Immunoglobulin heavy variable 1-3</t>
  </si>
  <si>
    <t>SERPIND1</t>
  </si>
  <si>
    <t>P05546</t>
  </si>
  <si>
    <t>HEP2_HUMAN</t>
  </si>
  <si>
    <t>Heparin cofactor 2</t>
  </si>
  <si>
    <t>SPARC</t>
  </si>
  <si>
    <t>P09486</t>
  </si>
  <si>
    <t>SPRC_HUMAN</t>
  </si>
  <si>
    <t>NCKAP1</t>
  </si>
  <si>
    <t>Q9Y2A7</t>
  </si>
  <si>
    <t>NCKP1_HUMAN</t>
  </si>
  <si>
    <t>Nck-associated protein 1</t>
  </si>
  <si>
    <t>S100A9</t>
  </si>
  <si>
    <t>P06702</t>
  </si>
  <si>
    <t>S10A9_HUMAN</t>
  </si>
  <si>
    <t>Protein S100-A9</t>
  </si>
  <si>
    <t>IGHV4-28</t>
  </si>
  <si>
    <t>A0A0C4DH34</t>
  </si>
  <si>
    <t>HV428_HUMAN</t>
  </si>
  <si>
    <t>Immunoglobulin heavy variable 4-28</t>
  </si>
  <si>
    <t>CD109</t>
  </si>
  <si>
    <t>Q6YHK3</t>
  </si>
  <si>
    <t>CD109_HUMAN</t>
  </si>
  <si>
    <t>CD109 antigen</t>
  </si>
  <si>
    <t>FCER1G</t>
  </si>
  <si>
    <t>P30273</t>
  </si>
  <si>
    <t>FCERG_HUMAN</t>
  </si>
  <si>
    <t>High affinity immunoglobulin epsilon receptor subunit gamma</t>
  </si>
  <si>
    <t>TJP2</t>
  </si>
  <si>
    <t>Q9UDY2</t>
  </si>
  <si>
    <t>ZO2_HUMAN</t>
  </si>
  <si>
    <t>Tight junction protein ZO-2</t>
  </si>
  <si>
    <t>IGHV2-5</t>
  </si>
  <si>
    <t>P01817</t>
  </si>
  <si>
    <t>HV205_HUMAN</t>
  </si>
  <si>
    <t>Immunoglobulin heavy variable 2-5</t>
  </si>
  <si>
    <t>INHBC</t>
  </si>
  <si>
    <t>P55103</t>
  </si>
  <si>
    <t>INHBC_HUMAN</t>
  </si>
  <si>
    <t>Inhibin beta C chain</t>
  </si>
  <si>
    <t>C8G</t>
  </si>
  <si>
    <t>P07360</t>
  </si>
  <si>
    <t>CO8G_HUMAN</t>
  </si>
  <si>
    <t>Complement component C8 gamma chain</t>
  </si>
  <si>
    <t>COL1A2</t>
  </si>
  <si>
    <t>P08123</t>
  </si>
  <si>
    <t>CO1A2_HUMAN</t>
  </si>
  <si>
    <t>Collagen alpha-2(I) chain</t>
  </si>
  <si>
    <t>PLXNA4</t>
  </si>
  <si>
    <t>Q9HCM2</t>
  </si>
  <si>
    <t>PLXA4_HUMAN</t>
  </si>
  <si>
    <t>Plexin-A4</t>
  </si>
  <si>
    <t>QSOX1</t>
  </si>
  <si>
    <t>O00391</t>
  </si>
  <si>
    <t>QSOX1_HUMAN</t>
  </si>
  <si>
    <t>Sulfhydryl oxidase 1</t>
  </si>
  <si>
    <t>RAP2B</t>
  </si>
  <si>
    <t>P61225</t>
  </si>
  <si>
    <t>RAP2B_HUMAN</t>
  </si>
  <si>
    <t>Ras-related protein Rap-2b</t>
  </si>
  <si>
    <t>LRP1</t>
  </si>
  <si>
    <t>Q07954</t>
  </si>
  <si>
    <t>LRP1_HUMAN</t>
  </si>
  <si>
    <t>Prolow-density lipoprotein receptor-related protein 1</t>
  </si>
  <si>
    <t>PTPN6</t>
  </si>
  <si>
    <t>P29350</t>
  </si>
  <si>
    <t>PTN6_HUMAN</t>
  </si>
  <si>
    <t>Tyrosine-protein phosphatase non-receptor type 6</t>
  </si>
  <si>
    <t>IGHV1-2</t>
  </si>
  <si>
    <t>P23083</t>
  </si>
  <si>
    <t>HV102_HUMAN</t>
  </si>
  <si>
    <t>Immunoglobulin heavy variable 1-2</t>
  </si>
  <si>
    <t>H4C16</t>
  </si>
  <si>
    <t>P62805</t>
  </si>
  <si>
    <t>H4_HUMAN</t>
  </si>
  <si>
    <t>Histone H4</t>
  </si>
  <si>
    <t>ESAM</t>
  </si>
  <si>
    <t>Q96AP7</t>
  </si>
  <si>
    <t>ESAM_HUMAN</t>
  </si>
  <si>
    <t>Endothelial cell-selective adhesion molecule</t>
  </si>
  <si>
    <t>ORM1</t>
  </si>
  <si>
    <t>P02763</t>
  </si>
  <si>
    <t>A1AG1_HUMAN</t>
  </si>
  <si>
    <t>Alpha-1-acid glycoprotein 1</t>
  </si>
  <si>
    <t>CCT8</t>
  </si>
  <si>
    <t>P50990</t>
  </si>
  <si>
    <t>TCPQ_HUMAN</t>
  </si>
  <si>
    <t>T-complex protein 1 subunit theta</t>
  </si>
  <si>
    <t>STX11</t>
  </si>
  <si>
    <t>O75558</t>
  </si>
  <si>
    <t>STX11_HUMAN</t>
  </si>
  <si>
    <t>Syntaxin-11</t>
  </si>
  <si>
    <t>PCSK6</t>
  </si>
  <si>
    <t>P29122</t>
  </si>
  <si>
    <t>PCSK6_HUMAN</t>
  </si>
  <si>
    <t>Proprotein convertase subtilisin/kexin type 6</t>
  </si>
  <si>
    <t>IGLV7-46</t>
  </si>
  <si>
    <t>A0A075B6I9</t>
  </si>
  <si>
    <t>LV746_HUMAN</t>
  </si>
  <si>
    <t>Immunoglobulin lambda variable 7-46</t>
  </si>
  <si>
    <t>IGKV3-20</t>
  </si>
  <si>
    <t>P01619</t>
  </si>
  <si>
    <t>KV320_HUMAN</t>
  </si>
  <si>
    <t>Immunoglobulin kappa variable 3-20</t>
  </si>
  <si>
    <t>MAGI2</t>
  </si>
  <si>
    <t>Q86UL8</t>
  </si>
  <si>
    <t>MAGI2_HUMAN</t>
  </si>
  <si>
    <t>Membrane-associated guanylate kinase  WW and PDZ domain-containing protein 2</t>
  </si>
  <si>
    <t>CAPZB</t>
  </si>
  <si>
    <t>P47756</t>
  </si>
  <si>
    <t>CAPZB_HUMAN</t>
  </si>
  <si>
    <t>F-actin-capping protein subunit beta</t>
  </si>
  <si>
    <t>IGHV2-26</t>
  </si>
  <si>
    <t>A0A0B4J1V2</t>
  </si>
  <si>
    <t>HV226_HUMAN</t>
  </si>
  <si>
    <t>Immunoglobulin heavy variable 2-26</t>
  </si>
  <si>
    <t>DYNC1I2</t>
  </si>
  <si>
    <t>Q13409</t>
  </si>
  <si>
    <t>DC1I2_HUMAN</t>
  </si>
  <si>
    <t>Cytoplasmic dynein 1 intermediate chain 2</t>
  </si>
  <si>
    <t>PIP4K2A</t>
  </si>
  <si>
    <t>P48426</t>
  </si>
  <si>
    <t>PI42A_HUMAN</t>
  </si>
  <si>
    <t>Phosphatidylinositol 5-phosphate 4-kinase type-2 alpha</t>
  </si>
  <si>
    <t>TWF2</t>
  </si>
  <si>
    <t>Q6IBS0</t>
  </si>
  <si>
    <t>TWF2_HUMAN</t>
  </si>
  <si>
    <t>Twinfilin-2</t>
  </si>
  <si>
    <t>RAB27B</t>
  </si>
  <si>
    <t>O00194</t>
  </si>
  <si>
    <t>RB27B_HUMAN</t>
  </si>
  <si>
    <t>Ras-related protein Rab-27B</t>
  </si>
  <si>
    <t>PLTP</t>
  </si>
  <si>
    <t>P55058</t>
  </si>
  <si>
    <t>PLTP_HUMAN</t>
  </si>
  <si>
    <t>Phospholipid transfer protein</t>
  </si>
  <si>
    <t>SEPTIN2</t>
  </si>
  <si>
    <t>Q15019</t>
  </si>
  <si>
    <t>SEPT2_HUMAN</t>
  </si>
  <si>
    <t>Septin-2</t>
  </si>
  <si>
    <t>CP</t>
  </si>
  <si>
    <t>P00450</t>
  </si>
  <si>
    <t>CERU_HUMAN</t>
  </si>
  <si>
    <t>Ceruloplasmin</t>
  </si>
  <si>
    <t>CNDP1</t>
  </si>
  <si>
    <t>Q96KN2</t>
  </si>
  <si>
    <t>CNDP1_HUMAN</t>
  </si>
  <si>
    <t>Beta-Ala-His dipeptidase</t>
  </si>
  <si>
    <t>RMND1</t>
  </si>
  <si>
    <t>Q9NWS8</t>
  </si>
  <si>
    <t>RMND1_HUMAN</t>
  </si>
  <si>
    <t>Required for meiotic nuclear division protein 1 homolog</t>
  </si>
  <si>
    <t>CSRP1</t>
  </si>
  <si>
    <t>P21291</t>
  </si>
  <si>
    <t>CSRP1_HUMAN</t>
  </si>
  <si>
    <t>Cysteine and glycine-rich protein 1</t>
  </si>
  <si>
    <t>PLXNB3</t>
  </si>
  <si>
    <t>Q9ULL4</t>
  </si>
  <si>
    <t>PLXB3_HUMAN</t>
  </si>
  <si>
    <t>Plexin-B3</t>
  </si>
  <si>
    <t>CCT3</t>
  </si>
  <si>
    <t>P49368</t>
  </si>
  <si>
    <t>TCPG_HUMAN</t>
  </si>
  <si>
    <t>T-complex protein 1 subunit gamma</t>
  </si>
  <si>
    <t>PRDX2</t>
  </si>
  <si>
    <t>P32119</t>
  </si>
  <si>
    <t>PRDX2_HUMAN</t>
  </si>
  <si>
    <t>Peroxiredoxin-2</t>
  </si>
  <si>
    <t>ARHGDIB</t>
  </si>
  <si>
    <t>P52566</t>
  </si>
  <si>
    <t>GDIR2_HUMAN</t>
  </si>
  <si>
    <t>Rho GDP-dissociation inhibitor 2</t>
  </si>
  <si>
    <t>ANXA11</t>
  </si>
  <si>
    <t>P50995</t>
  </si>
  <si>
    <t>ANX11_HUMAN</t>
  </si>
  <si>
    <t>Annexin A11</t>
  </si>
  <si>
    <t>PGLYRP2</t>
  </si>
  <si>
    <t>Q96PD5</t>
  </si>
  <si>
    <t>PGRP2_HUMAN</t>
  </si>
  <si>
    <t>N-acetylmuramoyl-L-alanine amidase</t>
  </si>
  <si>
    <t>ZSCAN20</t>
  </si>
  <si>
    <t>P17040</t>
  </si>
  <si>
    <t>ZSC20_HUMAN</t>
  </si>
  <si>
    <t>Zinc finger and SCAN domain-containing protein 20</t>
  </si>
  <si>
    <t>CA2</t>
  </si>
  <si>
    <t>P00918</t>
  </si>
  <si>
    <t>CAH2_HUMAN</t>
  </si>
  <si>
    <t>Carbonic anhydrase 2</t>
  </si>
  <si>
    <t>DYNC1H1</t>
  </si>
  <si>
    <t>Q14204</t>
  </si>
  <si>
    <t>DYHC1_HUMAN</t>
  </si>
  <si>
    <t>Cytoplasmic dynein 1 heavy chain 1</t>
  </si>
  <si>
    <t>IGLV2-8</t>
  </si>
  <si>
    <t>P01709</t>
  </si>
  <si>
    <t>LV208_HUMAN</t>
  </si>
  <si>
    <t>Immunoglobulin lambda variable 2-8</t>
  </si>
  <si>
    <t>VCP</t>
  </si>
  <si>
    <t>P55072</t>
  </si>
  <si>
    <t>TERA_HUMAN</t>
  </si>
  <si>
    <t>Transitional endoplasmic reticulum ATPase</t>
  </si>
  <si>
    <t>PSMC4</t>
  </si>
  <si>
    <t>P43686</t>
  </si>
  <si>
    <t>PRS6B_HUMAN</t>
  </si>
  <si>
    <t>26S proteasome regulatory subunit 6B</t>
  </si>
  <si>
    <t>SP2</t>
  </si>
  <si>
    <t>Q02086</t>
  </si>
  <si>
    <t>SP2_HUMAN</t>
  </si>
  <si>
    <t>Transcription factor Sp2</t>
  </si>
  <si>
    <t>TFPI</t>
  </si>
  <si>
    <t>P10646</t>
  </si>
  <si>
    <t>TFPI1_HUMAN</t>
  </si>
  <si>
    <t>Tissue factor pathway inhibitor</t>
  </si>
  <si>
    <t>CAPNS1</t>
  </si>
  <si>
    <t>P04632</t>
  </si>
  <si>
    <t>CPNS1_HUMAN</t>
  </si>
  <si>
    <t>Calpain small subunit 1</t>
  </si>
  <si>
    <t>GDF5</t>
  </si>
  <si>
    <t>P43026</t>
  </si>
  <si>
    <t>GDF5_HUMAN</t>
  </si>
  <si>
    <t>Growth/differentiation factor 5</t>
  </si>
  <si>
    <t>PNP</t>
  </si>
  <si>
    <t>P00491</t>
  </si>
  <si>
    <t>PNPH_HUMAN</t>
  </si>
  <si>
    <t>Purine nucleoside phosphorylase</t>
  </si>
  <si>
    <t>COL18A1</t>
  </si>
  <si>
    <t>P39060</t>
  </si>
  <si>
    <t>COIA1_HUMAN</t>
  </si>
  <si>
    <t>Collagen alpha-1(XVIII) chain</t>
  </si>
  <si>
    <t>CTTN</t>
  </si>
  <si>
    <t>Q14247</t>
  </si>
  <si>
    <t>SRC8_HUMAN</t>
  </si>
  <si>
    <t>Src substrate cortactin</t>
  </si>
  <si>
    <t>HNRNPK</t>
  </si>
  <si>
    <t>P61978</t>
  </si>
  <si>
    <t>HNRPK_HUMAN</t>
  </si>
  <si>
    <t>Heterogeneous nuclear ribonucleoprotein K</t>
  </si>
  <si>
    <t>Peptide</t>
  </si>
  <si>
    <t>Mass</t>
  </si>
  <si>
    <t>Length</t>
  </si>
  <si>
    <t>ppm</t>
  </si>
  <si>
    <t>m/z</t>
  </si>
  <si>
    <t>RT</t>
  </si>
  <si>
    <t>1/k0 Range</t>
  </si>
  <si>
    <t>Fraction</t>
  </si>
  <si>
    <t>Precursor Id</t>
  </si>
  <si>
    <t>Source File</t>
  </si>
  <si>
    <t>#Feature</t>
  </si>
  <si>
    <t>#Feature N#1</t>
  </si>
  <si>
    <t>#Feature N#2</t>
  </si>
  <si>
    <t>#Feature N#3</t>
  </si>
  <si>
    <t>#Feature HRA#1</t>
  </si>
  <si>
    <t>#Feature HRA#2</t>
  </si>
  <si>
    <t>#Feature HRA#3</t>
  </si>
  <si>
    <t>#Feature CRC#1</t>
  </si>
  <si>
    <t>#Feature CRC#2</t>
  </si>
  <si>
    <t>#Feature CRC#3</t>
  </si>
  <si>
    <t>AScore</t>
  </si>
  <si>
    <t>Found By</t>
  </si>
  <si>
    <t>STIYPVGQFWEEGC(+57.02)DVC(+57.02)TC(+57.02)TDMEDAVMGLR</t>
  </si>
  <si>
    <t>1.0994-1.1277</t>
  </si>
  <si>
    <t>C2H-PO4_RC3_1_6722.d</t>
  </si>
  <si>
    <t>C14:Carbamidomethylation:1000.00;C17:Carbamidomethylation:1000.00;C19:Carbamidomethylation:1000.00</t>
  </si>
  <si>
    <t>PEAKS DB</t>
  </si>
  <si>
    <t>HQSAC(+57.02)KDSDWPFC(+57.02)SDEDWNYKC(+57.02)PSGC(+57.02)R</t>
  </si>
  <si>
    <t>0.9117-0.9402</t>
  </si>
  <si>
    <t>C5:Carbamidomethylation:1000.00;C13:Carbamidomethylation:1000.00;C22:Carbamidomethylation:1000.00;C26:Carbamidomethylation:1000.00</t>
  </si>
  <si>
    <t>DSDGDGRGDAC(+57.02)KDDFDHDSVPDIDDIC(+57.02)PENVDISETDFRR</t>
  </si>
  <si>
    <t>1.0018-1.0302</t>
  </si>
  <si>
    <t>C11:Carbamidomethylation:1000.00;C27:Carbamidomethylation:1000.00</t>
  </si>
  <si>
    <t>QC(+57.02)VPTEPC(+57.02)EDAEDDC(+57.02)GNDFQC(+57.02)STGR</t>
  </si>
  <si>
    <t>0.9619-0.9904</t>
  </si>
  <si>
    <t>C2H-PO4_RC3_1_6720.d</t>
  </si>
  <si>
    <t>C2:Carbamidomethylation:1000.00;C8:Carbamidomethylation:1000.00;C15:Carbamidomethylation:1000.00;C21:Carbamidomethylation:1000.00</t>
  </si>
  <si>
    <t>SRPANHC(+57.02)VYFYGDEISFSC(+57.02)HETSR</t>
  </si>
  <si>
    <t>0.9460-0.9745</t>
  </si>
  <si>
    <t>C7:Carbamidomethylation:1000.00;C19:Carbamidomethylation:1000.00</t>
  </si>
  <si>
    <t>YNSC(+57.02)APAC(+57.02)QVTC(+57.02)QHPEPLAC(+57.02)PVQC(+57.02)VEGC(+57.02)HAHC(+57.02)PPGK</t>
  </si>
  <si>
    <t>1.0086-1.0370</t>
  </si>
  <si>
    <t>C2H-PO4_RC3_1_6721.d</t>
  </si>
  <si>
    <t>C4:Carbamidomethylation:1000.00;C8:Carbamidomethylation:1000.00;C12:Carbamidomethylation:1000.00;C20:Carbamidomethylation:1000.00;C24:Carbamidomethylation:1000.00;C28:Carbamidomethylation:1000.00;C32:Carbamidomethylation:1000.00</t>
  </si>
  <si>
    <t>EVVTSEDGSDC(+57.02)PEAMDLGTLSGIGTLDGFR</t>
  </si>
  <si>
    <t>1.1807-1.2088</t>
  </si>
  <si>
    <t>C11:Carbamidomethylation:1000.00</t>
  </si>
  <si>
    <t>EVVTS(+79.97)EDGSDC(+57.02)PEAMDLGTLSGIGTLDGFR</t>
  </si>
  <si>
    <t>1.1717-1.1998</t>
  </si>
  <si>
    <t>Phosphorylation (STY); Carbamidomethylation</t>
  </si>
  <si>
    <t>S5:Phosphorylation (STY):20.17;C11:Carbamidomethylation:1000.00</t>
  </si>
  <si>
    <t>VVERHQSAC(+57.02)KDSDWPFC(+57.02)SDEDWNYKC(+57.02)PSGC(+57.02)R</t>
  </si>
  <si>
    <t>0.9425-0.9711</t>
  </si>
  <si>
    <t>N-PO4_RC1_1_6731.d</t>
  </si>
  <si>
    <t>C9:Carbamidomethylation:1000.00;C17:Carbamidomethylation:1000.00;C26:Carbamidomethylation:1000.00;C30:Carbamidomethylation:1000.00</t>
  </si>
  <si>
    <t>DFSAEYEEDGKYEGLQEWEGK</t>
  </si>
  <si>
    <t>0.9197-0.9482</t>
  </si>
  <si>
    <t>AAFGQGSGPIMLDEVQC(+57.02)TGTEASLADC(+57.02)K</t>
  </si>
  <si>
    <t>1.0790-1.1073</t>
  </si>
  <si>
    <t>C17:Carbamidomethylation:1000.00;C27:Carbamidomethylation:1000.00</t>
  </si>
  <si>
    <t>ITC(+57.02)RKPDVSHGEMVSGFGPIYNYKDTIVFK</t>
  </si>
  <si>
    <t>0.9870-1.0155</t>
  </si>
  <si>
    <t>N-PO4_RC1_1_6729.d</t>
  </si>
  <si>
    <t>C3:Carbamidomethylation:1000.00</t>
  </si>
  <si>
    <t>VLAPATFYAIC(+57.02)QQDSC(+57.02)HQEQVC(+57.02)EVIASYAHLC(+57.02)R</t>
  </si>
  <si>
    <t>1.1547-1.1829</t>
  </si>
  <si>
    <t>N-PO4_RC1_1_6730.d</t>
  </si>
  <si>
    <t>C11:Carbamidomethylation:1000.00;C16:Carbamidomethylation:1000.00;C22:Carbamidomethylation:1000.00;C32:Carbamidomethylation:1000.00</t>
  </si>
  <si>
    <t>TVIGPDGHKEVTKEVVTS(+79.97)EDGSDC(+57.02)PEAMDLGTLSGIGTLDGFR</t>
  </si>
  <si>
    <t>1.0155-1.0439</t>
  </si>
  <si>
    <t>C3M-PO4_RC4_1_6717.d</t>
  </si>
  <si>
    <t>S18:Phosphorylation (STY):0.00;C24:Carbamidomethylation:1000.00</t>
  </si>
  <si>
    <t>TVIGPDGHKEVTKEVVTSEDGSDC(+57.02)PEAMDLGTLSGIGTLDGFR</t>
  </si>
  <si>
    <t>1.0120-1.0405</t>
  </si>
  <si>
    <t>C3M-PO4_RC4_1_6716.d</t>
  </si>
  <si>
    <t>C24:Carbamidomethylation:1000.00</t>
  </si>
  <si>
    <t>TC(+57.02)QNYDLEC(+57.02)MSMGC(+57.02)VSGC(+57.02)LC(+57.02)PPGMVRHENR</t>
  </si>
  <si>
    <t>0.9790-1.0075</t>
  </si>
  <si>
    <t>C2:Carbamidomethylation:1000.00;C9:Carbamidomethylation:1000.00;C14:Carbamidomethylation:1000.00;C18:Carbamidomethylation:1000.00;C20:Carbamidomethylation:1000.00</t>
  </si>
  <si>
    <t>LRQNADQC(+57.02)C(+57.02)PEYEC(+57.02)VC(+57.02)DPVSC(+57.02)DLPPVPHC(+57.02)ER</t>
  </si>
  <si>
    <t>1.0234-1.0518</t>
  </si>
  <si>
    <t>C8:Carbamidomethylation:1000.00;C9:Carbamidomethylation:1000.00;C14:Carbamidomethylation:1000.00;C16:Carbamidomethylation:1000.00;C21:Carbamidomethylation:1000.00;C29:Carbamidomethylation:1000.00</t>
  </si>
  <si>
    <t>HC(+57.02)EC(+57.02)STDEVNSEDMDAYC(+57.02)R</t>
  </si>
  <si>
    <t>0.8716-0.9002</t>
  </si>
  <si>
    <t>C2:Carbamidomethylation:1000.00;C4:Carbamidomethylation:1000.00;C18:Carbamidomethylation:1000.00</t>
  </si>
  <si>
    <t>TPDFC(+57.02)AMSC(+57.02)PPSLVYNHC(+57.02)EHGC(+57.02)PR</t>
  </si>
  <si>
    <t>0.9082-0.9368</t>
  </si>
  <si>
    <t>C5:Carbamidomethylation:1000.00;C9:Carbamidomethylation:1000.00;C18:Carbamidomethylation:1000.00;C22:Carbamidomethylation:1000.00</t>
  </si>
  <si>
    <t>SHSTQTLTC(+57.02)NSDGEWVYNTFC(+57.02)IYK</t>
  </si>
  <si>
    <t>0.9802-1.0086</t>
  </si>
  <si>
    <t>C9:Carbamidomethylation:1000.00;C21:Carbamidomethylation:1000.00</t>
  </si>
  <si>
    <t>DSDGDGRGDAC(+57.02)KDDFDHDSVPDIDDIC(+57.02)PENVDISETDFR</t>
  </si>
  <si>
    <t>0.9688-0.9973</t>
  </si>
  <si>
    <t>EVVT(+79.97)SEDGSDC(+57.02)PEAMDLGTLSGIGTLDGFR</t>
  </si>
  <si>
    <t>1.1762-1.2043</t>
  </si>
  <si>
    <t>T4:Phosphorylation (STY):17.01;C11:Carbamidomethylation:1000.00</t>
  </si>
  <si>
    <t>TVIGPDGHKEVTKEVVT(+79.97)SEDGSDC(+57.02)PEAMDLGTLSGIGTLDGFR</t>
  </si>
  <si>
    <t>1.0302-1.0586</t>
  </si>
  <si>
    <t>T17:Phosphorylation (STY):0.00;C24:Carbamidomethylation:1000.00</t>
  </si>
  <si>
    <t>DATC(+57.02)NC(+57.02)DYNC(+57.02)QHYMEC(+57.02)C(+57.02)PDFKR</t>
  </si>
  <si>
    <t>0.9140-0.9425</t>
  </si>
  <si>
    <t>C3M-PO4_RC4_1_6714.d</t>
  </si>
  <si>
    <t>C4:Carbamidomethylation:1000.00;C6:Carbamidomethylation:1000.00;C10:Carbamidomethylation:1000.00;C16:Carbamidomethylation:1000.00;C17:Carbamidomethylation:1000.00</t>
  </si>
  <si>
    <t>RRS(+79.97)LEPAENVHGAGGGAFPASQTPSKPASADGHRGPSAAFAPAAAEPK</t>
  </si>
  <si>
    <t>1.0507-1.0790</t>
  </si>
  <si>
    <t>Phosphorylation (STY)</t>
  </si>
  <si>
    <t>S3:Phosphorylation (STY):129.03</t>
  </si>
  <si>
    <t>NSVDELNNNVEAVSQTSSSSFQYMYLLK</t>
  </si>
  <si>
    <t>1.2189-1.2470</t>
  </si>
  <si>
    <t>GKC(+57.02)EC(+57.02)GSC(+57.02)VC(+57.02)IQPGSYGDTC(+57.02)EKC(+57.02)PTC(+57.02)PDAC(+57.02)TFKK</t>
  </si>
  <si>
    <t>0.9654-0.9938</t>
  </si>
  <si>
    <t>C3:Carbamidomethylation:1000.00;C5:Carbamidomethylation:1000.00;C8:Carbamidomethylation:1000.00;C10:Carbamidomethylation:1000.00;C20:Carbamidomethylation:1000.00;C23:Carbamidomethylation:1000.00;C26:Carbamidomethylation:1000.00;C30:Carbamidomethylation:1000.00</t>
  </si>
  <si>
    <t>TLVQEWTVQRPGQTC(+57.02)QPILEEQC(+57.02)LVPDSSHC(+57.02)QVLLLPLFAEC(+57.02)HK</t>
  </si>
  <si>
    <t>1.1423-1.1705</t>
  </si>
  <si>
    <t>C15:Carbamidomethylation:1000.00;C23:Carbamidomethylation:1000.00;C31:Carbamidomethylation:1000.00;C42:Carbamidomethylation:1000.00</t>
  </si>
  <si>
    <t>KTTC(+57.02)NPC(+57.02)PLGYKEENNTGEC(+57.02)C(+57.02)GR</t>
  </si>
  <si>
    <t>0.8636-0.8922</t>
  </si>
  <si>
    <t>C4:Carbamidomethylation:1000.00;C7:Carbamidomethylation:1000.00;C20:Carbamidomethylation:1000.00;C21:Carbamidomethylation:1000.00</t>
  </si>
  <si>
    <t>TVIGPDGHKEVTKEVVTSEDGS(+79.97)DC(+57.02)PEAMDLGTLSGIGTLDGFR</t>
  </si>
  <si>
    <t>1.0246-1.0529</t>
  </si>
  <si>
    <t>S22:Phosphorylation (STY):7.40;C24:Carbamidomethylation:1000.00</t>
  </si>
  <si>
    <t>GFNC(+57.02)ESKPEAEETC(+57.02)FDKYTGNTYR</t>
  </si>
  <si>
    <t>0.9414-0.9699</t>
  </si>
  <si>
    <t>C4:Carbamidomethylation:1000.00;C14:Carbamidomethylation:1000.00</t>
  </si>
  <si>
    <t>RAS(+79.97)VC(+57.02)AEAYNPDEEEDDAESR</t>
  </si>
  <si>
    <t>0.8899-0.9185</t>
  </si>
  <si>
    <t>P31323|KAP3_HUMAN</t>
  </si>
  <si>
    <t>S3:Phosphorylation (STY):78.19;C5:Carbamidomethylation:1000.00</t>
  </si>
  <si>
    <t>T(+79.97)VIGPDGHKEVTKEVVTSEDGSDC(+57.02)PEAMDLGTLSGIGTLDGFR</t>
  </si>
  <si>
    <t>1.0052-1.0336</t>
  </si>
  <si>
    <t>T1:Phosphorylation (STY):4.45;C24:Carbamidomethylation:1000.00</t>
  </si>
  <si>
    <t>DSDWPFC(+57.02)SDEDWNYKC(+57.02)PSGC(+57.02)R</t>
  </si>
  <si>
    <t>0.9174-0.9460</t>
  </si>
  <si>
    <t>C7:Carbamidomethylation:1000.00;C16:Carbamidomethylation:1000.00;C20:Carbamidomethylation:1000.00</t>
  </si>
  <si>
    <t>LTYAYFAGGDAGDAFDGFDFGDDPSDK</t>
  </si>
  <si>
    <t>YFAHSILTVSEEEWNTGETYTC(+57.02)VVAHEALPNRVTER</t>
  </si>
  <si>
    <t>1.0132-1.0416</t>
  </si>
  <si>
    <t>C22:Carbamidomethylation:1000.00</t>
  </si>
  <si>
    <t>DGEDQTQDTELVETRPAGDGTFQK</t>
  </si>
  <si>
    <t>1.0541-1.0824</t>
  </si>
  <si>
    <t>AM(+15.99)YSIDINDVQDQC(+57.02)SC(+57.02)C(+57.02)SPTR</t>
  </si>
  <si>
    <t>Oxidation (M); Carbamidomethylation</t>
  </si>
  <si>
    <t>M2:Oxidation (M):1000.00;C14:Carbamidomethylation:1000.00;C16:Carbamidomethylation:1000.00;C17:Carbamidomethylation:1000.00</t>
  </si>
  <si>
    <t>VRES(+79.97)DEETQIKVNWEEEAASGLLTSLKDNVPK</t>
  </si>
  <si>
    <t>1.1073-1.1356</t>
  </si>
  <si>
    <t>S4:Phosphorylation (STY):28.70</t>
  </si>
  <si>
    <t>AMYSIDINDVQDQC(+57.02)SC(+57.02)C(+57.02)SPTR</t>
  </si>
  <si>
    <t>0.8957-0.9243</t>
  </si>
  <si>
    <t>C14:Carbamidomethylation:1000.00;C16:Carbamidomethylation:1000.00;C17:Carbamidomethylation:1000.00</t>
  </si>
  <si>
    <t>TVIGPDGHKEVTKEVVTS(+79.97)EDGSDC(+57.02)PEAMDLGTLSGIGTLDGFRHR</t>
  </si>
  <si>
    <t>0.9938-1.0223</t>
  </si>
  <si>
    <t>S18:Phosphorylation (STY):11.01;C24:Carbamidomethylation:1000.00</t>
  </si>
  <si>
    <t>KC(+57.02)C(+57.02)YDGAC(+57.02)VNNDETC(+57.02)EQR</t>
  </si>
  <si>
    <t>0.8440-0.8727</t>
  </si>
  <si>
    <t>C2:Carbamidomethylation:1000.00;C3:Carbamidomethylation:1000.00;C8:Carbamidomethylation:1000.00;C15:Carbamidomethylation:1000.00</t>
  </si>
  <si>
    <t>KKVIVIPVGIGPHANLK</t>
  </si>
  <si>
    <t>0.8968-0.9254</t>
  </si>
  <si>
    <t>SHSTQTLTC(+57.02)NSDGEWVYNTFC(+57.02)IYKR</t>
  </si>
  <si>
    <t>0.9094-0.9380</t>
  </si>
  <si>
    <t>TVIGPDGHKEVTKEVVT(+79.97)SEDGSDC(+57.02)PEAMDLGTLSGIGTLDGFRHR</t>
  </si>
  <si>
    <t>0.9984-1.0268</t>
  </si>
  <si>
    <t>SHC(+57.02)IAEVENDEMPADLPSLAADFVESK</t>
  </si>
  <si>
    <t>1.0177-1.0461</t>
  </si>
  <si>
    <t>KDC(+57.02)KDVDEC(+57.02)SLKPSIC(+57.02)GTAVC(+57.02)K</t>
  </si>
  <si>
    <t>0.8498-0.8785</t>
  </si>
  <si>
    <t>C3:Carbamidomethylation:1000.00;C9:Carbamidomethylation:1000.00;C16:Carbamidomethylation:1000.00;C21:Carbamidomethylation:1000.00</t>
  </si>
  <si>
    <t>DC(+57.02)KDVDEC(+57.02)SLKPSIC(+57.02)GTAVC(+57.02)K</t>
  </si>
  <si>
    <t>0.8762-0.9048</t>
  </si>
  <si>
    <t>C2:Carbamidomethylation:1000.00;C8:Carbamidomethylation:1000.00;C15:Carbamidomethylation:1000.00;C20:Carbamidomethylation:1000.00</t>
  </si>
  <si>
    <t>ETTC(+57.02)SKES(+79.97)NEELTESC(+57.02)ETK</t>
  </si>
  <si>
    <t>0.8578-0.8865</t>
  </si>
  <si>
    <t>C4:Carbamidomethylation:1000.00;S8:Phosphorylation (STY):37.54;C16:Carbamidomethylation:1000.00</t>
  </si>
  <si>
    <t>STGHGGHC(+57.02)TNC(+57.02)QDNTDGAHC(+57.02)ER</t>
  </si>
  <si>
    <t>0.8130-0.8418</t>
  </si>
  <si>
    <t>C8:Carbamidomethylation:1000.00;C11:Carbamidomethylation:1000.00;C20:Carbamidomethylation:1000.00</t>
  </si>
  <si>
    <t>TVIGPDGHKEVTKEVVTSEDGSDC(+57.02)PEAMDLGTLSGIGTLDGFRHR</t>
  </si>
  <si>
    <t>0.9927-1.0211</t>
  </si>
  <si>
    <t>WKC(+57.02)DPVDQC(+57.02)QDSETGTFYQIGDSWEKYVHGVR</t>
  </si>
  <si>
    <t>0.9345-0.9631</t>
  </si>
  <si>
    <t>C3:Carbamidomethylation:1000.00;C9:Carbamidomethylation:1000.00</t>
  </si>
  <si>
    <t>NTC(+57.02)NHDEDTWVEC(+57.02)EDPFDLR</t>
  </si>
  <si>
    <t>0.9060-0.9345</t>
  </si>
  <si>
    <t>C3:Carbamidomethylation:1000.00;C13:Carbamidomethylation:1000.00</t>
  </si>
  <si>
    <t>HC(+57.02)EC(+57.02)STDEVNSEDM(+15.99)DAYC(+57.02)R</t>
  </si>
  <si>
    <t>0.8659-0.8945</t>
  </si>
  <si>
    <t>C2:Carbamidomethylation:1000.00;C4:Carbamidomethylation:1000.00;M14:Oxidation (M):1000.00;C18:Carbamidomethylation:1000.00</t>
  </si>
  <si>
    <t>EVTKEVVTS(+79.97)EDGSDC(+57.02)PEAMDLGTLSGIGTLDGFR</t>
  </si>
  <si>
    <t>1.1152-1.1435</t>
  </si>
  <si>
    <t>S9:Phosphorylation (STY):12.28;C15:Carbamidomethylation:1000.00</t>
  </si>
  <si>
    <t>TVIGPDGHKEVTKEVVTSEDGSDC(+57.02)PEAM(+15.99)DLGTLSGIGTLDGFR</t>
  </si>
  <si>
    <t>1.0416-1.0700</t>
  </si>
  <si>
    <t>C24:Carbamidomethylation:1000.00;M28:Oxidation (M):1000.00</t>
  </si>
  <si>
    <t>C(+57.02)DNC(+57.02)RRPGGEPSPEGTTGQSYNQYSQR</t>
  </si>
  <si>
    <t>0.9893-1.0177</t>
  </si>
  <si>
    <t>C1:Carbamidomethylation:1000.00;C4:Carbamidomethylation:1000.00</t>
  </si>
  <si>
    <t>TVIGPDGHKEVT(+79.97)KEVVTSEDGSDC(+57.02)PEAMDLGTLSGIGTLDGFR</t>
  </si>
  <si>
    <t>1.0029-1.0314</t>
  </si>
  <si>
    <t>T12:Phosphorylation (STY):0.00;C24:Carbamidomethylation:1000.00</t>
  </si>
  <si>
    <t>AHYGGFTVQNEANKYQISVNKYR</t>
  </si>
  <si>
    <t>0.9014-0.9300</t>
  </si>
  <si>
    <t>TTC(+57.02)NPC(+57.02)PLGYKEENNTGEC(+57.02)C(+57.02)GR</t>
  </si>
  <si>
    <t>0.9676-0.9961</t>
  </si>
  <si>
    <t>C3:Carbamidomethylation:1000.00;C6:Carbamidomethylation:1000.00;C19:Carbamidomethylation:1000.00;C20:Carbamidomethylation:1000.00</t>
  </si>
  <si>
    <t>EVDLKDYEDQQKQLEQVIAKDLLPSR</t>
  </si>
  <si>
    <t>VAQLEAQC(+57.02)QEPC(+57.02)KDTVQIHDITGKDC(+57.02)QDIANKGAK</t>
  </si>
  <si>
    <t>0.8922-0.9208</t>
  </si>
  <si>
    <t>C8:Carbamidomethylation:1000.00;C12:Carbamidomethylation:1000.00;C26:Carbamidomethylation:1000.00</t>
  </si>
  <si>
    <t>EVVTSEDGSDC(+57.02)PEAMDLGTLSGIGTLDGFRHR</t>
  </si>
  <si>
    <t>1.0064-1.0348</t>
  </si>
  <si>
    <t>ADYEKHKVYAC(+57.02)EVTHQGLSSPVTK</t>
  </si>
  <si>
    <t>0.9311-0.9597</t>
  </si>
  <si>
    <t>HQSAC(+57.02)K(+42.01)DSDWPFC(+57.02)SDEDWNYKC(+57.02)PSGC(+57.02)R</t>
  </si>
  <si>
    <t>0.9254-0.9539</t>
  </si>
  <si>
    <t>C5:Carbamidomethylation:1000.00;K6:Acetylation (K):108.83;C13:Carbamidomethylation:1000.00;C22:Carbamidomethylation:1000.00;C26:Carbamidomethylation:1000.00</t>
  </si>
  <si>
    <t>DSDWPFC(+57.02)SDEDWNYK</t>
  </si>
  <si>
    <t>1.1130-1.1412</t>
  </si>
  <si>
    <t>C7:Carbamidomethylation:1000.00</t>
  </si>
  <si>
    <t>KWDPYKQGFGNVATNTDGK</t>
  </si>
  <si>
    <t>0.8567-0.8853</t>
  </si>
  <si>
    <t>EVVTS(+79.97)EDGSDC(+57.02)PEAMDLGTLSGIGTLDGFRHR</t>
  </si>
  <si>
    <t>1.0257-1.0541</t>
  </si>
  <si>
    <t>S5:Phosphorylation (STY):14.02;C11:Carbamidomethylation:1000.00</t>
  </si>
  <si>
    <t>AC(+57.02)DGINDC(+57.02)GDQSDELC(+57.02)C(+57.02)K</t>
  </si>
  <si>
    <t>1.1412-1.1694</t>
  </si>
  <si>
    <t>C2:Carbamidomethylation:1000.00;C8:Carbamidomethylation:1000.00;C16:Carbamidomethylation:1000.00;C17:Carbamidomethylation:1000.00</t>
  </si>
  <si>
    <t>KPDVSHGEMVSGFGPIYNYKDTIVFK</t>
  </si>
  <si>
    <t>EVVTS(+79.97)EDGSDC(+57.02)PEAM(+15.99)DLGTLSGIGTLDGFR</t>
  </si>
  <si>
    <t>1.1299-1.1581</t>
  </si>
  <si>
    <t>Phosphorylation (STY); Carbamidomethylation; Oxidation (M)</t>
  </si>
  <si>
    <t>S5:Phosphorylation (STY):16.51;C11:Carbamidomethylation:1000.00;M15:Oxidation (M):1000.00</t>
  </si>
  <si>
    <t>KDNC(+57.02)PNLPNSGQEDYDKDGIGDAC(+57.02)DDDDDNDKIPDDR</t>
  </si>
  <si>
    <t>0.9562-0.9847</t>
  </si>
  <si>
    <t>C4:Carbamidomethylation:1000.00;C24:Carbamidomethylation:1000.00</t>
  </si>
  <si>
    <t>KGAGDGS(+79.97)DEEVDGKADGAEAKPAE</t>
  </si>
  <si>
    <t>0.8681-0.8968</t>
  </si>
  <si>
    <t>S7:Phosphorylation (STY):1000.00</t>
  </si>
  <si>
    <t>C(+57.02)TC(+57.02)GQGYQLSAAKDQC(+57.02)EDIDEC(+57.02)QHR</t>
  </si>
  <si>
    <t>0.9551-0.9836</t>
  </si>
  <si>
    <t>C1:Carbamidomethylation:1000.00;C3:Carbamidomethylation:1000.00;C16:Carbamidomethylation:1000.00;C22:Carbamidomethylation:1000.00</t>
  </si>
  <si>
    <t>C(+57.02)DPHEATC(+57.02)YDDGKTYHVGEQWQK</t>
  </si>
  <si>
    <t>0.8865-0.9151</t>
  </si>
  <si>
    <t>C1:Carbamidomethylation:1000.00;C8:Carbamidomethylation:1000.00</t>
  </si>
  <si>
    <t>ESDEETQIKVNWEEEAASGLLTSLKDNVPK</t>
  </si>
  <si>
    <t>0.9517-0.9802</t>
  </si>
  <si>
    <t>RQC(+57.02)VPTEPC(+57.02)EDAEDDC(+57.02)GNDFQC(+57.02)STGR</t>
  </si>
  <si>
    <t>C3:Carbamidomethylation:1000.00;C9:Carbamidomethylation:1000.00;C16:Carbamidomethylation:1000.00;C22:Carbamidomethylation:1000.00</t>
  </si>
  <si>
    <t>LELELRPTGEIEQYSVSATYELQREDR</t>
  </si>
  <si>
    <t>DKDQEVLLQTFLDDASPGDKR</t>
  </si>
  <si>
    <t>1.0109-1.0393</t>
  </si>
  <si>
    <t>AHYGGFTVQNEANKYQISVNK</t>
  </si>
  <si>
    <t>0.9916-1.0200</t>
  </si>
  <si>
    <t>ATASPRPSSGNIPSSPTASGGGS(+79.97)PTSPR</t>
  </si>
  <si>
    <t>0.9368-0.9654</t>
  </si>
  <si>
    <t>S23:Phosphorylation (STY):39.76</t>
  </si>
  <si>
    <t>EKVAQLEAQC(+57.02)QEPC(+57.02)KDTVQIHDITGKDC(+57.02)QDIANK</t>
  </si>
  <si>
    <t>C10:Carbamidomethylation:1000.00;C14:Carbamidomethylation:1000.00;C28:Carbamidomethylation:1000.00</t>
  </si>
  <si>
    <t>TPDFC(+57.02)AM(+15.99)SC(+57.02)PPSLVYNHC(+57.02)EHGC(+57.02)PR</t>
  </si>
  <si>
    <t>C5:Carbamidomethylation:1000.00;M7:Oxidation (M):1000.00;C9:Carbamidomethylation:1000.00;C18:Carbamidomethylation:1000.00;C22:Carbamidomethylation:1000.00</t>
  </si>
  <si>
    <t>TPC(+57.02)TVSC(+57.02)NIPVVSGKEC(+57.02)EEIIRKGGETSEMYLIQPDSSVKPYR</t>
  </si>
  <si>
    <t>1.0200-1.0484</t>
  </si>
  <si>
    <t>C3:Carbamidomethylation:1000.00;C7:Carbamidomethylation:1000.00;C17:Carbamidomethylation:1000.00</t>
  </si>
  <si>
    <t>VQAAVGTSAAPVPSDNH</t>
  </si>
  <si>
    <t>KAPDAGGC(+57.02)LHADPDLGVLC(+57.02)PTGC(+57.02)QLQEALLQQERPIR</t>
  </si>
  <si>
    <t>1.0166-1.0450</t>
  </si>
  <si>
    <t>C8:Carbamidomethylation:1000.00;C19:Carbamidomethylation:1000.00;C23:Carbamidomethylation:1000.00</t>
  </si>
  <si>
    <t>VNQNLVYESGSLNFSKLEIQSQVDSQHVGHSVLTAK</t>
  </si>
  <si>
    <t>0.9733-1.0018</t>
  </si>
  <si>
    <t>STIYPVGQFWEEGC(+57.02)DVC(+57.02)TC(+57.02)TDMEDAVM(+15.99)GLR</t>
  </si>
  <si>
    <t>1.1107-1.1390</t>
  </si>
  <si>
    <t>C14:Carbamidomethylation:1000.00;C17:Carbamidomethylation:1000.00;C19:Carbamidomethylation:1000.00;M27:Oxidation (M):79.02</t>
  </si>
  <si>
    <t>SYKMADEAGSEADHEGTHSTKR</t>
  </si>
  <si>
    <t>0.8555-0.8842</t>
  </si>
  <si>
    <t>RPGGEPSPEGTTGQSYNQYSQR</t>
  </si>
  <si>
    <t>0.8704-0.8991</t>
  </si>
  <si>
    <t>SYKMADEAGSEADHEGTHSTKRGHAK</t>
  </si>
  <si>
    <t>0.8199-0.8486</t>
  </si>
  <si>
    <t>ILDELLQTC(+57.02)VDPEDC(+57.02)PVC(+57.02)EVAGR</t>
  </si>
  <si>
    <t>0.9608-0.9893</t>
  </si>
  <si>
    <t>C9:Carbamidomethylation:1000.00;C15:Carbamidomethylation:1000.00;C18:Carbamidomethylation:1000.00</t>
  </si>
  <si>
    <t>IPGTC(+57.02)C(+57.02)DTC(+57.02)EEPEC(+57.02)NDITAR</t>
  </si>
  <si>
    <t>C5:Carbamidomethylation:1000.00;C6:Carbamidomethylation:1000.00;C9:Carbamidomethylation:1000.00;C14:Carbamidomethylation:1000.00</t>
  </si>
  <si>
    <t>NTC(+57.02)NHDEDTWVEC(+57.02)EDPFDLRLVGGDNLC(+57.02)SGRLEVLHK</t>
  </si>
  <si>
    <t>C3:Carbamidomethylation:1000.00;C13:Carbamidomethylation:1000.00;C28:Carbamidomethylation:1000.00</t>
  </si>
  <si>
    <t>EGKQVGSGVTTDQVQAEAKESGPTTYK</t>
  </si>
  <si>
    <t>0.9151-0.9437</t>
  </si>
  <si>
    <t>TNTNVNC(+57.02)PIEC(+57.02)FMPLDVQADREDS(+79.97)RE</t>
  </si>
  <si>
    <t>1.0268-1.0552</t>
  </si>
  <si>
    <t>C7:Carbamidomethylation:1000.00;C11:Carbamidomethylation:1000.00;S24:Phosphorylation (STY):208.46</t>
  </si>
  <si>
    <t>EGFGHLSPTGTTEFWLGNEK</t>
  </si>
  <si>
    <t>NPSSAGSWNSGSSGPGSTGNR</t>
  </si>
  <si>
    <t>1.0824-1.1107</t>
  </si>
  <si>
    <t>RDETLQDGC(+57.02)DTHFC(+57.02)K</t>
  </si>
  <si>
    <t>C9:Carbamidomethylation:1000.00;C14:Carbamidomethylation:1000.00</t>
  </si>
  <si>
    <t>VDNALQSGNSQESVTEQDSK</t>
  </si>
  <si>
    <t>0.8406-0.8693</t>
  </si>
  <si>
    <t>STIYPVGQFWEEGC(+57.02)DVC(+57.02)TC(+57.02)TDM(+15.99)EDAVMGLR</t>
  </si>
  <si>
    <t>1.1051-1.1333</t>
  </si>
  <si>
    <t>C14:Carbamidomethylation:1000.00;C17:Carbamidomethylation:1000.00;C19:Carbamidomethylation:1000.00;M22:Oxidation (M):71.64</t>
  </si>
  <si>
    <t>KPDVSHGEM(+15.99)VSGFGPIYNYKDTIVFK</t>
  </si>
  <si>
    <t>0.9995-1.0280</t>
  </si>
  <si>
    <t>M9:Oxidation (M):1000.00</t>
  </si>
  <si>
    <t>EVDLKDYEDQQKQLEQVIAK</t>
  </si>
  <si>
    <t>0.9243-0.9528</t>
  </si>
  <si>
    <t>TFPGFFSPMLGEFVSETESRGSESGIFTNTKESSSHHPGIAEFPSR</t>
  </si>
  <si>
    <t>1.0575-1.0858</t>
  </si>
  <si>
    <t>SYSC(+57.02)QVTHEGSTVEKTVAPTEC(+57.02)S</t>
  </si>
  <si>
    <t>0.9323-0.9608</t>
  </si>
  <si>
    <t>P0DOY3|IGLC3_HUMAN:P0DOY2|IGLC2_HUMAN:B9A064|IGLL5_HUMAN:P0CG04|IGLC1_HUMAN</t>
  </si>
  <si>
    <t>C4:Carbamidomethylation:1000.00;C22:Carbamidomethylation:1000.00</t>
  </si>
  <si>
    <t>DGKGDAC(+57.02)DHDDDNDGIPDDKDNC(+57.02)R</t>
  </si>
  <si>
    <t>0.8624-0.8911</t>
  </si>
  <si>
    <t>C7:Carbamidomethylation:1000.00;C23:Carbamidomethylation:1000.00</t>
  </si>
  <si>
    <t>GDAC(+57.02)DHDDDNDGIPDDKDNC(+57.02)R</t>
  </si>
  <si>
    <t>0.8073-0.8360</t>
  </si>
  <si>
    <t>C4:Carbamidomethylation:1000.00;C20:Carbamidomethylation:1000.00</t>
  </si>
  <si>
    <t>WVQTLSEQVQEELLSSQVTQELR</t>
  </si>
  <si>
    <t>NKYGMVAQVTQTLKLEDTPKINSR</t>
  </si>
  <si>
    <t>KQC(+57.02)SKEDGGGWWYNR</t>
  </si>
  <si>
    <t>0.8107-0.8395</t>
  </si>
  <si>
    <t>IC(+57.02)MDEDGNEKRPGDVWTLPDQC(+57.02)HTVTC(+57.02)QPDGQTLLK</t>
  </si>
  <si>
    <t>1.0223-1.0507</t>
  </si>
  <si>
    <t>C2:Carbamidomethylation:1000.00;C22:Carbamidomethylation:1000.00;C27:Carbamidomethylation:1000.00</t>
  </si>
  <si>
    <t>HC(+57.02)DGNVSSC(+57.02)GDHPSEGC(+57.02)FC(+57.02)PPDK</t>
  </si>
  <si>
    <t>C2:Carbamidomethylation:1000.00;C9:Carbamidomethylation:1000.00;C17:Carbamidomethylation:1000.00;C19:Carbamidomethylation:1000.00</t>
  </si>
  <si>
    <t>EVVTSEDGS(+79.97)DC(+57.02)PEAMDLGTLSGIGTLDGFRHR</t>
  </si>
  <si>
    <t>1.0189-1.0473</t>
  </si>
  <si>
    <t>S9:Phosphorylation (STY):0.00;C11:Carbamidomethylation:1000.00</t>
  </si>
  <si>
    <t>DTWVEHWPEEDEC(+57.02)QDEENQK</t>
  </si>
  <si>
    <t>C13:Carbamidomethylation:1000.00</t>
  </si>
  <si>
    <t>MALEVYKLSLEIEQLELQR</t>
  </si>
  <si>
    <t>0.9973-1.0257</t>
  </si>
  <si>
    <t>TFPGFFSPMLGEFVSETESRGSESGIFTNTKESSSHHPGIAEFPSRGK</t>
  </si>
  <si>
    <t>1.0665-1.0949</t>
  </si>
  <si>
    <t>TWYPEVPKC(+57.02)EWETPEGC(+57.02)EQVLTGKR</t>
  </si>
  <si>
    <t>0.9904-1.0189</t>
  </si>
  <si>
    <t>C9:Carbamidomethylation:1000.00;C17:Carbamidomethylation:1000.00</t>
  </si>
  <si>
    <t>ITC(+57.02)RKPDVSHGEM(+15.99)VSGFGPIYNYKDTIVFK</t>
  </si>
  <si>
    <t>0.9722-1.0007</t>
  </si>
  <si>
    <t>C3:Carbamidomethylation:1000.00;M13:Oxidation (M):1000.00</t>
  </si>
  <si>
    <t>ETTC(+57.02)SKES(+79.97)NEELTESC(+57.02)ETKK</t>
  </si>
  <si>
    <t>C4:Carbamidomethylation:1000.00;S8:Phosphorylation (STY):29.32;C16:Carbamidomethylation:1000.00</t>
  </si>
  <si>
    <t>QDGHLWC(+57.02)STTSNYEQDQK</t>
  </si>
  <si>
    <t>0.8613-0.8899</t>
  </si>
  <si>
    <t>EVVTSEDGSDC(+57.02)PEAM(+15.99)DLGTLSGIGTLDGFR</t>
  </si>
  <si>
    <t>1.1491-1.1773</t>
  </si>
  <si>
    <t>C11:Carbamidomethylation:1000.00;M15:Oxidation (M):1000.00</t>
  </si>
  <si>
    <t>HQSAC(+57.02)KDSDWPFC(+57.02)SDEDWNYK</t>
  </si>
  <si>
    <t>0.8796-0.9082</t>
  </si>
  <si>
    <t>C5:Carbamidomethylation:1000.00;C13:Carbamidomethylation:1000.00</t>
  </si>
  <si>
    <t>QRPPDLDTSSNAVDLLFFTDESGDSRGWK</t>
  </si>
  <si>
    <t>VVERHQSAC(+57.02)K(+43.01)DSDWPFC(+57.02)SDEDWNYKC(+57.02)PSGC(+57.02)R</t>
  </si>
  <si>
    <t>C9:Carbamidomethylation:1000.00;K10:Carbamylation (Protein N-term  K):5.16;C17:Carbamidomethylation:1000.00;C26:Carbamidomethylation:1000.00;C30:Carbamidomethylation:1000.00</t>
  </si>
  <si>
    <t>TC(+57.02)VADESAENC(+57.02)DK</t>
  </si>
  <si>
    <t>0.9482-0.9768</t>
  </si>
  <si>
    <t>C2:Carbamidomethylation:1000.00;C11:Carbamidomethylation:1000.00</t>
  </si>
  <si>
    <t>DVDEC(+57.02)SLKPSIC(+57.02)GTAVC(+57.02)K</t>
  </si>
  <si>
    <t>0.8268-0.8555</t>
  </si>
  <si>
    <t>C5:Carbamidomethylation:1000.00;C12:Carbamidomethylation:1000.00;C17:Carbamidomethylation:1000.00</t>
  </si>
  <si>
    <t>YLSDHSFLVSQGDREQAPNLVYMVTGNPASDEIKRLPGDIQVVPIGVGPNANVQELER</t>
  </si>
  <si>
    <t>1.1356-1.1638</t>
  </si>
  <si>
    <t>AVVILVTDVSVDSVDAAADAAR</t>
  </si>
  <si>
    <t>1.2279-1.2560</t>
  </si>
  <si>
    <t>VNRNNLELSTPLKIETISHEDLQR</t>
  </si>
  <si>
    <t>VAWHYDEEKIEFEWNTGTNVDTKK</t>
  </si>
  <si>
    <t>0.9288-0.9574</t>
  </si>
  <si>
    <t>FSAIC(+57.02)QGDGTWSPR</t>
  </si>
  <si>
    <t>C5:Carbamidomethylation:1000.00</t>
  </si>
  <si>
    <t>DKDQEVLLQTFLDDASPGDK</t>
  </si>
  <si>
    <t>0.8819-0.9105</t>
  </si>
  <si>
    <t>HATKTAKDALSSVQESQVAQQAR</t>
  </si>
  <si>
    <t>1.0484-1.0767</t>
  </si>
  <si>
    <t>VLIQSVSC(+57.02)TGTEDTLAQC(+57.02)EQEEVYDC(+57.02)SHDEDAGASC(+57.02)ENPESSFSPVPEGVR</t>
  </si>
  <si>
    <t>C8:Carbamidomethylation:1000.00;C18:Carbamidomethylation:1000.00;C26:Carbamidomethylation:1000.00;C36:Carbamidomethylation:1000.00</t>
  </si>
  <si>
    <t>DGEDQTQDTELVETRPAGDRTFQK</t>
  </si>
  <si>
    <t>0.8773-0.9060</t>
  </si>
  <si>
    <t>AALTELSLGSAYQAMILGVDSK</t>
  </si>
  <si>
    <t>1.2324-1.2604</t>
  </si>
  <si>
    <t>GQWGTVC(+57.02)DNLWDLTDASVVC(+57.02)R</t>
  </si>
  <si>
    <t>C7:Carbamidomethylation:1000.00;C20:Carbamidomethylation:1000.00</t>
  </si>
  <si>
    <t>LSC(+57.02)SYSHWSAPAPQC(+57.02)K</t>
  </si>
  <si>
    <t>1.1638-1.1919</t>
  </si>
  <si>
    <t>C3:Carbamidomethylation:1000.00;C15:Carbamidomethylation:1000.00</t>
  </si>
  <si>
    <t>HRHPDEAAFFDTASTGK</t>
  </si>
  <si>
    <t>0.9002-0.9288</t>
  </si>
  <si>
    <t>KVPLDSSPATC(+57.02)HNNIMK</t>
  </si>
  <si>
    <t>0.8383-0.8670</t>
  </si>
  <si>
    <t>ADYEKHK(+14.02)VYAC(+57.02)EVTHQGLSSPVTK</t>
  </si>
  <si>
    <t>Methylation(KR); Carbamidomethylation</t>
  </si>
  <si>
    <t>K7:Methylation(KR):28.86;C11:Carbamidomethylation:1000.00</t>
  </si>
  <si>
    <t>GSSVIHC(+57.02)DADSKWNPSPPAC(+57.02)EPNSC(+57.02)INLPDIPHASWETYPRPTK</t>
  </si>
  <si>
    <t>1.0393-1.0677</t>
  </si>
  <si>
    <t>C7:Carbamidomethylation:1000.00;C20:Carbamidomethylation:1000.00;C25:Carbamidomethylation:1000.00</t>
  </si>
  <si>
    <t>IDDIWNLEVKENFAGEATLQR</t>
  </si>
  <si>
    <t>0.9391-0.9676</t>
  </si>
  <si>
    <t>EVVTSEDGS(+79.97)DC(+57.02)PEAMDLGTLSGIGTLDGFR</t>
  </si>
  <si>
    <t>1.1265-1.1547</t>
  </si>
  <si>
    <t>VAQLEAQC(+57.02)QEPC(+57.02)K(+43.01)DTVQIHDITGKDC(+57.02)QDIANKGAK</t>
  </si>
  <si>
    <t>C8:Carbamidomethylation:1000.00;C12:Carbamidomethylation:1000.00;K13:Carbamylation (Protein N-term  K):41.98;C26:Carbamidomethylation:1000.00</t>
  </si>
  <si>
    <t>GAVDHKLSLESLTSYFSIESSTKGDVK</t>
  </si>
  <si>
    <t>0.9699-0.9984</t>
  </si>
  <si>
    <t>TEIDKPSQMQVTDVQDNSISVK</t>
  </si>
  <si>
    <t>0.9528-0.9813</t>
  </si>
  <si>
    <t>DNC(+57.02)C(+57.02)ILDERFGSYC(+57.02)PTTC(+57.02)GIADFLSTYQTK</t>
  </si>
  <si>
    <t>1.1141-1.1423</t>
  </si>
  <si>
    <t>C3:Carbamidomethylation:1000.00;C4:Carbamidomethylation:1000.00;C14:Carbamidomethylation:1000.00;C18:Carbamidomethylation:1000.00</t>
  </si>
  <si>
    <t>M(+15.99)ALEVYKLSLEIEQLELQR</t>
  </si>
  <si>
    <t>1.0075-1.0359</t>
  </si>
  <si>
    <t>M1:Oxidation (M):1000.00</t>
  </si>
  <si>
    <t>HKFLDSNIKFSHVEKLGNNPVSK</t>
  </si>
  <si>
    <t>0.9334-0.9619</t>
  </si>
  <si>
    <t>AALGKLPQQANDYLNSFNWER</t>
  </si>
  <si>
    <t>VRESDEETQIKVNWEEEAASGLLTSLKDNVPK</t>
  </si>
  <si>
    <t>0.9574-0.9859</t>
  </si>
  <si>
    <t>GLRPSC(+57.02)PNSQSPVKVEETC(+57.02)GC(+57.02)R</t>
  </si>
  <si>
    <t>0.8876-0.9162</t>
  </si>
  <si>
    <t>C6:Carbamidomethylation:1000.00;C19:Carbamidomethylation:1000.00;C21:Carbamidomethylation:1000.00</t>
  </si>
  <si>
    <t>SKIQKLESDVSAQMEYC(+57.02)R</t>
  </si>
  <si>
    <t>0.8486-0.8773</t>
  </si>
  <si>
    <t>C17:Carbamidomethylation:1000.00</t>
  </si>
  <si>
    <t>DLC(+57.02)GC(+57.02)YSVSSVLPGC(+57.02)AEPWNHGK</t>
  </si>
  <si>
    <t>0.9756-1.0041</t>
  </si>
  <si>
    <t>C3:Carbamidomethylation:1000.00;C5:Carbamidomethylation:1000.00;C15:Carbamidomethylation:1000.00</t>
  </si>
  <si>
    <t>IGQDGISTSATTNLK</t>
  </si>
  <si>
    <t>HPDEAAFFDTAST(+79.97)GKTFPGFFSPMLGEFVSETESR</t>
  </si>
  <si>
    <t>T13:Phosphorylation (STY):0.00</t>
  </si>
  <si>
    <t>TVIGPDGHKEVTKEVVTSEDGS(+79.97)DC(+57.02)PEAMDLGTLSGIGTLDGFRHR</t>
  </si>
  <si>
    <t>S22:Phosphorylation (STY):0.00;C24:Carbamidomethylation:1000.00</t>
  </si>
  <si>
    <t>ELGC(+57.02)GGPQQPDPAAGR</t>
  </si>
  <si>
    <t>1.0280-1.0563</t>
  </si>
  <si>
    <t>C4:Carbamidomethylation:1000.00</t>
  </si>
  <si>
    <t>EGKQVGSGVTTDQVQAEAK</t>
  </si>
  <si>
    <t>0.8326-0.8613</t>
  </si>
  <si>
    <t>SYKMADEAGSEADHEGTHSTK</t>
  </si>
  <si>
    <t>0.8188-0.8475</t>
  </si>
  <si>
    <t>DSDWPFC(+57.02)SDEDWNYK(+43.01)C(+57.02)PSGC(+57.02)R</t>
  </si>
  <si>
    <t>C7:Carbamidomethylation:1000.00;K15:Carbamylation (Protein N-term  K):151.21;C16:Carbamidomethylation:1000.00;C20:Carbamidomethylation:1000.00</t>
  </si>
  <si>
    <t>NNKDSHSLTTNIMEILR</t>
  </si>
  <si>
    <t>0.8303-0.8590</t>
  </si>
  <si>
    <t>AHIC(+57.02)SHEEDAGVVC(+57.02)AGQR</t>
  </si>
  <si>
    <t>NRMDVFSQNMFC(+57.02)AGHPSLKQDAC(+57.02)QGDSGGVFAVRDPNTDR</t>
  </si>
  <si>
    <t>C12:Carbamidomethylation:1000.00;C23:Carbamidomethylation:1000.00</t>
  </si>
  <si>
    <t>FC(+57.02)GQLGSPLGNPPGKK</t>
  </si>
  <si>
    <t>0.8360-0.8647</t>
  </si>
  <si>
    <t>C2:Carbamidomethylation:1000.00</t>
  </si>
  <si>
    <t>KWDPYKQGFGNVATNTDGKNYC(+57.02)GLPGEYWLGNDK</t>
  </si>
  <si>
    <t>C(+57.02)SGEEQSLEQC(+57.02)QHR</t>
  </si>
  <si>
    <t>0.8314-0.8601</t>
  </si>
  <si>
    <t>C1:Carbamidomethylation:1000.00;C11:Carbamidomethylation:1000.00</t>
  </si>
  <si>
    <t>FTC(+57.02)TVTHTDLPSPLKQTISRPK</t>
  </si>
  <si>
    <t>0.8521-0.8808</t>
  </si>
  <si>
    <t>HKVYAC(+57.02)EVTHQGLSSPVTK</t>
  </si>
  <si>
    <t>C6:Carbamidomethylation:1000.00</t>
  </si>
  <si>
    <t>VAQLEAQC(+57.02)QEPC(+57.02)KDTVQIHDITGKDC(+57.02)QDIANK</t>
  </si>
  <si>
    <t>NLRWTPYQGC(+57.02)EALC(+57.02)C(+57.02)PEPK</t>
  </si>
  <si>
    <t>0.8785-0.9071</t>
  </si>
  <si>
    <t>C10:Carbamidomethylation:1000.00;C14:Carbamidomethylation:1000.00;C15:Carbamidomethylation:1000.00</t>
  </si>
  <si>
    <t>C(+57.02)EC(+57.02)GSC(+57.02)VC(+57.02)IQPGSYGDTC(+57.02)EK</t>
  </si>
  <si>
    <t>1.2257-1.2537</t>
  </si>
  <si>
    <t>C1:Carbamidomethylation:1000.00;C3:Carbamidomethylation:1000.00;C6:Carbamidomethylation:1000.00;C8:Carbamidomethylation:1000.00;C18:Carbamidomethylation:1000.00</t>
  </si>
  <si>
    <t>LGEHNIDVLEGNEQFINAAK</t>
  </si>
  <si>
    <t>GGSTSYGTGSETESPR</t>
  </si>
  <si>
    <t>KATTVTGTPC(+57.02)QEWAAQEPHR</t>
  </si>
  <si>
    <t>C10:Carbamidomethylation:1000.00</t>
  </si>
  <si>
    <t>KPDVSHGEMVSGFGPIYNYKDTIVFKC(+57.02)QK</t>
  </si>
  <si>
    <t>C27:Carbamidomethylation:1000.00</t>
  </si>
  <si>
    <t>DALSSVQESQVAQQAR</t>
  </si>
  <si>
    <t>1.0382-1.0665</t>
  </si>
  <si>
    <t>RRS(+79.97)LEPAENVHGAGGGAFPASQTPSKPASADGHR</t>
  </si>
  <si>
    <t>0.8979-0.9265</t>
  </si>
  <si>
    <t>S3:Phosphorylation (STY):142.25</t>
  </si>
  <si>
    <t>HSGEENFYAYGFSVTYSC(+57.02)DPR</t>
  </si>
  <si>
    <t>C18:Carbamidomethylation:1000.00</t>
  </si>
  <si>
    <t>ITC(+57.02)RKPDVSHGEMVSGFGPIYNYKDTIVFKC(+57.02)QK</t>
  </si>
  <si>
    <t>0.9185-0.9471</t>
  </si>
  <si>
    <t>C3:Carbamidomethylation:1000.00;C31:Carbamidomethylation:1000.00</t>
  </si>
  <si>
    <t>DTDMDGVGDQC(+57.02)DNC(+57.02)PLEHNPDQLDSDSDR</t>
  </si>
  <si>
    <t>C11:Carbamidomethylation:1000.00;C14:Carbamidomethylation:1000.00</t>
  </si>
  <si>
    <t>VAQC(+57.02)SQKPC(+57.02)EDSC(+57.02)RSGFTYVLHEGEC(+57.02)C(+57.02)GR</t>
  </si>
  <si>
    <t>C4:Carbamidomethylation:1000.00;C9:Carbamidomethylation:1000.00;C13:Carbamidomethylation:1000.00;C26:Carbamidomethylation:1000.00;C27:Carbamidomethylation:1000.00</t>
  </si>
  <si>
    <t>DNMKWC(+57.02)GTTQNYDADQK</t>
  </si>
  <si>
    <t>0.8429-0.8716</t>
  </si>
  <si>
    <t>C(+57.02)DPVDQC(+57.02)QDSETGTFYQIGDSWEKYVHGVR</t>
  </si>
  <si>
    <t>1.0314-1.0597</t>
  </si>
  <si>
    <t>C1:Carbamidomethylation:1000.00;C7:Carbamidomethylation:1000.00</t>
  </si>
  <si>
    <t>ESSSHHPGIAEFPSR</t>
  </si>
  <si>
    <t>0.7865-0.8153</t>
  </si>
  <si>
    <t>SYKMADEAGS(+79.97)EADHEGTHSTKR</t>
  </si>
  <si>
    <t>S10:Phosphorylation (STY):79.54</t>
  </si>
  <si>
    <t>MKGLIDEVNQDFTNRINK</t>
  </si>
  <si>
    <t>QGYQLIEGNQVLHSFTAVC(+57.02)QDDGTWHR</t>
  </si>
  <si>
    <t>0.9813-1.0098</t>
  </si>
  <si>
    <t>C19:Carbamidomethylation:1000.00</t>
  </si>
  <si>
    <t>YLSDHSFLVSQGDREQAPNLVYMVTGNPASDEIKR</t>
  </si>
  <si>
    <t>1.0098-1.0382</t>
  </si>
  <si>
    <t>HQGVM(+15.99)VGMGQKDSYVGDEAQSKR</t>
  </si>
  <si>
    <t>P60709|ACTB_HUMAN:P63261|ACTG_HUMAN:P63267|ACTH_HUMAN:P68133|ACTS_HUMAN:P68032|ACTC_HUMAN:P62736|ACTA_HUMAN</t>
  </si>
  <si>
    <t>M5:Oxidation (M):62.26</t>
  </si>
  <si>
    <t>KGAGDGS(+79.97)DEEVDGK(+43.01)ADGAEAKPAE</t>
  </si>
  <si>
    <t>S7:Phosphorylation (STY):1000.00;K14:Carbamylation (Protein N-term  K):39.87</t>
  </si>
  <si>
    <t>TPSC(+57.02)GDIC(+57.02)NFPPKIAHGHYK</t>
  </si>
  <si>
    <t>0.8245-0.8532</t>
  </si>
  <si>
    <t>C4:Carbamidomethylation:1000.00;C8:Carbamidomethylation:1000.00</t>
  </si>
  <si>
    <t>KITEVALMGHLSC(+57.02)DTKEER</t>
  </si>
  <si>
    <t>YSSDYFQAPSDYRYYPYQSFQTPQHPSFLFQDKR</t>
  </si>
  <si>
    <t>QNADQC(+57.02)C(+57.02)PEYEC(+57.02)VC(+57.02)DPVSC(+57.02)DLPPVPHC(+57.02)ER</t>
  </si>
  <si>
    <t>0.9597-0.9881</t>
  </si>
  <si>
    <t>C6:Carbamidomethylation:1000.00;C7:Carbamidomethylation:1000.00;C12:Carbamidomethylation:1000.00;C14:Carbamidomethylation:1000.00;C19:Carbamidomethylation:1000.00;C27:Carbamidomethylation:1000.00</t>
  </si>
  <si>
    <t>TC(+57.02)QNYDLEC(+57.02)MSMGC(+57.02)VSGC(+57.02)LC(+57.02)PPGMVR</t>
  </si>
  <si>
    <t>1.1502-1.1784</t>
  </si>
  <si>
    <t>GSESGIFTNTKESSSHHPGIAEFPSR</t>
  </si>
  <si>
    <t>0.9128-0.9414</t>
  </si>
  <si>
    <t>VVERHQSAC(+57.02)KDSDWPFC(+57.02)SDEDWNYK(+43.01)C(+57.02)PSGC(+57.02)R</t>
  </si>
  <si>
    <t>C9:Carbamidomethylation:1000.00;C17:Carbamidomethylation:1000.00;K25:Carbamylation (Protein N-term  K):108.83;C26:Carbamidomethylation:1000.00;C30:Carbamidomethylation:1000.00</t>
  </si>
  <si>
    <t>QSSSYSFFKEEIIYEC(+57.02)DKGYILVGQAK</t>
  </si>
  <si>
    <t>C16:Carbamidomethylation:1000.00</t>
  </si>
  <si>
    <t>GVAEQQQQQGC(+57.02)GDPEVM(+15.99)QK</t>
  </si>
  <si>
    <t>0.8475-0.8762</t>
  </si>
  <si>
    <t>C11:Carbamidomethylation:1000.00;M17:Oxidation (M):1000.00</t>
  </si>
  <si>
    <t>TWYPEVPKC(+57.02)EWETPEGC(+57.02)EQVLTGK</t>
  </si>
  <si>
    <t>DC(+57.02)VGDVTENQIC(+57.02)NK</t>
  </si>
  <si>
    <t>C2:Carbamidomethylation:1000.00;C12:Carbamidomethylation:1000.00</t>
  </si>
  <si>
    <t>YAATSQVLLPSKDVMQGTDEHVVC(+57.02)K</t>
  </si>
  <si>
    <t>HQSAC(+57.02)K(+43.01)DSDWPFC(+57.02)SDEDWNYK</t>
  </si>
  <si>
    <t>0.9277-0.9562</t>
  </si>
  <si>
    <t>C5:Carbamidomethylation:1000.00;K6:Carbamylation (Protein N-term  K):17.91;C13:Carbamidomethylation:1000.00</t>
  </si>
  <si>
    <t>HQSAC(+57.02)K(+43.01)DSDWPFC(+57.02)SDEDWNYKC(+57.02)PSGC(+57.02)R</t>
  </si>
  <si>
    <t>C5:Carbamidomethylation:1000.00;K6:Carbamylation (Protein N-term  K):23.70;C13:Carbamidomethylation:1000.00;C22:Carbamidomethylation:1000.00;C26:Carbamidomethylation:1000.00</t>
  </si>
  <si>
    <t>AVGDKLPEC(+57.02)EADDGC(+57.02)PKPPEIAHGYVEHSVR</t>
  </si>
  <si>
    <t>C9:Carbamidomethylation:1000.00;C15:Carbamidomethylation:1000.00</t>
  </si>
  <si>
    <t>VAVVEYHDGSHAYIGLKDR</t>
  </si>
  <si>
    <t>C(+57.02)DPVDQC(+57.02)QDSETGTFYQIGDSWEK</t>
  </si>
  <si>
    <t>1.3432-1.3711</t>
  </si>
  <si>
    <t>C(+57.02)HPGYKPTTDEPTTVIC(+57.02)QK</t>
  </si>
  <si>
    <t>0.8842-0.9128</t>
  </si>
  <si>
    <t>C1:Carbamidomethylation:1000.00;C17:Carbamidomethylation:1000.00</t>
  </si>
  <si>
    <t>YSDASDC(+57.02)HGEDSQAFC(+57.02)EK</t>
  </si>
  <si>
    <t>0.8280-0.8567</t>
  </si>
  <si>
    <t>C7:Carbamidomethylation:1000.00;C16:Carbamidomethylation:1000.00</t>
  </si>
  <si>
    <t>LVPNPDQKDSDGDGRGDAC(+57.02)KDDFDHDSVPDIDDIC(+57.02)PENVDISETDFR</t>
  </si>
  <si>
    <t>C19:Carbamidomethylation:1000.00;C35:Carbamidomethylation:1000.00</t>
  </si>
  <si>
    <t>HQGVMVGMGQKDSYVGDEAQSKR</t>
  </si>
  <si>
    <t>0.8934-0.9220</t>
  </si>
  <si>
    <t>AHYGGFTVQNEANK</t>
  </si>
  <si>
    <t>AIHYALNC(+57.02)C(+57.02)GLAGGVEQFISDIC(+57.02)PK</t>
  </si>
  <si>
    <t>C8:Carbamidomethylation:1000.00;C9:Carbamidomethylation:1000.00;C23:Carbamidomethylation:1000.00</t>
  </si>
  <si>
    <t>VYAC(+57.02)EVTHQGLSSPVTK</t>
  </si>
  <si>
    <t>0.8176-0.8463</t>
  </si>
  <si>
    <t>SDQQC(+57.02)LAVSC(+57.02)DEPPIVDHASPETAHR</t>
  </si>
  <si>
    <t>C5:Carbamidomethylation:1000.00;C10:Carbamidomethylation:1000.00</t>
  </si>
  <si>
    <t>M(+15.99)KDQC(+57.02)DKC(+57.02)REILSVDC(+57.02)STNNPSQAK</t>
  </si>
  <si>
    <t>M1:Oxidation (M):1000.00;C5:Carbamidomethylation:1000.00;C8:Carbamidomethylation:1000.00;C16:Carbamidomethylation:1000.00</t>
  </si>
  <si>
    <t>LTIGEGQQHHLGGAK</t>
  </si>
  <si>
    <t>IQKLESDVSAQM(+15.99)EYC(+57.02)R</t>
  </si>
  <si>
    <t>0.8119-0.8406</t>
  </si>
  <si>
    <t>M12:Oxidation (M):1000.00;C15:Carbamidomethylation:1000.00</t>
  </si>
  <si>
    <t>KMLEEIMKYEASILTHDSSIR</t>
  </si>
  <si>
    <t>KM(+15.99)LEEIMKYEASILTHDSSIR</t>
  </si>
  <si>
    <t>M2:Oxidation (M):61.26</t>
  </si>
  <si>
    <t>YLSDHSFLVSQGDREQAPNLVYMVTGNPASDEIK</t>
  </si>
  <si>
    <t>VC(+57.02)GLC(+57.02)GNFDGIQNNDLTSSNLQVEEDPVDFGNSWK</t>
  </si>
  <si>
    <t>C2:Carbamidomethylation:1000.00;C5:Carbamidomethylation:1000.00</t>
  </si>
  <si>
    <t>KPDGYDYYAFSKDQYYNIDVPSR</t>
  </si>
  <si>
    <t>QVGSGVTTDQVQAEAK</t>
  </si>
  <si>
    <t>LC(+57.02)YVALDFEQEMATAASSSSLEK</t>
  </si>
  <si>
    <t>1.0563-1.0847</t>
  </si>
  <si>
    <t>P60709|ACTB_HUMAN:P63261|ACTG_HUMAN</t>
  </si>
  <si>
    <t>RLPGDIQVVPIGVGPNANVQELER</t>
  </si>
  <si>
    <t>0.9357-0.9642</t>
  </si>
  <si>
    <t>KGGETSEMYLIQPDSSVKPYR</t>
  </si>
  <si>
    <t>0.8693-0.8979</t>
  </si>
  <si>
    <t>DYEDQQKQLEQVIAK</t>
  </si>
  <si>
    <t>0.8165-0.8452</t>
  </si>
  <si>
    <t>GMTRPLSTLISSSQSC(+57.02)QYTLDAK</t>
  </si>
  <si>
    <t>DNENVVNEYSSELEKHQLYIDETVNSNIPTNLR</t>
  </si>
  <si>
    <t>1.1039-1.1322</t>
  </si>
  <si>
    <t>TVIGPDGHKEVTKEVVTS(+79.97)EDGSDC(+57.02)PEAM(+15.99)DLGTLSGIGTLDGFR</t>
  </si>
  <si>
    <t>S18:Phosphorylation (STY):0.00;C24:Carbamidomethylation:1000.00;M28:Oxidation (M):1000.00</t>
  </si>
  <si>
    <t>AQEQQSLIHTNQAESHTAVGRGVAEQQQQQGC(+57.02)GDPEVMQK</t>
  </si>
  <si>
    <t>C32:Carbamidomethylation:1000.00</t>
  </si>
  <si>
    <t>YFAHSILTVSEEEWNTGETYTC(+57.02)VVAHEALPNR</t>
  </si>
  <si>
    <t>1.1017-1.1299</t>
  </si>
  <si>
    <t>VRES(+79.97)DEETQIKVNWEEEAASGLLTSLK</t>
  </si>
  <si>
    <t>S4:Phosphorylation (STY):8.87</t>
  </si>
  <si>
    <t>KVIEKVQHIQLLQK</t>
  </si>
  <si>
    <t>0.7946-0.8234</t>
  </si>
  <si>
    <t>TKDLQAIC(+57.02)GISC(+57.02)DELSSMVLELR</t>
  </si>
  <si>
    <t>0.9711-0.9995</t>
  </si>
  <si>
    <t>C8:Carbamidomethylation:1000.00;C12:Carbamidomethylation:1000.00</t>
  </si>
  <si>
    <t>ESSSHHPGIAEFPSRGK</t>
  </si>
  <si>
    <t>C(+57.02)REILSVDC(+57.02)STNNPSQAK</t>
  </si>
  <si>
    <t>C1:Carbamidomethylation:1000.00;C9:Carbamidomethylation:1000.00</t>
  </si>
  <si>
    <t>TPSC(+57.02)GDIC(+57.02)NFPPK</t>
  </si>
  <si>
    <t>HTSVQTTSSGSGPFTDVR</t>
  </si>
  <si>
    <t>0.9025-0.9311</t>
  </si>
  <si>
    <t>SC(+57.02)VNAIPDQC(+57.02)SPLPC(+57.02)NEDGYMSC(+57.02)K</t>
  </si>
  <si>
    <t>C2:Carbamidomethylation:1000.00;C10:Carbamidomethylation:1000.00;C15:Carbamidomethylation:1000.00;C23:Carbamidomethylation:1000.00</t>
  </si>
  <si>
    <t>DGEKVSVLC(+57.02)QENYLIQEGEEITC(+57.02)KDGR</t>
  </si>
  <si>
    <t>0.9380-0.9665</t>
  </si>
  <si>
    <t>C9:Carbamidomethylation:1000.00;C23:Carbamidomethylation:1000.00</t>
  </si>
  <si>
    <t>EDFDVEAADSAGNC(+57.02)LDSLVFVAGDR</t>
  </si>
  <si>
    <t>1.3209-1.3488</t>
  </si>
  <si>
    <t>C14:Carbamidomethylation:1000.00</t>
  </si>
  <si>
    <t>DAVEKPQEFTIVAFVK</t>
  </si>
  <si>
    <t>NRDAPEGGFDAIMQATVC(+57.02)DEK</t>
  </si>
  <si>
    <t>ESDEETQIKVNWEEEAASGLLTSLK</t>
  </si>
  <si>
    <t>VHTEC(+57.02)C(+57.02)HGDLLEC(+57.02)ADDRADLAK</t>
  </si>
  <si>
    <t>C5:Carbamidomethylation:1000.00;C6:Carbamidomethylation:1000.00;C13:Carbamidomethylation:1000.00</t>
  </si>
  <si>
    <t>DFSALESQLQDTQELLQEENR</t>
  </si>
  <si>
    <t>TAKDALSSVQESQVAQQAR</t>
  </si>
  <si>
    <t>0.9265-0.9551</t>
  </si>
  <si>
    <t>SQC(+57.02)LEDHTWAPPFPIC(+57.02)K</t>
  </si>
  <si>
    <t>0.8418-0.8704</t>
  </si>
  <si>
    <t>C3:Carbamidomethylation:1000.00;C16:Carbamidomethylation:1000.00</t>
  </si>
  <si>
    <t>C(+57.02)TDAVGDRRQC(+57.02)VPTEPC(+57.02)EDAEDDC(+57.02)GNDFQC(+57.02)STGR</t>
  </si>
  <si>
    <t>C1:Carbamidomethylation:1000.00;C11:Carbamidomethylation:1000.00;C17:Carbamidomethylation:1000.00;C24:Carbamidomethylation:1000.00;C30:Carbamidomethylation:1000.00</t>
  </si>
  <si>
    <t>DK(+43.01)DQEVLLQTFLDDASPGDKR</t>
  </si>
  <si>
    <t>Carbamylation (Protein N-term  K)</t>
  </si>
  <si>
    <t>K2:Carbamylation (Protein N-term  K):10.11</t>
  </si>
  <si>
    <t>DVMQGTDEHVVC(+57.02)K</t>
  </si>
  <si>
    <t>C12:Carbamidomethylation:1000.00</t>
  </si>
  <si>
    <t>TFYSC(+57.02)TTEGRQDGHLWC(+57.02)STTSNYEQDQK</t>
  </si>
  <si>
    <t>1.0211-1.0495</t>
  </si>
  <si>
    <t>C5:Carbamidomethylation:1000.00;C17:Carbamidomethylation:1000.00</t>
  </si>
  <si>
    <t>NYC(+57.02)GLPGEYWLGNDK</t>
  </si>
  <si>
    <t>ETT(+79.97)C(+57.02)SKESNEELTESC(+57.02)ETKKLGQSLDC(+57.02)NAEVYVVPWEK</t>
  </si>
  <si>
    <t>1.0439-1.0722</t>
  </si>
  <si>
    <t>T3:Phosphorylation (STY):0.00;C4:Carbamidomethylation:1000.00;C16:Carbamidomethylation:1000.00;C27:Carbamidomethylation:1000.00</t>
  </si>
  <si>
    <t>TFPGFFSPM(+15.99)LGEFVSETESR</t>
  </si>
  <si>
    <t>0.8945-0.9231</t>
  </si>
  <si>
    <t>FGSYC(+57.02)PTTC(+57.02)GIADFLSTYQTK</t>
  </si>
  <si>
    <t>C5:Carbamidomethylation:1000.00;C9:Carbamidomethylation:1000.00</t>
  </si>
  <si>
    <t>ALMLC(+57.02)EGLFVADVTDFEGWK</t>
  </si>
  <si>
    <t>1.2302-1.2582</t>
  </si>
  <si>
    <t>MEPKDKDQEVLLQTFLDDASPGDKR</t>
  </si>
  <si>
    <t>0.9071-0.9357</t>
  </si>
  <si>
    <t>YRC(+57.02)HPGYKPTTDEPTTVIC(+57.02)QK</t>
  </si>
  <si>
    <t>C3:Carbamidomethylation:1000.00;C19:Carbamidomethylation:1000.00</t>
  </si>
  <si>
    <t>STAAMSTYTGIFTDQVLSVLKGEE</t>
  </si>
  <si>
    <t>TTLTAFGFASADLIEIGLEGK</t>
  </si>
  <si>
    <t>1.2167-1.2447</t>
  </si>
  <si>
    <t>DTSC(+57.02)VNPPTVQNAYIVSR</t>
  </si>
  <si>
    <t>DTVQIHDITGKDC(+57.02)QDIANK</t>
  </si>
  <si>
    <t>0.8991-0.9277</t>
  </si>
  <si>
    <t>FC(+57.02)GQLGSPLGNPPGKKEFMSQGNK</t>
  </si>
  <si>
    <t>AEGLEC(+57.02)TKTC(+57.02)QNYDLEC(+57.02)MSMGC(+57.02)VSGC(+57.02)LC(+57.02)PPGMVRHENR</t>
  </si>
  <si>
    <t>C6:Carbamidomethylation:1000.00;C10:Carbamidomethylation:1000.00;C17:Carbamidomethylation:1000.00;C22:Carbamidomethylation:1000.00;C26:Carbamidomethylation:1000.00;C28:Carbamidomethylation:1000.00</t>
  </si>
  <si>
    <t>TVIGPDGHKEVTKEVVTSEDGSDC(+57.02)PEAM(+15.99)DLGTLSGIGTLDGFRHR</t>
  </si>
  <si>
    <t>M(+15.99)ADEAGS(+79.97)EADHEGTHSTK</t>
  </si>
  <si>
    <t>Oxidation (M); Phosphorylation (STY)</t>
  </si>
  <si>
    <t>M1:Oxidation (M):1000.00;S7:Phosphorylation (STY):67.12</t>
  </si>
  <si>
    <t>SYKM(+15.99)ADEAGSEADHEGTHSTK</t>
  </si>
  <si>
    <t>M4:Oxidation (M):1000.00</t>
  </si>
  <si>
    <t>QSSSYSFFKEEIIYEC(+57.02)DK</t>
  </si>
  <si>
    <t>M(+15.99)ADEAGSEADHEGTHSTKRGHAK</t>
  </si>
  <si>
    <t>0.9665-0.9950</t>
  </si>
  <si>
    <t>AADPPAENSSAPEAEQGGAE</t>
  </si>
  <si>
    <t>1.0745-1.1028</t>
  </si>
  <si>
    <t>P67809|YBOX1_HUMAN</t>
  </si>
  <si>
    <t>LPGDIQVVPIGVGPNANVQELER</t>
  </si>
  <si>
    <t>0.9859-1.0143</t>
  </si>
  <si>
    <t>MKDQC(+57.02)DKC(+57.02)REILSVDC(+57.02)STNNPSQAK</t>
  </si>
  <si>
    <t>C5:Carbamidomethylation:1000.00;C8:Carbamidomethylation:1000.00;C16:Carbamidomethylation:1000.00</t>
  </si>
  <si>
    <t>ANQQFLVYC(+57.02)EIDGSGNGWTVFQK</t>
  </si>
  <si>
    <t>0.9768-1.0052</t>
  </si>
  <si>
    <t>C9:Carbamidomethylation:1000.00</t>
  </si>
  <si>
    <t>KGGETSEMYLIQPDSSVKPYRVYC(+57.02)DMNTENGGWTVIQNR</t>
  </si>
  <si>
    <t>1.0348-1.0631</t>
  </si>
  <si>
    <t>GGETSEMYLIQPDSSVKPYR</t>
  </si>
  <si>
    <t>DETLQDGC(+57.02)DTHFC(+57.02)K</t>
  </si>
  <si>
    <t>1.0405-1.0688</t>
  </si>
  <si>
    <t>C8:Carbamidomethylation:1000.00;C13:Carbamidomethylation:1000.00</t>
  </si>
  <si>
    <t>DVM(+15.99)QGTDEHVVC(+57.02)K</t>
  </si>
  <si>
    <t>M3:Oxidation (M):1000.00;C12:Carbamidomethylation:1000.00</t>
  </si>
  <si>
    <t>YAGSQVASTSEVLK</t>
  </si>
  <si>
    <t>KC(+57.02)SAPEPSQKPPGKPC(+57.02)PGLAYEQR</t>
  </si>
  <si>
    <t>C2:Carbamidomethylation:1000.00;C16:Carbamidomethylation:1000.00</t>
  </si>
  <si>
    <t>ILGEELGFASLHDLQLLGK</t>
  </si>
  <si>
    <t>1.3164-1.3443</t>
  </si>
  <si>
    <t>SYKM(+15.99)ADEAGSEADHEGTHSTKR</t>
  </si>
  <si>
    <t>0.8463-0.8750</t>
  </si>
  <si>
    <t>ELGC(+57.02)GGALAAPGGAR</t>
  </si>
  <si>
    <t>ELSEALGQIFDSQR</t>
  </si>
  <si>
    <t>KPDVSHGEMVSGFGPIYNYK</t>
  </si>
  <si>
    <t>KGGETSEMYLIQPDSSVKPYRVYC(+57.02)DM(+15.99)NTENGGWTVIQNR</t>
  </si>
  <si>
    <t>C24:Carbamidomethylation:1000.00;M26:Oxidation (M):41.28</t>
  </si>
  <si>
    <t>KGISTSAASPAVGTVGMDMDEDDDFSKWNFYYSPQSSPDKK</t>
  </si>
  <si>
    <t>IQKLESDVSAQMEYC(+57.02)R</t>
  </si>
  <si>
    <t>0.8153-0.8440</t>
  </si>
  <si>
    <t>C15:Carbamidomethylation:1000.00</t>
  </si>
  <si>
    <t>YLQEIYNSNNQK</t>
  </si>
  <si>
    <t>IHLISTQSAIPYALR</t>
  </si>
  <si>
    <t>IYTSPTWSAFVTDSSWSAR</t>
  </si>
  <si>
    <t>1.1987-1.2268</t>
  </si>
  <si>
    <t>KGNVATEISTERDLGQC(+57.02)DR</t>
  </si>
  <si>
    <t>QGFGNVATNTDGK</t>
  </si>
  <si>
    <t>0.9231-0.9517</t>
  </si>
  <si>
    <t>GSSVIHC(+57.02)DADSKWNPSPPAC(+57.02)EPNSC(+57.02)INLPDIPHASWETYPRPTKEDVYVVGTVLR</t>
  </si>
  <si>
    <t>1.0756-1.1039</t>
  </si>
  <si>
    <t>SELEEQLTPVAEETR</t>
  </si>
  <si>
    <t>1.0631-1.0915</t>
  </si>
  <si>
    <t>DQC(+57.02)DKC(+57.02)REILSVDC(+57.02)STNNPSQAK</t>
  </si>
  <si>
    <t>C3:Carbamidomethylation:1000.00;C6:Carbamidomethylation:1000.00;C14:Carbamidomethylation:1000.00</t>
  </si>
  <si>
    <t>EYHTEKLVTSKGDKELR</t>
  </si>
  <si>
    <t>0.8452-0.8739</t>
  </si>
  <si>
    <t>TPC(+57.02)TVSC(+57.02)NIPVVSGK</t>
  </si>
  <si>
    <t>C3:Carbamidomethylation:1000.00;C7:Carbamidomethylation:1000.00</t>
  </si>
  <si>
    <t>SGSDEVQVGQQR</t>
  </si>
  <si>
    <t>0.8853-0.9140</t>
  </si>
  <si>
    <t>SSNNPHSPIVEEFQVPYNK</t>
  </si>
  <si>
    <t>SVGSQWASPENPC(+57.02)LINEC(+57.02)VR</t>
  </si>
  <si>
    <t>C13:Carbamidomethylation:1000.00;C18:Carbamidomethylation:1000.00</t>
  </si>
  <si>
    <t>DKDQEVLLQTFLDDASPGDK(+43.01)</t>
  </si>
  <si>
    <t>K20:Carbamylation (Protein N-term  K):169.46</t>
  </si>
  <si>
    <t>GSGDSSQVTQVSPQR</t>
  </si>
  <si>
    <t>0.9642-0.9927</t>
  </si>
  <si>
    <t>RPC(+57.02)GHPGDTPFGTFTLTGGNVFEYGVK</t>
  </si>
  <si>
    <t>HGTDDGVVWMNWK</t>
  </si>
  <si>
    <t>ELGC(+57.02)GGALAAPGGAFFGEGSGPIILDDLR</t>
  </si>
  <si>
    <t>KGGETSEM(+15.99)YLIQPDSSVKPYR</t>
  </si>
  <si>
    <t>M8:Oxidation (M):1000.00</t>
  </si>
  <si>
    <t>EVTKEVVTSEDGSDC(+57.02)PEAMDLGTLSGIGTLDGFR</t>
  </si>
  <si>
    <t>1.0926-1.1209</t>
  </si>
  <si>
    <t>EGDC(+57.02)PVQSGKTWQDC(+57.02)EYKDAAK</t>
  </si>
  <si>
    <t>0.8739-0.9025</t>
  </si>
  <si>
    <t>C4:Carbamidomethylation:1000.00;C15:Carbamidomethylation:1000.00</t>
  </si>
  <si>
    <t>KSRPANHC(+57.02)VYFYGDEISFSC(+57.02)HETSR</t>
  </si>
  <si>
    <t>C8:Carbamidomethylation:1000.00;C20:Carbamidomethylation:1000.00</t>
  </si>
  <si>
    <t>IHSGSFQSQVELSNDQEK</t>
  </si>
  <si>
    <t>TFPGFFSPMLGEFVSETESR</t>
  </si>
  <si>
    <t>EGK(+43.01)QVGSGVTTDQVQAEAK</t>
  </si>
  <si>
    <t>1.1322-1.1604</t>
  </si>
  <si>
    <t>K3:Carbamylation (Protein N-term  K):14.63</t>
  </si>
  <si>
    <t>IEDLPTMVTLGNSFLHK</t>
  </si>
  <si>
    <t>SSSYSKQFTSSTSYNRGDSTFESK</t>
  </si>
  <si>
    <t>0.8911-0.9197</t>
  </si>
  <si>
    <t>M(+15.99)GPTELLIEMEDWKGDK</t>
  </si>
  <si>
    <t>M1:Oxidation (M):203.33</t>
  </si>
  <si>
    <t>KVIVIPVGIGPHANLK</t>
  </si>
  <si>
    <t>KGHIYQGSEADSVFSGFLIFPSA</t>
  </si>
  <si>
    <t>M(+15.99)KGLIDEVNQDFTNRINK</t>
  </si>
  <si>
    <t>VGSC(+57.02)KSEVEVDIHYC(+57.02)QGK</t>
  </si>
  <si>
    <t>0.9402-0.9688</t>
  </si>
  <si>
    <t>VIEKVQHIQLLQK</t>
  </si>
  <si>
    <t>DTLTSRPAQGVVTTLENVSPPR</t>
  </si>
  <si>
    <t>AEPLAFTFSHDYKGSTSHHLVSR</t>
  </si>
  <si>
    <t>0.9162-0.9448</t>
  </si>
  <si>
    <t>EVTKEVVTSEDGS(+79.97)DC(+57.02)PEAMDLGTLSGIGTLDGFR</t>
  </si>
  <si>
    <t>S13:Phosphorylation (STY):6.65;C15:Carbamidomethylation:1000.00</t>
  </si>
  <si>
    <t>DSHSLTTNIMEILR</t>
  </si>
  <si>
    <t>1.0518-1.0801</t>
  </si>
  <si>
    <t>C(+57.02)C(+57.02)YDGAC(+57.02)VNNDETC(+57.02)EQR</t>
  </si>
  <si>
    <t>C1:Carbamidomethylation:1000.00;C2:Carbamidomethylation:1000.00;C7:Carbamidomethylation:1000.00;C14:Carbamidomethylation:1000.00</t>
  </si>
  <si>
    <t>EGQPVC(+57.02)SQRGEC(+57.02)LC(+57.02)GQC(+57.02)VC(+57.02)HSSDFGK</t>
  </si>
  <si>
    <t>0.9448-0.9733</t>
  </si>
  <si>
    <t>C6:Carbamidomethylation:1000.00;C12:Carbamidomethylation:1000.00;C14:Carbamidomethylation:1000.00;C17:Carbamidomethylation:1000.00;C19:Carbamidomethylation:1000.00</t>
  </si>
  <si>
    <t>MADEAGSEADHEGTHSTK</t>
  </si>
  <si>
    <t>1.1277-1.1559</t>
  </si>
  <si>
    <t>QRPPDLDTSSNAVDLLFFTDESGDSR</t>
  </si>
  <si>
    <t>NFVASHIANILNSEELDIQDLK</t>
  </si>
  <si>
    <t>1.0643-1.0926</t>
  </si>
  <si>
    <t>KYSDASDC(+57.02)HGEDSQAFC(+57.02)EK</t>
  </si>
  <si>
    <t>C8:Carbamidomethylation:1000.00;C17:Carbamidomethylation:1000.00</t>
  </si>
  <si>
    <t>ETTC(+57.02)S(+79.97)KESNEELTESC(+57.02)ETK</t>
  </si>
  <si>
    <t>C4:Carbamidomethylation:1000.00;S5:Phosphorylation (STY):6.63;C16:Carbamidomethylation:1000.00</t>
  </si>
  <si>
    <t>QVKDNENVVNEYSSELEKHQLYIDETVNSNIPTNLR</t>
  </si>
  <si>
    <t>KC(+57.02)PGSIVGGC(+57.02)VAHPHSWPWQVSLR</t>
  </si>
  <si>
    <t>C2:Carbamidomethylation:1000.00;C10:Carbamidomethylation:1000.00</t>
  </si>
  <si>
    <t>ADSSPVKAGVETTTPSKQSNNK</t>
  </si>
  <si>
    <t>P0DOY3|IGLC3_HUMAN:P0DOY2|IGLC2_HUMAN</t>
  </si>
  <si>
    <t>ADGSPVKAGVETTKPSK</t>
  </si>
  <si>
    <t>0.8395-0.8681</t>
  </si>
  <si>
    <t>B9A064|IGLL5_HUMAN:P0CG04|IGLC1_HUMAN</t>
  </si>
  <si>
    <t>QWAGLVEKVQAAVGTSAAPVPSDNH</t>
  </si>
  <si>
    <t>1.0767-1.1051</t>
  </si>
  <si>
    <t>GSSVIHC(+57.02)DADSK</t>
  </si>
  <si>
    <t>LSLEIEQLELQR</t>
  </si>
  <si>
    <t>ASGLGDHC(+57.02)EDINEC(+57.02)LEDKSVC(+57.02)QR</t>
  </si>
  <si>
    <t>C8:Carbamidomethylation:1000.00;C14:Carbamidomethylation:1000.00;C21:Carbamidomethylation:1000.00</t>
  </si>
  <si>
    <t>ILTSDVFQDC(+57.02)NK</t>
  </si>
  <si>
    <t>HIVTFDGQNFK</t>
  </si>
  <si>
    <t>MGPTELLIEMEDWKGDK</t>
  </si>
  <si>
    <t>0.9037-0.9323</t>
  </si>
  <si>
    <t>WDPYKQGFGNVATNTDGK</t>
  </si>
  <si>
    <t>0.8291-0.8578</t>
  </si>
  <si>
    <t>ASHEEVEGLVEK</t>
  </si>
  <si>
    <t>HPDEAAFFDTASTGKTFPGFFSPMLGEFVSETESR</t>
  </si>
  <si>
    <t>SYLADNDGEIYDDIADGC(+57.02)IYDND</t>
  </si>
  <si>
    <t>1.2683-1.2963</t>
  </si>
  <si>
    <t>REDFDVEAADSAGNC(+57.02)LDSLVFVAGDR</t>
  </si>
  <si>
    <t>1.0007-1.0291</t>
  </si>
  <si>
    <t>VAQLEAQC(+57.02)QEPC(+57.02)K</t>
  </si>
  <si>
    <t>M(+15.99)ADEAGSEADHEGTHSTK</t>
  </si>
  <si>
    <t>EGC(+57.02)GDDNVC(+57.02)NSNLK</t>
  </si>
  <si>
    <t>DAPEGGFDAIMQATVC(+57.02)DEK</t>
  </si>
  <si>
    <t>1.1626-1.1908</t>
  </si>
  <si>
    <t>AEPLAFTFSHDYKGSTSHHLVSRK</t>
  </si>
  <si>
    <t>HPDEAAFFDTASTGK</t>
  </si>
  <si>
    <t>EILSVDC(+57.02)STNNPSQAK</t>
  </si>
  <si>
    <t>1.0552-1.0835</t>
  </si>
  <si>
    <t>QC(+57.02)SKEDGGGWWYNR</t>
  </si>
  <si>
    <t>0.8211-0.8498</t>
  </si>
  <si>
    <t>TSQC(+57.02)TLKEVYGFNPEGK</t>
  </si>
  <si>
    <t>SKIQKLESDVSAQM(+15.99)EYC(+57.02)R</t>
  </si>
  <si>
    <t>0.8532-0.8819</t>
  </si>
  <si>
    <t>M14:Oxidation (M):1000.00;C17:Carbamidomethylation:1000.00</t>
  </si>
  <si>
    <t>GSESGIFTNTKESSSHHPGIAEFPSRGK</t>
  </si>
  <si>
    <t>0.9631-0.9916</t>
  </si>
  <si>
    <t>LESDVSAQMEYC(+57.02)R</t>
  </si>
  <si>
    <t>VIVIPVGIGPHANLK</t>
  </si>
  <si>
    <t>1.0847-1.1130</t>
  </si>
  <si>
    <t>C(+57.02)PC(+57.02)FHQGKEYAPGETVK</t>
  </si>
  <si>
    <t>C1:Carbamidomethylation:1000.00;C3:Carbamidomethylation:1000.00</t>
  </si>
  <si>
    <t>EVDLKDYEDQQK</t>
  </si>
  <si>
    <t>DNM(+15.99)KWC(+57.02)GTTQNYDADQK</t>
  </si>
  <si>
    <t>M3:Oxidation (M):1000.00;C6:Carbamidomethylation:1000.00</t>
  </si>
  <si>
    <t>FGQDC(+57.02)AETC(+57.02)DC(+57.02)APDAR</t>
  </si>
  <si>
    <t>C5:Carbamidomethylation:1000.00;C9:Carbamidomethylation:1000.00;C11:Carbamidomethylation:1000.00</t>
  </si>
  <si>
    <t>SLPGES(+79.97)EEMMEEVDQVTLYSYK</t>
  </si>
  <si>
    <t>S6:Phosphorylation (STY):23.70</t>
  </si>
  <si>
    <t>HQSAC(+57.02)KDSDWPFC(+57.02)SDEDWNYK(+43.01)C(+57.02)PSGC(+57.02)R</t>
  </si>
  <si>
    <t>C5:Carbamidomethylation:1000.00;C13:Carbamidomethylation:1000.00;K21:Carbamylation (Protein N-term  K):78.75;C22:Carbamidomethylation:1000.00;C26:Carbamidomethylation:1000.00</t>
  </si>
  <si>
    <t>SAVQGPPERDLC(+57.02)GC(+57.02)YSVSSVLPGC(+57.02)AEPWNHGK</t>
  </si>
  <si>
    <t>C12:Carbamidomethylation:1000.00;C14:Carbamidomethylation:1000.00;C24:Carbamidomethylation:1000.00</t>
  </si>
  <si>
    <t>NGFVMLSNKKDC(+57.02)KDVDEC(+57.02)SLKPSIC(+57.02)GTAVC(+57.02)K</t>
  </si>
  <si>
    <t>C12:Carbamidomethylation:1000.00;C18:Carbamidomethylation:1000.00;C25:Carbamidomethylation:1000.00;C30:Carbamidomethylation:1000.00</t>
  </si>
  <si>
    <t>LQRIEDLPTMVTLGNSFLHK</t>
  </si>
  <si>
    <t>VAQLEAQC(+57.02)QEPC(+57.02)KDTVQIHDITGK</t>
  </si>
  <si>
    <t>LLSGGNTLHLVSTTK</t>
  </si>
  <si>
    <t>M(+15.99)EPKDKDQEVLLQTFLDDASPGDKR</t>
  </si>
  <si>
    <t>0.9220-0.9505</t>
  </si>
  <si>
    <t>SYSC(+57.02)QVTHEGSTVEK</t>
  </si>
  <si>
    <t>ATEHLSTLSEK</t>
  </si>
  <si>
    <t>M(+15.99)DVFSQNMFC(+57.02)AGHPSLK</t>
  </si>
  <si>
    <t>M1:Oxidation (M):104.80;C10:Carbamidomethylation:1000.00</t>
  </si>
  <si>
    <t>ADSSPVKAGVETTTPSK</t>
  </si>
  <si>
    <t>0.7669-0.7957</t>
  </si>
  <si>
    <t>LRC(+57.02)NGDNDC(+57.02)GDFSDEDDC(+57.02)ESEPRPPC(+57.02)RDR</t>
  </si>
  <si>
    <t>C3:Carbamidomethylation:1000.00;C9:Carbamidomethylation:1000.00;C18:Carbamidomethylation:1000.00;C26:Carbamidomethylation:1000.00</t>
  </si>
  <si>
    <t>EGGPSQIGDALGFAVR</t>
  </si>
  <si>
    <t>IQALQQQADEAEDR</t>
  </si>
  <si>
    <t>SYELPDGQVITIGNER</t>
  </si>
  <si>
    <t>1.0869-1.1152</t>
  </si>
  <si>
    <t>P60709|ACTB_HUMAN:P63261|ACTG_HUMAN:P63267|ACTH_HUMAN:P68133|ACTS_HUMAN:P68032|ACTC_HUMAN:P62736|ACTA_HUMAN:Q9BYX7|ACTBM_HUMAN</t>
  </si>
  <si>
    <t>SSEDPNEDIVER</t>
  </si>
  <si>
    <t>ILDELLQTC(+57.02)VDPEDC(+57.02)PVC(+57.02)EVAGRR</t>
  </si>
  <si>
    <t>AYWDIMISNHQNSNR</t>
  </si>
  <si>
    <t>AATVGSLAGQPLQER</t>
  </si>
  <si>
    <t>AAFGQGSGPIM(+15.99)LDEVQC(+57.02)TGTEASLADC(+57.02)K</t>
  </si>
  <si>
    <t>M11:Oxidation (M):1000.00;C17:Carbamidomethylation:1000.00;C27:Carbamidomethylation:1000.00</t>
  </si>
  <si>
    <t>NRDAPEGGFDAIM(+15.99)QATVC(+57.02)DEK</t>
  </si>
  <si>
    <t>M13:Oxidation (M):1000.00;C18:Carbamidomethylation:1000.00</t>
  </si>
  <si>
    <t>AGHIAWTSSGK</t>
  </si>
  <si>
    <t>0.8349-0.8636</t>
  </si>
  <si>
    <t>VRESDEET(+79.97)QIKVNWEEEAASGLLTSLK</t>
  </si>
  <si>
    <t>T8:Phosphorylation (STY):3.13</t>
  </si>
  <si>
    <t>LKTQFNNNEYSQDLDAYNTKDKIGVELTGR</t>
  </si>
  <si>
    <t>1.0495-1.0779</t>
  </si>
  <si>
    <t>VVTFC(+57.02)DYAYNTFQVTTGGMVLK</t>
  </si>
  <si>
    <t>1.3108-1.3387</t>
  </si>
  <si>
    <t>DATC(+57.02)NC(+57.02)DYNC(+57.02)QHYMEC(+57.02)C(+57.02)PDFK</t>
  </si>
  <si>
    <t>0.9494-0.9779</t>
  </si>
  <si>
    <t>ESEQGVYTC(+57.02)TAQGIWKNEQKGEK</t>
  </si>
  <si>
    <t>DYEDQQKQLEQVIAKDLLPSRDR</t>
  </si>
  <si>
    <t>TVIGPDGHKEVT(+79.97)KEVVTSEDGSDC(+57.02)PEAMDLGTLSGIGTLDGFRHR</t>
  </si>
  <si>
    <t>SSPVVIDASTAIDAPSNLR</t>
  </si>
  <si>
    <t>1.1649-1.1931</t>
  </si>
  <si>
    <t>KGISTSAASPAVGTVGMDMDEDDDFSK</t>
  </si>
  <si>
    <t>YSSDYFQAPSDYR</t>
  </si>
  <si>
    <t>TQFNNNEYSQDLDAYNTKDK</t>
  </si>
  <si>
    <t>TVTKTVIGPDGHKEVTKEVVTSEDGSDC(+57.02)PEAMDLGTLSGIGTLDGFR</t>
  </si>
  <si>
    <t>C28:Carbamidomethylation:1000.00</t>
  </si>
  <si>
    <t>KWDPYK(+43.01)QGFGNVATNTDGK</t>
  </si>
  <si>
    <t>K6:Carbamylation (Protein N-term  K):39.44</t>
  </si>
  <si>
    <t>AHYGGFTVQNEANK(+43.01)YQISVNK</t>
  </si>
  <si>
    <t>0.9208-0.9494</t>
  </si>
  <si>
    <t>K14:Carbamylation (Protein N-term  K):119.46</t>
  </si>
  <si>
    <t>ADDKETC(+57.02)FAEEGKK</t>
  </si>
  <si>
    <t>0.7762-0.8050</t>
  </si>
  <si>
    <t>ASKPGWWLLNTEVGENQR</t>
  </si>
  <si>
    <t>MADEAGS(+79.97)EADHEGTHSTKR</t>
  </si>
  <si>
    <t>S7:Phosphorylation (STY):64.58</t>
  </si>
  <si>
    <t>FC(+57.02)GQLGSPLGNPPGK</t>
  </si>
  <si>
    <t>GAVDHKLSLESLTSYFSIESSTKGDVKGSVLSR</t>
  </si>
  <si>
    <t>KMLEEIM(+15.99)KYEASILTHDSSIR</t>
  </si>
  <si>
    <t>M7:Oxidation (M):55.60</t>
  </si>
  <si>
    <t>VPGTSTSATLTGLTR</t>
  </si>
  <si>
    <t>0.9825-1.0109</t>
  </si>
  <si>
    <t>LESDVSAQM(+15.99)EYC(+57.02)R</t>
  </si>
  <si>
    <t>M9:Oxidation (M):1000.00;C12:Carbamidomethylation:1000.00</t>
  </si>
  <si>
    <t>MADEAGSEADHEGTHSTKRGHAK</t>
  </si>
  <si>
    <t>0.9836-1.0120</t>
  </si>
  <si>
    <t>SGNTFRPEVHLLPPPSEELALNELVTLTC(+57.02)LAR</t>
  </si>
  <si>
    <t>P01876|IGHA1_HUMAN:P01877|IGHA2_HUMAN</t>
  </si>
  <si>
    <t>C29:Carbamidomethylation:1000.00</t>
  </si>
  <si>
    <t>DGEDQTQDTELVETRPAGDR</t>
  </si>
  <si>
    <t>ESEQGVYTC(+57.02)TAQGIWKNEQKGEKIPR</t>
  </si>
  <si>
    <t>SHKSYSC(+57.02)QVTHEGSTVEK</t>
  </si>
  <si>
    <t>0.8670-0.8957</t>
  </si>
  <si>
    <t>VAQLEAQC(+57.02)QEPC(+57.02)KDTVQIHDITGKDC(+57.02)QDIANKGAK(+42.01)</t>
  </si>
  <si>
    <t>C8:Carbamidomethylation:1000.00;C12:Carbamidomethylation:1000.00;C26:Carbamidomethylation:1000.00;K35:Acetylation (K):22.45</t>
  </si>
  <si>
    <t>NRPPLEEDDEEGE</t>
  </si>
  <si>
    <t>VTEPISAESGEQVER</t>
  </si>
  <si>
    <t>AGSRESEQGVYTC(+57.02)TAQGIWKNEQK</t>
  </si>
  <si>
    <t>GM(+15.99)DSC(+57.02)KGDSGGAFAVQDPNDKTK</t>
  </si>
  <si>
    <t>M2:Oxidation (M):1000.00;C5:Carbamidomethylation:1000.00</t>
  </si>
  <si>
    <t>DATC(+57.02)NC(+57.02)DYNC(+57.02)QHYM(+15.99)EC(+57.02)C(+57.02)PDFKR</t>
  </si>
  <si>
    <t>C4:Carbamidomethylation:1000.00;C6:Carbamidomethylation:1000.00;C10:Carbamidomethylation:1000.00;M14:Oxidation (M):1000.00;C16:Carbamidomethylation:1000.00;C17:Carbamidomethylation:1000.00</t>
  </si>
  <si>
    <t>TFPGFFSPMLGEFVS(+79.97)ETESR</t>
  </si>
  <si>
    <t>S15:Phosphorylation (STY):32.28</t>
  </si>
  <si>
    <t>SC(+57.02)EVVSVC(+57.02)LPLNLDTK</t>
  </si>
  <si>
    <t>C2:Carbamidomethylation:1000.00;C8:Carbamidomethylation:1000.00</t>
  </si>
  <si>
    <t>ALM(+15.99)LC(+57.02)EGLFVADVTDFEGWK</t>
  </si>
  <si>
    <t>1.2504-1.2784</t>
  </si>
  <si>
    <t>M3:Oxidation (M):1000.00;C5:Carbamidomethylation:1000.00</t>
  </si>
  <si>
    <t>STAAM(+15.99)STYTGIFTDQVLSVLKGEE</t>
  </si>
  <si>
    <t>M5:Oxidation (M):1000.00</t>
  </si>
  <si>
    <t>QKTGLDSPTGIDFSDITANSFTVHWIAPR</t>
  </si>
  <si>
    <t>VIGNMGQTMEQLTPELK</t>
  </si>
  <si>
    <t>1.1118-1.1401</t>
  </si>
  <si>
    <t>YYWGGQYTWDMAK</t>
  </si>
  <si>
    <t>VVERHQSAC(+57.02)KDSDWPFC(+57.02)SDEDWNYK</t>
  </si>
  <si>
    <t>DNENVVNEYSSELEK</t>
  </si>
  <si>
    <t>YTYNYEAESSSGVPGTADSR</t>
  </si>
  <si>
    <t>1.1559-1.1840</t>
  </si>
  <si>
    <t>C(+57.02)EWETPEGC(+57.02)EQVLTGKR</t>
  </si>
  <si>
    <t>ATLYALSHAVNNYHK</t>
  </si>
  <si>
    <t>VLEDRPLSDKGSGDSSQVTQVSPQR</t>
  </si>
  <si>
    <t>RDETLQDGC(+57.02)DTHFC(+57.02)KVNER</t>
  </si>
  <si>
    <t>0.8222-0.8509</t>
  </si>
  <si>
    <t>NKYGMVAQVTQTLKLEDTPK</t>
  </si>
  <si>
    <t>0.9961-1.0246</t>
  </si>
  <si>
    <t>TQFNNNEYSQDLDAYNTK</t>
  </si>
  <si>
    <t>1.1750-1.2032</t>
  </si>
  <si>
    <t>IQALSLC(+57.02)SDQQSHLEFR</t>
  </si>
  <si>
    <t>KYTYNYEAESSSGVPGTADSR</t>
  </si>
  <si>
    <t>LEQGENVFLQATDK</t>
  </si>
  <si>
    <t>DRLDEVKEQVAEVR</t>
  </si>
  <si>
    <t>ATC(+57.02)APQHGAPGPGPADASK</t>
  </si>
  <si>
    <t>VLSLAQEQVGGSPEK</t>
  </si>
  <si>
    <t>P0C0L4|CO4A_HUMAN:P0C0L5|CO4B_HUMAN</t>
  </si>
  <si>
    <t>HVAEAIC(+57.02)KEQHLFLPFSYK</t>
  </si>
  <si>
    <t>NNKDSHSLTTNIM(+15.99)EILR</t>
  </si>
  <si>
    <t>M13:Oxidation (M):1000.00</t>
  </si>
  <si>
    <t>TQFNNNEYSQDLDAYNTKDKIGVELTGR</t>
  </si>
  <si>
    <t>MGNFPWQVFTNIHGR</t>
  </si>
  <si>
    <t>IGC(+57.02)NTC(+57.02)VC(+57.02)QDR</t>
  </si>
  <si>
    <t>C3:Carbamidomethylation:1000.00;C6:Carbamidomethylation:1000.00;C8:Carbamidomethylation:1000.00</t>
  </si>
  <si>
    <t>C(+57.02)DGERDC(+57.02)PDGSDEAPEIC(+57.02)PQSK</t>
  </si>
  <si>
    <t>C1:Carbamidomethylation:1000.00;C7:Carbamidomethylation:1000.00;C18:Carbamidomethylation:1000.00</t>
  </si>
  <si>
    <t>VYC(+57.02)DMNTENGGWTVIQNR</t>
  </si>
  <si>
    <t>0.9048-0.9334</t>
  </si>
  <si>
    <t>MGPTELLIEMEDWKGDKVK</t>
  </si>
  <si>
    <t>C(+57.02)IPDDDEDSY(+79.97)EIFEPPESTVMATR</t>
  </si>
  <si>
    <t>1.3688-1.3966</t>
  </si>
  <si>
    <t>C1:Carbamidomethylation:1000.00;Y10:Phosphorylation (STY):0.00</t>
  </si>
  <si>
    <t>M(+15.99)ELERPGGNEITRGGSTSYGTGSETESPR</t>
  </si>
  <si>
    <t>0.9881-1.0166</t>
  </si>
  <si>
    <t>KGGSYTQAASS(+79.97)DSAQGSDVSLTAC(+57.02)KV</t>
  </si>
  <si>
    <t>0.9745-1.0029</t>
  </si>
  <si>
    <t>S11:Phosphorylation (STY):14.02;C24:Carbamidomethylation:1000.00</t>
  </si>
  <si>
    <t>KGISTSAASPAVGTVGM(+15.99)DM(+15.99)DEDDDFSK</t>
  </si>
  <si>
    <t>M17:Oxidation (M):1000.00;M19:Oxidation (M):1000.00</t>
  </si>
  <si>
    <t>EATLQDC(+57.02)PSGPWGK</t>
  </si>
  <si>
    <t>0.9847-1.0132</t>
  </si>
  <si>
    <t>AVLEEDEEVTEEAEM(+15.99)EPEDKGH</t>
  </si>
  <si>
    <t>M15:Oxidation (M):1000.00</t>
  </si>
  <si>
    <t>ETDIEDSDDIPEDTTYKK</t>
  </si>
  <si>
    <t>ITGKYC(+57.02)EC(+57.02)DDFSC(+57.02)VR</t>
  </si>
  <si>
    <t>C6:Carbamidomethylation:1000.00;C8:Carbamidomethylation:1000.00;C13:Carbamidomethylation:1000.00</t>
  </si>
  <si>
    <t>ILLMDLNEEDPTVLELGITGSK</t>
  </si>
  <si>
    <t>MADEAGS(+79.97)EADHEGTHSTK</t>
  </si>
  <si>
    <t>0.8727-0.9014</t>
  </si>
  <si>
    <t>S7:Phosphorylation (STY):95.63</t>
  </si>
  <si>
    <t>DKDQEVLLQTFLDDASPGDK(+43.01)R</t>
  </si>
  <si>
    <t>K20:Carbamylation (Protein N-term  K):208.86</t>
  </si>
  <si>
    <t>TGQC(+57.02)EC(+57.02)QPGITGQHC(+57.02)ER</t>
  </si>
  <si>
    <t>C4:Carbamidomethylation:1000.00;C6:Carbamidomethylation:1000.00;C15:Carbamidomethylation:1000.00</t>
  </si>
  <si>
    <t>ADLFYDVEALDLESPK</t>
  </si>
  <si>
    <t>1.1175-1.1457</t>
  </si>
  <si>
    <t>WTC(+57.02)PC(+57.02)VC(+57.02)TGSSTR</t>
  </si>
  <si>
    <t>C3:Carbamidomethylation:1000.00;C5:Carbamidomethylation:1000.00;C7:Carbamidomethylation:1000.00</t>
  </si>
  <si>
    <t>GFNC(+57.02)ESKPEAEETC(+57.02)FDK</t>
  </si>
  <si>
    <t>0.8337-0.8624</t>
  </si>
  <si>
    <t>AHLLSLVDVMQR</t>
  </si>
  <si>
    <t>ATASPRPSSGNIPSSPTASGGGSPT(+79.97)SPR</t>
  </si>
  <si>
    <t>T25:Phosphorylation (STY):0.00</t>
  </si>
  <si>
    <t>AAARLSLT(+79.97)DPLVAERAGTDES</t>
  </si>
  <si>
    <t>0.8647-0.8934</t>
  </si>
  <si>
    <t>T8:Phosphorylation (STY):11.10</t>
  </si>
  <si>
    <t>AAGNEC(+57.02)PELQPPVHGK</t>
  </si>
  <si>
    <t>WSSPPQC(+57.02)EGLPC(+57.02)K</t>
  </si>
  <si>
    <t>C7:Carbamidomethylation:1000.00;C12:Carbamidomethylation:1000.00</t>
  </si>
  <si>
    <t>GFLAYYQAVDLDEC(+57.02)ASR</t>
  </si>
  <si>
    <t>ITC(+57.02)RKPDVSHGEMVSGFGPIYNYK</t>
  </si>
  <si>
    <t>FSLLGHASISC(+57.02)TVENETIGVWRPSPPTC(+57.02)EK</t>
  </si>
  <si>
    <t>C11:Carbamidomethylation:1000.00;C28:Carbamidomethylation:1000.00</t>
  </si>
  <si>
    <t>SYKMADEAGS(+79.97)EADHEGTHSTKRGHAK</t>
  </si>
  <si>
    <t>S10:Phosphorylation (STY):52.22</t>
  </si>
  <si>
    <t>MADEAGSEADHEGTHSTKR</t>
  </si>
  <si>
    <t>0.8601-0.8888</t>
  </si>
  <si>
    <t>FC(+57.02)EC(+57.02)DNFNC(+57.02)DR</t>
  </si>
  <si>
    <t>C2:Carbamidomethylation:1000.00;C4:Carbamidomethylation:1000.00;C9:Carbamidomethylation:1000.00</t>
  </si>
  <si>
    <t>SC(+57.02)DSLNNRC(+57.02)EGSSVQTR</t>
  </si>
  <si>
    <t>0.8050-0.8337</t>
  </si>
  <si>
    <t>C2:Carbamidomethylation:1000.00;C9:Carbamidomethylation:1000.00</t>
  </si>
  <si>
    <t>SYKMADEAGS(+79.97)EADHEGTHSTK</t>
  </si>
  <si>
    <t>0.8061-0.8349</t>
  </si>
  <si>
    <t>S10:Phosphorylation (STY):63.15</t>
  </si>
  <si>
    <t>NLC(+57.02)EAMENFMQQLK</t>
  </si>
  <si>
    <t>1.0881-1.1164</t>
  </si>
  <si>
    <t>SVTEQGAELSNEER</t>
  </si>
  <si>
    <t>0.9779-1.0064</t>
  </si>
  <si>
    <t>WC(+57.02)GTTQNYDADQK</t>
  </si>
  <si>
    <t>TFPGFFSPMLGEFVSETES(+79.97)R</t>
  </si>
  <si>
    <t>S19:Phosphorylation (STY):14.04</t>
  </si>
  <si>
    <t>VNWEEEAASGLLTSLKDNVPK</t>
  </si>
  <si>
    <t>1.0336-1.0620</t>
  </si>
  <si>
    <t>EVDLKDYEDQQK(+43.01)QLEQVIAK</t>
  </si>
  <si>
    <t>K12:Carbamylation (Protein N-term  K):93.60</t>
  </si>
  <si>
    <t>IGDTC(+57.02)DNNQDIDEDGHQNNLDNC(+57.02)PYVPNANQADHDKDGK</t>
  </si>
  <si>
    <t>C5:Carbamidomethylation:1000.00;C23:Carbamidomethylation:1000.00</t>
  </si>
  <si>
    <t>GAGDGS(+79.97)DEEVDGKADGAEAKPAE</t>
  </si>
  <si>
    <t>S6:Phosphorylation (STY):1000.00</t>
  </si>
  <si>
    <t>DASGVTFTWTPSSGK</t>
  </si>
  <si>
    <t>STAAMSTYTGIFTDQVLSVLK</t>
  </si>
  <si>
    <t>1.2548-1.2828</t>
  </si>
  <si>
    <t>ATASPRPSSGNIPSS(+79.97)PTASGGGS(+79.97)PTSPR</t>
  </si>
  <si>
    <t>S15:Phosphorylation (STY):17.01;S23:Phosphorylation (STY):14.19</t>
  </si>
  <si>
    <t>ADGSPVKAGVETTKPSKQSNNK</t>
  </si>
  <si>
    <t>ATGVLYDYVNKYHWEHTGLTLR</t>
  </si>
  <si>
    <t>TC(+57.02)NHPVPQHGGPFC(+57.02)AGDATR</t>
  </si>
  <si>
    <t>C2:Carbamidomethylation:1000.00;C14:Carbamidomethylation:1000.00</t>
  </si>
  <si>
    <t>FDHVITNMNNNYEPR</t>
  </si>
  <si>
    <t>0.7969-0.8257</t>
  </si>
  <si>
    <t>AAFTEC(+57.02)C(+57.02)QAADK</t>
  </si>
  <si>
    <t>C6:Carbamidomethylation:1000.00;C7:Carbamidomethylation:1000.00</t>
  </si>
  <si>
    <t>HATK(+43.01)TAKDALSSVQESQVAQQAR</t>
  </si>
  <si>
    <t>1.0609-1.0892</t>
  </si>
  <si>
    <t>K4:Carbamylation (Protein N-term  K):8.29</t>
  </si>
  <si>
    <t>STSPPKQAEAVLK</t>
  </si>
  <si>
    <t>LKTQFNNNEYSQDLDAYNTKDK</t>
  </si>
  <si>
    <t>1.0711-1.0994</t>
  </si>
  <si>
    <t>DKFSEFWDLDPEVRPTSAVAA</t>
  </si>
  <si>
    <t>NFVASHIANILNSEELDIQDLKK</t>
  </si>
  <si>
    <t>1.0801-1.1084</t>
  </si>
  <si>
    <t>KGVC(+57.02)EETSGAYEKTDTDGK</t>
  </si>
  <si>
    <t>TETQEKNPLPSKETIEQEKQAGES</t>
  </si>
  <si>
    <t>ALEILQEEDLIDEDDIPVR</t>
  </si>
  <si>
    <t>1.2122-1.2403</t>
  </si>
  <si>
    <t>YAATSQVLLPSKDVM(+15.99)QGTDEHVVC(+57.02)K</t>
  </si>
  <si>
    <t>M15:Oxidation (M):1000.00;C24:Carbamidomethylation:1000.00</t>
  </si>
  <si>
    <t>IM(+15.99)KIPGTC(+57.02)C(+57.02)DTC(+57.02)EEPEC(+57.02)NDITAR</t>
  </si>
  <si>
    <t>M2:Oxidation (M):1000.00;C8:Carbamidomethylation:1000.00;C9:Carbamidomethylation:1000.00;C12:Carbamidomethylation:1000.00;C17:Carbamidomethylation:1000.00</t>
  </si>
  <si>
    <t>DNLTLWTSDTQGDEAEAGEGGEN</t>
  </si>
  <si>
    <t>1.2144-1.2425</t>
  </si>
  <si>
    <t>LFDSDPITVTVPVEVSR</t>
  </si>
  <si>
    <t>1.1096-1.1378</t>
  </si>
  <si>
    <t>DTDM(+15.99)DGVGDQC(+57.02)DNC(+57.02)PLEHNPDQLDSDSDR</t>
  </si>
  <si>
    <t>M4:Oxidation (M):1000.00;C11:Carbamidomethylation:1000.00;C14:Carbamidomethylation:1000.00</t>
  </si>
  <si>
    <t>HPDEAAFFDTASTGKT(+79.97)FPGFFSPMLGEFVSETESR</t>
  </si>
  <si>
    <t>T16:Phosphorylation (STY):0.00</t>
  </si>
  <si>
    <t>LEIQSQVDSQHVGHSVLTAK</t>
  </si>
  <si>
    <t>C(+57.02)HPGYK(+43.01)PTTDEPTTVIC(+57.02)QK</t>
  </si>
  <si>
    <t>C1:Carbamidomethylation:1000.00;K6:Carbamylation (Protein N-term  K):208.61;C17:Carbamidomethylation:1000.00</t>
  </si>
  <si>
    <t>AEAEEDGDLQC(+57.02)LC(+57.02)VK</t>
  </si>
  <si>
    <t>C11:Carbamidomethylation:1000.00;C13:Carbamidomethylation:1000.00</t>
  </si>
  <si>
    <t>M(+15.99)GNFPWQVFTNIHGR</t>
  </si>
  <si>
    <t>ITENDIQIALDDAKINFNEK</t>
  </si>
  <si>
    <t>SEYQADYESLR</t>
  </si>
  <si>
    <t>GTDSC(+57.02)QGDSGGPLVC(+57.02)FEK</t>
  </si>
  <si>
    <t>1.0983-1.1265</t>
  </si>
  <si>
    <t>C5:Carbamidomethylation:1000.00;C15:Carbamidomethylation:1000.00</t>
  </si>
  <si>
    <t>TLQALEFHTVPFQLLAR</t>
  </si>
  <si>
    <t>EC(+57.02)ELPKIDVHLVPDR</t>
  </si>
  <si>
    <t>KHVAEAIC(+57.02)KEQHLFLPFSYK</t>
  </si>
  <si>
    <t>C8:Carbamidomethylation:1000.00</t>
  </si>
  <si>
    <t>LMQC(+57.02)LPNPEDVK</t>
  </si>
  <si>
    <t>DC(+57.02)PDGSDEAPEIC(+57.02)PQSK</t>
  </si>
  <si>
    <t>1.0734-1.1017</t>
  </si>
  <si>
    <t>C2:Carbamidomethylation:1000.00;C13:Carbamidomethylation:1000.00</t>
  </si>
  <si>
    <t>DC(+57.02)DDVLQTHPSGTQSGIFNIK</t>
  </si>
  <si>
    <t>M(+15.99)LEEIMKYEASILTHDSSIR</t>
  </si>
  <si>
    <t>M1:Oxidation (M):76.17</t>
  </si>
  <si>
    <t>KREEAPSLRPAPPPISGGGYR</t>
  </si>
  <si>
    <t>M(+15.99)GPTELLIEMEDWK</t>
  </si>
  <si>
    <t>1.0700-1.0983</t>
  </si>
  <si>
    <t>VTASDPLDTLGSEGALSPGGVASLLR</t>
  </si>
  <si>
    <t>DSYVGDEAQSKR</t>
  </si>
  <si>
    <t>LLLQM(+15.99)DSSATAYGSTVSKR</t>
  </si>
  <si>
    <t>C(+57.02)C(+57.02)KADDKETC(+57.02)FAEEGKK</t>
  </si>
  <si>
    <t>C1:Carbamidomethylation:1000.00;C2:Carbamidomethylation:1000.00;C10:Carbamidomethylation:1000.00</t>
  </si>
  <si>
    <t>LELELRPTGEIEQYSVSATYELQR</t>
  </si>
  <si>
    <t>SFFKEALQGVGDMGR</t>
  </si>
  <si>
    <t>TAK(+43.01)DALSSVQESQVAQQAR</t>
  </si>
  <si>
    <t>K3:Carbamylation (Protein N-term  K):11.10</t>
  </si>
  <si>
    <t>GGKYAATSQVLLPSKDVMQGTDEHVVC(+57.02)K</t>
  </si>
  <si>
    <t>KVPQVSTPTLVEVSR</t>
  </si>
  <si>
    <t>0.7438-0.7727</t>
  </si>
  <si>
    <t>HSTFIPGTNKWAGLEK</t>
  </si>
  <si>
    <t>AVLEEDEEVTEEAEMEPEDKGH</t>
  </si>
  <si>
    <t>1.0143-1.0427</t>
  </si>
  <si>
    <t>AGSRESEQGVYTC(+57.02)TAQGIWKNEQKGEK</t>
  </si>
  <si>
    <t>M(+15.99)ADEAGSEADHEGTHSTK(+43.01)R</t>
  </si>
  <si>
    <t>M1:Oxidation (M):1000.00;K18:Carbamylation (Protein N-term  K):1000.00</t>
  </si>
  <si>
    <t>RKHVAEAIC(+57.02)KEQHLFLPFSYK</t>
  </si>
  <si>
    <t>RVTGC(+57.02)PPFDEHKC(+57.02)LAEGGK</t>
  </si>
  <si>
    <t>AHYGGFTVQNEANKYQISVNK(+43.01)YR</t>
  </si>
  <si>
    <t>K21:Carbamylation (Protein N-term  K):72.07</t>
  </si>
  <si>
    <t>EYHTEKLVTSK</t>
  </si>
  <si>
    <t>YLFPGEC(+57.02)QYVLVQDYC(+57.02)GSNPGTFR</t>
  </si>
  <si>
    <t>SVSDGIAALDLNAVANK</t>
  </si>
  <si>
    <t>VQWKVDNALQSGNSQESVTEQDSK</t>
  </si>
  <si>
    <t>ARGEELDEDLFLQLTGGHEAF</t>
  </si>
  <si>
    <t>T(+42.01)EKAPEPHVEEDDDDELDSKLNYKPPPQK</t>
  </si>
  <si>
    <t>T1:Acetylation (Protein N-term):1000.00</t>
  </si>
  <si>
    <t>TMTIHNGMFFSTYDRDNDGWLTSDPRK</t>
  </si>
  <si>
    <t>VTTVASHTSDSDVPSGVTEVVVKLFDSDPITVTVPVEVSR</t>
  </si>
  <si>
    <t>DNDGWLTSDPR</t>
  </si>
  <si>
    <t>LTGSC(+57.02)SYVLFQNK</t>
  </si>
  <si>
    <t>ITEVALMGHLSC(+57.02)DTKEER</t>
  </si>
  <si>
    <t>0.9437-0.9722</t>
  </si>
  <si>
    <t>VTADGEQTGQDAER</t>
  </si>
  <si>
    <t>ITENDIQIALDDAK</t>
  </si>
  <si>
    <t>LREQLGPVTQEFWDNLEK</t>
  </si>
  <si>
    <t>TATLC(+57.02)PQSC(+57.02)EER</t>
  </si>
  <si>
    <t>TLDEFTIIQNLQPQYQFR</t>
  </si>
  <si>
    <t>1.2178-1.2459</t>
  </si>
  <si>
    <t>SEILAHWSPAK</t>
  </si>
  <si>
    <t>LDFSSQADLRNEIK</t>
  </si>
  <si>
    <t>1.0835-1.1118</t>
  </si>
  <si>
    <t>GHRPLDKKREEAPSLRPAPPPISGGGYR</t>
  </si>
  <si>
    <t>IC(+57.02)M(+15.99)DEDGNEKRPGDVWTLPDQC(+57.02)HTVTC(+57.02)QPDGQTLLK</t>
  </si>
  <si>
    <t>C2:Carbamidomethylation:1000.00;M3:Oxidation (M):1000.00;C22:Carbamidomethylation:1000.00;C27:Carbamidomethylation:1000.00</t>
  </si>
  <si>
    <t>GGKIEVQLKNEHTSK</t>
  </si>
  <si>
    <t>0.7888-0.8176</t>
  </si>
  <si>
    <t>GQPLSPEKYVTSAPMPEPQAPGR</t>
  </si>
  <si>
    <t>MLEEIMKYEASILTHDSSIR</t>
  </si>
  <si>
    <t>FTC(+57.02)TVTHTDLPSPLK</t>
  </si>
  <si>
    <t>SNC(+57.02)DHSEDAGLVC(+57.02)TGPAPR</t>
  </si>
  <si>
    <t>0.8027-0.8314</t>
  </si>
  <si>
    <t>TPC(+57.02)TVSC(+57.02)NIPVVSGKEC(+57.02)EEIIRK</t>
  </si>
  <si>
    <t>RALHEDLPSGSFIQDDMVHC(+57.02)SYLC(+57.02)DEGKDC(+57.02)C(+57.02)DR</t>
  </si>
  <si>
    <t>C20:Carbamidomethylation:1000.00;C24:Carbamidomethylation:1000.00;C30:Carbamidomethylation:1000.00;C31:Carbamidomethylation:1000.00</t>
  </si>
  <si>
    <t>HQGVM(+15.99)VGM(+15.99)GQKDSYVGDEAQSK</t>
  </si>
  <si>
    <t>0.8509-0.8796</t>
  </si>
  <si>
    <t>M5:Oxidation (M):1000.00;M8:Oxidation (M):1000.00</t>
  </si>
  <si>
    <t>GM(+15.99)TRPLSTLISSSQSC(+57.02)QYTLDAK</t>
  </si>
  <si>
    <t>M2:Oxidation (M):1000.00;C16:Carbamidomethylation:1000.00</t>
  </si>
  <si>
    <t>M(+15.99)KPVPDLVPGNFKSQLQK</t>
  </si>
  <si>
    <t>MKPVPDLVPGNFK</t>
  </si>
  <si>
    <t>TKEEYGHSEVVEYYC(+57.02)NPR</t>
  </si>
  <si>
    <t>C(+57.02)EWETPEGC(+57.02)EQVLTGK</t>
  </si>
  <si>
    <t>LRC(+57.02)NGDNDC(+57.02)GDFSDEDDC(+57.02)ESEPRPPC(+57.02)R</t>
  </si>
  <si>
    <t>YC(+57.02)EC(+57.02)DDFSC(+57.02)VR</t>
  </si>
  <si>
    <t>EVQLVESGGGLVQPGGSLR</t>
  </si>
  <si>
    <t>1.0949-1.1231</t>
  </si>
  <si>
    <t>DNC(+57.02)QYVYNVDQR</t>
  </si>
  <si>
    <t>AAARLS(+79.97)LTDPLVAERAGTDES</t>
  </si>
  <si>
    <t>S6:Phosphorylation (STY):17.01</t>
  </si>
  <si>
    <t>AVGDKLPEC(+57.02)EAVC(+57.02)GKPK</t>
  </si>
  <si>
    <t>P00738|HPT_HUMAN:P00739|HPTR_HUMAN</t>
  </si>
  <si>
    <t>C9:Carbamidomethylation:1000.00;C13:Carbamidomethylation:1000.00</t>
  </si>
  <si>
    <t>LM(+15.99)QC(+57.02)LPNPEDVK</t>
  </si>
  <si>
    <t>M2:Oxidation (M):1000.00;C4:Carbamidomethylation:1000.00</t>
  </si>
  <si>
    <t>M(+15.99)ADEAGSEADHEGTHSTKR</t>
  </si>
  <si>
    <t>YYLVGVQEQQC(+57.02)VDGEWSSALPVC(+57.02)K</t>
  </si>
  <si>
    <t>1.3955-1.4233</t>
  </si>
  <si>
    <t>C11:Carbamidomethylation:1000.00;C23:Carbamidomethylation:1000.00</t>
  </si>
  <si>
    <t>DVFLGMFLYEYAR</t>
  </si>
  <si>
    <t>IGSYQDEEGQLEC(+57.02)K</t>
  </si>
  <si>
    <t>1.0473-1.0756</t>
  </si>
  <si>
    <t>LLC(+57.02)QC(+57.02)LGFGSGHFR</t>
  </si>
  <si>
    <t>0.8142-0.8429</t>
  </si>
  <si>
    <t>C3:Carbamidomethylation:1000.00;C5:Carbamidomethylation:1000.00</t>
  </si>
  <si>
    <t>SGFTYVLHEGEC(+57.02)C(+57.02)GR</t>
  </si>
  <si>
    <t>0.7831-0.8119</t>
  </si>
  <si>
    <t>C12:Carbamidomethylation:1000.00;C13:Carbamidomethylation:1000.00</t>
  </si>
  <si>
    <t>NLQNNAEWVYQGAIR</t>
  </si>
  <si>
    <t>1.0654-1.0937</t>
  </si>
  <si>
    <t>FKTGTTLKYTC(+57.02)LPGYVR</t>
  </si>
  <si>
    <t>HATKTAK(+43.01)DALSSVQESQVAQQAR</t>
  </si>
  <si>
    <t>1.0450-1.0734</t>
  </si>
  <si>
    <t>K7:Carbamylation (Protein N-term  K):10.92</t>
  </si>
  <si>
    <t>VPSYTLILPSLELPVLHVPR</t>
  </si>
  <si>
    <t>SPAFTDLHLR</t>
  </si>
  <si>
    <t>TC(+57.02)QAWSSMTPHSHSR</t>
  </si>
  <si>
    <t>0.8257-0.8544</t>
  </si>
  <si>
    <t>QDAC(+57.02)QGDSGGVFAVR</t>
  </si>
  <si>
    <t>LVQYRGEVQAMLGQSTEELRVR</t>
  </si>
  <si>
    <t>STSPPKQAEAVLKTLQELK</t>
  </si>
  <si>
    <t>HQGVM(+15.99)VGM(+15.99)GQKDSYVGDEAQSKR</t>
  </si>
  <si>
    <t>SYKM(+15.99)ADEAGSEADHEGTHSTKRGHAK</t>
  </si>
  <si>
    <t>M(+15.99)GPTELLIEM(+15.99)EDWKGDK</t>
  </si>
  <si>
    <t>M1:Oxidation (M):1000.00;M10:Oxidation (M):1000.00</t>
  </si>
  <si>
    <t>GVAEQQQQQGC(+57.02)GDPEVMQK</t>
  </si>
  <si>
    <t>LNIPKLDFSSQADLRNEIK</t>
  </si>
  <si>
    <t>SHC(+57.02)IAEVENDEMPADLPSLAADFVESKDVC(+57.02)K</t>
  </si>
  <si>
    <t>1.0722-1.1005</t>
  </si>
  <si>
    <t>C3:Carbamidomethylation:1000.00;C30:Carbamidomethylation:1000.00</t>
  </si>
  <si>
    <t>VAQC(+57.02)SQKPC(+57.02)EDSC(+57.02)R</t>
  </si>
  <si>
    <t>C4:Carbamidomethylation:1000.00;C9:Carbamidomethylation:1000.00;C13:Carbamidomethylation:1000.00</t>
  </si>
  <si>
    <t>KM(+15.99)LEEIM(+15.99)KYEASILTHDSSIR</t>
  </si>
  <si>
    <t>M2:Oxidation (M):1000.00;M7:Oxidation (M):1000.00</t>
  </si>
  <si>
    <t>VNC(+57.02)DRGLRPSC(+57.02)PNSQSPVKVEETC(+57.02)GC(+57.02)R</t>
  </si>
  <si>
    <t>C3:Carbamidomethylation:1000.00;C11:Carbamidomethylation:1000.00;C24:Carbamidomethylation:1000.00;C26:Carbamidomethylation:1000.00</t>
  </si>
  <si>
    <t>TSSFALNLPTLPEVK</t>
  </si>
  <si>
    <t>MELERPGGNEITRGGSTSYGTGSETESPR</t>
  </si>
  <si>
    <t>DLQAIC(+57.02)GISC(+57.02)DELSSMVLELR</t>
  </si>
  <si>
    <t>C6:Carbamidomethylation:1000.00;C10:Carbamidomethylation:1000.00</t>
  </si>
  <si>
    <t>AIGEMDNQVSQLTSELK</t>
  </si>
  <si>
    <t>FDVSSFNPHGISTFTDEDNAMYLLVVNHPDAK</t>
  </si>
  <si>
    <t>HQLYIDETVNSNIPTNLR</t>
  </si>
  <si>
    <t>LSNDM(+15.99)MGSYAEM(+15.99)K</t>
  </si>
  <si>
    <t>M5:Oxidation (M):40.00;M12:Oxidation (M):69.64</t>
  </si>
  <si>
    <t>EYSGTIASEANTYLNSK</t>
  </si>
  <si>
    <t>1.1186-1.1469</t>
  </si>
  <si>
    <t>C(+57.02)HAGHLNGVYYQGGTYSK</t>
  </si>
  <si>
    <t>C1:Carbamidomethylation:1000.00</t>
  </si>
  <si>
    <t>FC(+57.02)GQLGSPLGNPPGKKEFM(+15.99)SQGNK</t>
  </si>
  <si>
    <t>0.9105-0.9391</t>
  </si>
  <si>
    <t>C2:Carbamidomethylation:1000.00;M19:Oxidation (M):1000.00</t>
  </si>
  <si>
    <t>NLTDFAEQYSIQDWAK</t>
  </si>
  <si>
    <t>SEVEVDIHYC(+57.02)QGK</t>
  </si>
  <si>
    <t>TTSAKETQSIEK</t>
  </si>
  <si>
    <t>ILAGPAGDSNVVK</t>
  </si>
  <si>
    <t>IGWPNAPILIQDFETLPR</t>
  </si>
  <si>
    <t>1.1919-1.2200</t>
  </si>
  <si>
    <t>ALVDTLKFVTQAEGAK</t>
  </si>
  <si>
    <t>LKTQFNNNEYSQDLDAYNTK</t>
  </si>
  <si>
    <t>AEPLAFTFSHDYK</t>
  </si>
  <si>
    <t>1.0597-1.0881</t>
  </si>
  <si>
    <t>ASAGPQPLLVQSC(+57.02)K</t>
  </si>
  <si>
    <t>ILAGPAGDSNVVKLQR</t>
  </si>
  <si>
    <t>0.8234-0.8521</t>
  </si>
  <si>
    <t>DK(+43.01)DQEVLLQTFLDDASPGDK</t>
  </si>
  <si>
    <t>K2:Carbamylation (Protein N-term  K):0.00</t>
  </si>
  <si>
    <t>HRHPDEAAFFDTAS(+79.97)TGK</t>
  </si>
  <si>
    <t>S14:Phosphorylation (STY):0.00</t>
  </si>
  <si>
    <t>KGDTFSC(+57.02)MVGHEALPLAFTQK</t>
  </si>
  <si>
    <t>IADFELPTIIVPEQTIEIPSIK</t>
  </si>
  <si>
    <t>DVVQITC(+57.02)LDGFEVVEGR</t>
  </si>
  <si>
    <t>VPGLYYFTYHASSR</t>
  </si>
  <si>
    <t>VTEPIS(+79.97)AESGEQVER</t>
  </si>
  <si>
    <t>S6:Phosphorylation (STY):77.24</t>
  </si>
  <si>
    <t>K(+42.01)PDVSHGEMVSGFGPIYNYK</t>
  </si>
  <si>
    <t>Acetylation (K)</t>
  </si>
  <si>
    <t>K1:Acetylation (K):117.77</t>
  </si>
  <si>
    <t>VVERHQSAC(+57.02)K(+42.01)DSDWPFC(+57.02)SDEDWNYKC(+57.02)PSGC(+57.02)R</t>
  </si>
  <si>
    <t>C9:Carbamidomethylation:1000.00;K10:Acetylation (K):88.89;C17:Carbamidomethylation:1000.00;C26:Carbamidomethylation:1000.00;C30:Carbamidomethylation:1000.00</t>
  </si>
  <si>
    <t>NPLPSKETIEQEKQAGES</t>
  </si>
  <si>
    <t>KGVC(+57.02)EETSGAYEKTDTDGKFLYHK</t>
  </si>
  <si>
    <t>MGPTELLIEMEDWK</t>
  </si>
  <si>
    <t>GMDSC(+57.02)KGDSGGAFAVQDPNDKTK</t>
  </si>
  <si>
    <t>ASVQLLVQDSLNPAVK</t>
  </si>
  <si>
    <t>SFFKEALQGVGDM(+15.99)GR</t>
  </si>
  <si>
    <t>0.8096-0.8383</t>
  </si>
  <si>
    <t>ATTVTGTPC(+57.02)QEWAAQEPHR</t>
  </si>
  <si>
    <t>QVEVDAQQC(+57.02)MLEILDTAGTEQFTAMR</t>
  </si>
  <si>
    <t>VDNALQSGNSQESVTEQDSK(+43.01)</t>
  </si>
  <si>
    <t>1.1660-1.1942</t>
  </si>
  <si>
    <t>K20:Carbamylation (Protein N-term  K):117.77</t>
  </si>
  <si>
    <t>QVKDNENVVNEYSSELEK</t>
  </si>
  <si>
    <t>RAS(+79.97)VC(+57.02)AEAYNPDEEEDDAESRIIHPK</t>
  </si>
  <si>
    <t>S3:Phosphorylation (STY):90.57;C5:Carbamidomethylation:1000.00</t>
  </si>
  <si>
    <t>SYKMADEAGSEADHEGTHSTK(+43.01)R</t>
  </si>
  <si>
    <t>K21:Carbamylation (Protein N-term  K):81.08</t>
  </si>
  <si>
    <t>YYWGGQYTWDM(+15.99)AK</t>
  </si>
  <si>
    <t>M11:Oxidation (M):1000.00</t>
  </si>
  <si>
    <t>GEC(+57.02)LC(+57.02)GQC(+57.02)VC(+57.02)HSSDFGK</t>
  </si>
  <si>
    <t>C3:Carbamidomethylation:1000.00;C5:Carbamidomethylation:1000.00;C8:Carbamidomethylation:1000.00;C10:Carbamidomethylation:1000.00</t>
  </si>
  <si>
    <t>KTLLSNLEEAK</t>
  </si>
  <si>
    <t>0.9471-0.9756</t>
  </si>
  <si>
    <t>AAGNEC(+57.02)PELQPPVHGKIEPSQAK</t>
  </si>
  <si>
    <t>GTFAHRDFSAEYEEDGKYEGLQEWEGK</t>
  </si>
  <si>
    <t>DC(+57.02)K(+42.01)DVDEC(+57.02)SLKPSIC(+57.02)GTAVC(+57.02)K</t>
  </si>
  <si>
    <t>C2:Carbamidomethylation:1000.00;K3:Acetylation (K):78.75;C8:Carbamidomethylation:1000.00;C15:Carbamidomethylation:1000.00;C20:Carbamidomethylation:1000.00</t>
  </si>
  <si>
    <t>SKLIC(+57.02)QATGFSPR</t>
  </si>
  <si>
    <t>VKLVFQQFDLEPSEGC(+57.02)FYDYVK</t>
  </si>
  <si>
    <t>ESKPLTAQQTTK</t>
  </si>
  <si>
    <t>KDC(+57.02)K(+43.01)DVDEC(+57.02)SLKPSIC(+57.02)GTAVC(+57.02)K</t>
  </si>
  <si>
    <t>C3:Carbamidomethylation:1000.00;K4:Carbamylation (Protein N-term  K):0.00;C9:Carbamidomethylation:1000.00;C16:Carbamidomethylation:1000.00;C21:Carbamidomethylation:1000.00</t>
  </si>
  <si>
    <t>NKYGM(+15.99)VAQVTQTLKLEDTPKINSR</t>
  </si>
  <si>
    <t>LC(+57.02)QC(+57.02)SDNIDPNAVGNC(+57.02)NR</t>
  </si>
  <si>
    <t>1.1469-1.1750</t>
  </si>
  <si>
    <t>C2:Carbamidomethylation:1000.00;C4:Carbamidomethylation:1000.00;C16:Carbamidomethylation:1000.00</t>
  </si>
  <si>
    <t>AKPALEDLRQGLLPVLESFK</t>
  </si>
  <si>
    <t>DQEVLLQTFLDDASPGDK</t>
  </si>
  <si>
    <t>HKFLDSNIKFSHVEK</t>
  </si>
  <si>
    <t>INPLALKESVKFSSK</t>
  </si>
  <si>
    <t>GLIDEVNQDFTNR</t>
  </si>
  <si>
    <t>NNLELSTPLKIETISHEDLQR</t>
  </si>
  <si>
    <t>1.0359-1.0643</t>
  </si>
  <si>
    <t>SWFEPLVEDMQR</t>
  </si>
  <si>
    <t>VSFLSALEEYTK</t>
  </si>
  <si>
    <t>DIPTNSPELEETLTHTITK</t>
  </si>
  <si>
    <t>AHYGGFTVQNEANKYQISVNK(+43.01)YR(+14.02)</t>
  </si>
  <si>
    <t>Carbamylation (Protein N-term  K); Methylation(KR)</t>
  </si>
  <si>
    <t>K21:Carbamylation (Protein N-term  K):56.54;R23:Methylation(KR):50.04</t>
  </si>
  <si>
    <t>MKGLIDEVNQDFTNR</t>
  </si>
  <si>
    <t>TPC(+57.02)TVSC(+57.02)NIPVVSGKEC(+57.02)EEIIR</t>
  </si>
  <si>
    <t>EDTPNSVWEPAK</t>
  </si>
  <si>
    <t>D(+42.01)DDIAALVVDNGSGM(+15.99)C(+57.02)K</t>
  </si>
  <si>
    <t>Acetylation (Protein N-term); Oxidation (M); Carbamidomethylation</t>
  </si>
  <si>
    <t>D1:Acetylation (Protein N-term):1000.00;M15:Oxidation (M):1000.00;C16:Carbamidomethylation:1000.00</t>
  </si>
  <si>
    <t>MTC(+57.02)VDVNEC(+57.02)DELNNR</t>
  </si>
  <si>
    <t>1.0813-1.1096</t>
  </si>
  <si>
    <t>DAVEKPQEFTIVAFVKYDK</t>
  </si>
  <si>
    <t>ASFTC(+57.02)TC(+57.02)KPGWQGEK</t>
  </si>
  <si>
    <t>C5:Carbamidomethylation:1000.00;C7:Carbamidomethylation:1000.00</t>
  </si>
  <si>
    <t>FKLDDDLEHQGGHVLDHGHKHK</t>
  </si>
  <si>
    <t>TM(+15.99)QENSTPRED</t>
  </si>
  <si>
    <t>M2:Oxidation (M):1000.00</t>
  </si>
  <si>
    <t>GMDSC(+57.02)KGDSGGAFAVQDPNDK</t>
  </si>
  <si>
    <t>SISC(+57.02)QEIPGQQSR</t>
  </si>
  <si>
    <t>0.9539-0.9825</t>
  </si>
  <si>
    <t>VNDESTEGKTSYR</t>
  </si>
  <si>
    <t>YVTSAPMPEPQAPGR</t>
  </si>
  <si>
    <t>VTEPISAES(+79.97)GEQVER</t>
  </si>
  <si>
    <t>S9:Phosphorylation (STY):91.37</t>
  </si>
  <si>
    <t>DWHGVPGQVDAAM(+15.99)AGR</t>
  </si>
  <si>
    <t>0.7542-0.7831</t>
  </si>
  <si>
    <t>QSGLYFIKPLK</t>
  </si>
  <si>
    <t>DSGRDYVSQFEGSALGK</t>
  </si>
  <si>
    <t>0.7808-0.8096</t>
  </si>
  <si>
    <t>YTTEIIKC(+57.02)PQPK</t>
  </si>
  <si>
    <t>C(+57.02)IPDDDEDS(+79.97)YEIFEPPESTVMATR</t>
  </si>
  <si>
    <t>C1:Carbamidomethylation:1000.00;S9:Phosphorylation (STY):10.11</t>
  </si>
  <si>
    <t>FGQDFSTFLEAGVEMAGQAPSQEDR</t>
  </si>
  <si>
    <t>FKLDDDLEHQGGHVLDHGHK</t>
  </si>
  <si>
    <t>0.8372-0.8659</t>
  </si>
  <si>
    <t>INPLALKESVK</t>
  </si>
  <si>
    <t>VKAHYGGFTVQNEANKYQISVNKYR</t>
  </si>
  <si>
    <t>ADTVAKVQGVEFSHR</t>
  </si>
  <si>
    <t>MKGLIDEVNQDFTNRINKLK</t>
  </si>
  <si>
    <t>TAK(+42.01)DALSSVQESQVAQQAR</t>
  </si>
  <si>
    <t>K3:Acetylation (K):1000.00</t>
  </si>
  <si>
    <t>GVALHRPDVYLLPPAR</t>
  </si>
  <si>
    <t>EAPKVVEEQESR</t>
  </si>
  <si>
    <t>SGVQMNTNFFHESGLEAHVALK</t>
  </si>
  <si>
    <t>KPDVSHGEM(+15.99)VSGFGPIYNYK</t>
  </si>
  <si>
    <t>QVGSGVTTDQVQAEAKESGPTTYK</t>
  </si>
  <si>
    <t>AASGTTGTYQEWKDK</t>
  </si>
  <si>
    <t>1.1062-1.1344</t>
  </si>
  <si>
    <t>LLDNWDSVTSTFSK</t>
  </si>
  <si>
    <t>KITEVALM(+15.99)GHLSC(+57.02)DTKEER</t>
  </si>
  <si>
    <t>M8:Oxidation (M):1000.00;C13:Carbamidomethylation:1000.00</t>
  </si>
  <si>
    <t>ESEQGVYTC(+57.02)TAQGIWK</t>
  </si>
  <si>
    <t>IAQLEEELEEEQGNTELINDR</t>
  </si>
  <si>
    <t>1.2660-1.2940</t>
  </si>
  <si>
    <t>LQVELDNVTGLLSQSDSK</t>
  </si>
  <si>
    <t>1.1378-1.1660</t>
  </si>
  <si>
    <t>NQDVHSINLPFFETLQEYFER</t>
  </si>
  <si>
    <t>ITGAQVGTGC(+57.02)GTLNDGK</t>
  </si>
  <si>
    <t>LIQEAPKPEC(+57.02)EK</t>
  </si>
  <si>
    <t>1.0041-1.0325</t>
  </si>
  <si>
    <t>ATFQTPDFIVPLTDLR</t>
  </si>
  <si>
    <t>FFGHGAEDSLADQAANEWGR</t>
  </si>
  <si>
    <t>P0DJI8|SAA1_HUMAN</t>
  </si>
  <si>
    <t>HRQGPVNLLSDPEQGVEVTGQYEREK</t>
  </si>
  <si>
    <t>EYHTEKLVTSKGDK</t>
  </si>
  <si>
    <t>RLDGSVDFKKNWIQYK</t>
  </si>
  <si>
    <t>L(+42.01)KTM(+15.99)KHLLLLLLC(+57.02)VFLVKSQGVNDNEEGFFSAR</t>
  </si>
  <si>
    <t>L1:Acetylation (Protein N-term):1000.00;M4:Oxidation (M):1000.00;C13:Carbamidomethylation:1000.00</t>
  </si>
  <si>
    <t>AKLEEQAQQIR</t>
  </si>
  <si>
    <t>YKLQDFSDQLSDYYEK</t>
  </si>
  <si>
    <t>EATLQDC(+57.02)PSGPWGKNTC(+57.02)NHDEDTWVEC(+57.02)EDPFDLR</t>
  </si>
  <si>
    <t>0.9585-0.9870</t>
  </si>
  <si>
    <t>C7:Carbamidomethylation:1000.00;C17:Carbamidomethylation:1000.00;C27:Carbamidomethylation:1000.00</t>
  </si>
  <si>
    <t>DNC(+57.02)C(+57.02)ILDER</t>
  </si>
  <si>
    <t>C3:Carbamidomethylation:1000.00;C4:Carbamidomethylation:1000.00</t>
  </si>
  <si>
    <t>VAPEEHPVLLTEAPLNPK</t>
  </si>
  <si>
    <t>NSLLGM(+15.99)EGANSIFSGFLLFPDM(+15.99)EA</t>
  </si>
  <si>
    <t>1.2974-1.3253</t>
  </si>
  <si>
    <t>M6:Oxidation (M):1000.00;M22:Oxidation (M):1000.00</t>
  </si>
  <si>
    <t>E(+42.01)EEIAALVIDNGSGM(+15.99)C(+57.02)K</t>
  </si>
  <si>
    <t>1.1942-1.2223</t>
  </si>
  <si>
    <t>E1:Acetylation (Protein N-term):1000.00;M15:Oxidation (M):1000.00;C16:Carbamidomethylation:1000.00</t>
  </si>
  <si>
    <t>TVIGPDGHKEVTK</t>
  </si>
  <si>
    <t>KMHDRLEPEDEES(+79.97)DADYDYQNR</t>
  </si>
  <si>
    <t>S13:Phosphorylation (STY):0.00</t>
  </si>
  <si>
    <t>DGWQWFWSPSTFR</t>
  </si>
  <si>
    <t>M(+15.99)TVTDQVNC(+57.02)PK</t>
  </si>
  <si>
    <t>M1:Oxidation (M):1000.00;C9:Carbamidomethylation:1000.00</t>
  </si>
  <si>
    <t>NLQPASEYTVSLVAIK</t>
  </si>
  <si>
    <t>ANLPQSFQVDTSK</t>
  </si>
  <si>
    <t>0.9950-1.0234</t>
  </si>
  <si>
    <t>ELDESLQVAER</t>
  </si>
  <si>
    <t>NAVAGVRETESK</t>
  </si>
  <si>
    <t>ATASPRPS(+79.97)SGNIPSSPTASGGGS(+79.97)PTSPR</t>
  </si>
  <si>
    <t>S8:Phosphorylation (STY):0.00;S23:Phosphorylation (STY):26.31</t>
  </si>
  <si>
    <t>TEDSGLQTQVIAAATQC(+57.02)ALSTSQLVAC(+57.02)TK</t>
  </si>
  <si>
    <t>1.1840-1.2122</t>
  </si>
  <si>
    <t>LPYTIITTPPLKDFSLWEK</t>
  </si>
  <si>
    <t>YAASSYLSLTPEQWK</t>
  </si>
  <si>
    <t>LKNSLFEYQK</t>
  </si>
  <si>
    <t>DGKNC(+57.02)EDMDEC(+57.02)SIR</t>
  </si>
  <si>
    <t>C5:Carbamidomethylation:1000.00;C11:Carbamidomethylation:1000.00</t>
  </si>
  <si>
    <t>IYTSPTWSAFVTDSSWSARK</t>
  </si>
  <si>
    <t>SYKM(+15.99)ADEAGS(+79.97)EADHEGTHSTK</t>
  </si>
  <si>
    <t>0.8084-0.8372</t>
  </si>
  <si>
    <t>M4:Oxidation (M):1000.00;S10:Phosphorylation (STY):48.80</t>
  </si>
  <si>
    <t>S(+79.97)LEPAENVHGAGGGAFPASQTPSKPASADGHR</t>
  </si>
  <si>
    <t>S1:Phosphorylation (STY):104.02</t>
  </si>
  <si>
    <t>SSS(+79.97)PELSEMLEYDR</t>
  </si>
  <si>
    <t>S3:Phosphorylation (STY):14.04</t>
  </si>
  <si>
    <t>FQGQTC(+57.02)EMC(+57.02)QTC(+57.02)LGVC(+57.02)AEHKEC(+57.02)VQC(+57.02)R</t>
  </si>
  <si>
    <t>C6:Carbamidomethylation:1000.00;C9:Carbamidomethylation:1000.00;C12:Carbamidomethylation:1000.00;C16:Carbamidomethylation:1000.00;C22:Carbamidomethylation:1000.00;C25:Carbamidomethylation:1000.00</t>
  </si>
  <si>
    <t>NTDQASMPDNTAAQK</t>
  </si>
  <si>
    <t>P35579|MYH9_HUMAN:P35749|MYH11_HUMAN</t>
  </si>
  <si>
    <t>LSLTDPLVAERAGTDES(+79.97)</t>
  </si>
  <si>
    <t>1.0915-1.1198</t>
  </si>
  <si>
    <t>S17:Phosphorylation (STY):19.27</t>
  </si>
  <si>
    <t>LIC(+57.02)QATGFSPR</t>
  </si>
  <si>
    <t>INNQLTLDSNTK</t>
  </si>
  <si>
    <t>0.9300-0.9585</t>
  </si>
  <si>
    <t>LGEHNIDVLEGNEQFINAAK(+14.02)</t>
  </si>
  <si>
    <t>K20:Methylation(KR):1000.00</t>
  </si>
  <si>
    <t>HQSAC(+57.02)KDSDWPFC(+57.02)SDEDWNYK(+43.01)C(+57.02)PSGC(+57.02)R(+14.02)</t>
  </si>
  <si>
    <t>Carbamidomethylation; Carbamylation (Protein N-term  K); Methylation(KR)</t>
  </si>
  <si>
    <t>C5:Carbamidomethylation:1000.00;C13:Carbamidomethylation:1000.00;K21:Carbamylation (Protein N-term  K):94.71;C22:Carbamidomethylation:1000.00;C26:Carbamidomethylation:1000.00;R27:Methylation(KR):69.77</t>
  </si>
  <si>
    <t>DVFLGM(+15.99)FLYEYAR</t>
  </si>
  <si>
    <t>M6:Oxidation (M):1000.00</t>
  </si>
  <si>
    <t>DQTIRFDHVITNM(+15.99)NNNYEPR</t>
  </si>
  <si>
    <t>DNMKWC(+57.02)GTTQNYDADQKFGFC(+57.02)PMAAHEEIC(+57.02)TTNEGVMYR</t>
  </si>
  <si>
    <t>1.0779-1.1062</t>
  </si>
  <si>
    <t>C6:Carbamidomethylation:1000.00;C21:Carbamidomethylation:1000.00;C30:Carbamidomethylation:1000.00</t>
  </si>
  <si>
    <t>GLIDEVNQDFTNRINK</t>
  </si>
  <si>
    <t>ITC(+57.02)TEEGWSPTPK</t>
  </si>
  <si>
    <t>AYKSELEEQLTPVAEETR</t>
  </si>
  <si>
    <t>EC(+57.02)VGFEAVQEVPVGLVQPASATLYDYYNPER</t>
  </si>
  <si>
    <t>1.1231-1.1514</t>
  </si>
  <si>
    <t>KLEGDSTDLSDQIAELQAQIAELK</t>
  </si>
  <si>
    <t>YKAAFTEC(+57.02)C(+57.02)QAADK</t>
  </si>
  <si>
    <t>0.7692-0.7980</t>
  </si>
  <si>
    <t>C8:Carbamidomethylation:1000.00;C9:Carbamidomethylation:1000.00</t>
  </si>
  <si>
    <t>NSLFFSAQPFEITASTNNEGNLK</t>
  </si>
  <si>
    <t>TVIGPDGHKEVTKEVVTSEDGS(+79.97)DC(+57.02)PEAM(+15.99)DLGTLSGIGTLDGFR</t>
  </si>
  <si>
    <t>S22:Phosphorylation (STY):0.00;C24:Carbamidomethylation:1000.00;M28:Oxidation (M):1000.00</t>
  </si>
  <si>
    <t>EGK(+42.01)QVGSGVTTDQVQAEAK</t>
  </si>
  <si>
    <t>K3:Acetylation (K):129.22</t>
  </si>
  <si>
    <t>NSLLGM(+15.99)EGANSIFSGFLLFPDMEA</t>
  </si>
  <si>
    <t>M6:Oxidation (M):90.71</t>
  </si>
  <si>
    <t>SRPSQVLDSPFPTGSAFGFSLR</t>
  </si>
  <si>
    <t>ADSVVDLLSYNVQGSGETTYDHK</t>
  </si>
  <si>
    <t>NTASLKYENYELTLK</t>
  </si>
  <si>
    <t>DC(+57.02)KDVDEC(+57.02)SLKPSIC(+57.02)GTAVC(+57.02)K(+43.01)</t>
  </si>
  <si>
    <t>C2:Carbamidomethylation:1000.00;C8:Carbamidomethylation:1000.00;C15:Carbamidomethylation:1000.00;C20:Carbamidomethylation:1000.00;K21:Carbamylation (Protein N-term  K):168.11</t>
  </si>
  <si>
    <t>DNC(+57.02)APESIEFPVSEAR</t>
  </si>
  <si>
    <t>MKPVPDLVPGNFKSQLQKVPPEWK</t>
  </si>
  <si>
    <t>SYK(+43.01)MADEAGSEADHEGTHSTK</t>
  </si>
  <si>
    <t>K3:Carbamylation (Protein N-term  K):14.04</t>
  </si>
  <si>
    <t>AHVDALRTHLAPYSDELRQR</t>
  </si>
  <si>
    <t>KGISTSAASPAVGTVGM(+15.99)DMDEDDDFSKWNFYYSPQSSPDKK</t>
  </si>
  <si>
    <t>M17:Oxidation (M):14.04</t>
  </si>
  <si>
    <t>MGPTELLIEM(+15.99)EDWKGDK</t>
  </si>
  <si>
    <t>M10:Oxidation (M):124.12</t>
  </si>
  <si>
    <t>AGSRESEQGVYTC(+57.02)TAQGIWK</t>
  </si>
  <si>
    <t>KEEAPSLRPVPPPISGGGYR</t>
  </si>
  <si>
    <t>NIQEYLSILTDPDGK</t>
  </si>
  <si>
    <t>AVDTWSWGERASHEEVEGLVEK</t>
  </si>
  <si>
    <t>NPDSGKQPWC(+57.02)YTTDPC(+57.02)VR</t>
  </si>
  <si>
    <t>C10:Carbamidomethylation:1000.00;C16:Carbamidomethylation:1000.00</t>
  </si>
  <si>
    <t>ALMDETMKELK</t>
  </si>
  <si>
    <t>SKEQLTPLIK</t>
  </si>
  <si>
    <t>AQLQHEAGPGAGPGADLGAEPAAALALLGER</t>
  </si>
  <si>
    <t>C(+57.02)LPSAC(+57.02)EVVTGSPR</t>
  </si>
  <si>
    <t>C1:Carbamidomethylation:1000.00;C6:Carbamidomethylation:1000.00</t>
  </si>
  <si>
    <t>E(+42.01)EEIAALVIDNGSGMC(+57.02)K</t>
  </si>
  <si>
    <t>Acetylation (Protein N-term); Carbamidomethylation</t>
  </si>
  <si>
    <t>E1:Acetylation (Protein N-term):1000.00;C16:Carbamidomethylation:1000.00</t>
  </si>
  <si>
    <t>MEPKDKDQEVLLQTFLDDASPGDK</t>
  </si>
  <si>
    <t>LLDHRVPQTDMTFR</t>
  </si>
  <si>
    <t>0.7923-0.8211</t>
  </si>
  <si>
    <t>STAAMSTYTGIFTDQVLSVLK(+43.01)GEE</t>
  </si>
  <si>
    <t>1.3376-1.3655</t>
  </si>
  <si>
    <t>K21:Carbamylation (Protein N-term  K):111.78</t>
  </si>
  <si>
    <t>EAQDVKDVDQNLM(+15.99)DR</t>
  </si>
  <si>
    <t>0.7911-0.8199</t>
  </si>
  <si>
    <t>M(+15.99)TSNFPVDLSDYPK</t>
  </si>
  <si>
    <t>EDGGGWWYNR</t>
  </si>
  <si>
    <t>STQDTVIALDALSAYWIASHTTEER</t>
  </si>
  <si>
    <t>RPMKDETHFEVVESGR</t>
  </si>
  <si>
    <t>KLFDYC(+57.02)DIPLC(+57.02)ASSSFDC(+57.02)GKPQVEPK</t>
  </si>
  <si>
    <t>C6:Carbamidomethylation:1000.00;C11:Carbamidomethylation:1000.00;C18:Carbamidomethylation:1000.00</t>
  </si>
  <si>
    <t>LVFQQFDLEPSEGC(+57.02)FYDYVK</t>
  </si>
  <si>
    <t>1.3264-1.3543</t>
  </si>
  <si>
    <t>AGEQVTYTC(+57.02)ATYYK</t>
  </si>
  <si>
    <t>RKVIEKVQHIQLLQK</t>
  </si>
  <si>
    <t>DSYVGDEAQSK</t>
  </si>
  <si>
    <t>LSLESLTSYFSIESSTK</t>
  </si>
  <si>
    <t>WTPYQGC(+57.02)EALC(+57.02)C(+57.02)PEPK</t>
  </si>
  <si>
    <t>C7:Carbamidomethylation:1000.00;C11:Carbamidomethylation:1000.00;C12:Carbamidomethylation:1000.00</t>
  </si>
  <si>
    <t>M(+15.99)DC(+57.02)QEC(+57.02)PEGYR</t>
  </si>
  <si>
    <t>M1:Oxidation (M):1000.00;C3:Carbamidomethylation:1000.00;C6:Carbamidomethylation:1000.00</t>
  </si>
  <si>
    <t>AIQLTYNPDESSKPNMIDAATLK</t>
  </si>
  <si>
    <t>ASGLGDHC(+57.02)EDINEC(+57.02)LEDK</t>
  </si>
  <si>
    <t>C8:Carbamidomethylation:1000.00;C14:Carbamidomethylation:1000.00</t>
  </si>
  <si>
    <t>C(+57.02)FEGFGIDGPAIAK</t>
  </si>
  <si>
    <t>AASGTTGTYQEWK</t>
  </si>
  <si>
    <t>EKVAQLEAQC(+57.02)QEPC(+57.02)KDTVQIHDITGK</t>
  </si>
  <si>
    <t>C10:Carbamidomethylation:1000.00;C14:Carbamidomethylation:1000.00</t>
  </si>
  <si>
    <t>C(+57.02)SLLVLENELNAELGLSGASMK</t>
  </si>
  <si>
    <t>1.2806-1.3086</t>
  </si>
  <si>
    <t>DQTIRFDHVITNMNNNYEPR</t>
  </si>
  <si>
    <t>DWHGVPGQVDAAMAGR</t>
  </si>
  <si>
    <t>0.7508-0.7796</t>
  </si>
  <si>
    <t>LVRPEVDVMC(+57.02)TAFHDNEETFLKK</t>
  </si>
  <si>
    <t>ITLLLMASQEPQR</t>
  </si>
  <si>
    <t>YYPYQSFQTPQHPSFLFQDKR</t>
  </si>
  <si>
    <t>IIPFNRLTIGEGQQHHLGGAK</t>
  </si>
  <si>
    <t>NEDSLVFVQTDK</t>
  </si>
  <si>
    <t>ATASPRPSSGNIPS(+79.97)SPTASGGGS(+79.97)PTSPR</t>
  </si>
  <si>
    <t>S14:Phosphorylation (STY):0.00;S23:Phosphorylation (STY):14.04</t>
  </si>
  <si>
    <t>K(+42.01)QC(+57.02)SKEDGGGWWYNR</t>
  </si>
  <si>
    <t>Acetylation (K); Carbamidomethylation</t>
  </si>
  <si>
    <t>K1:Acetylation (K):49.79;C3:Carbamidomethylation:1000.00</t>
  </si>
  <si>
    <t>NSVDELNNNVEAVSQTSSSSFQYMYLLKDLWQKR</t>
  </si>
  <si>
    <t>MREWFSETFQKVK</t>
  </si>
  <si>
    <t>VNQNLVYESGSLNFSK</t>
  </si>
  <si>
    <t>1.0960-1.1243</t>
  </si>
  <si>
    <t>YIC(+57.02)ENQDSISSK</t>
  </si>
  <si>
    <t>ETTC(+57.02)SKESNEELTESC(+57.02)ETK</t>
  </si>
  <si>
    <t>C4:Carbamidomethylation:1000.00;C16:Carbamidomethylation:1000.00</t>
  </si>
  <si>
    <t>ETDIEDSDDIPEDTTYK</t>
  </si>
  <si>
    <t>TMQENSTPRED</t>
  </si>
  <si>
    <t>KTLQALEFHTVPFQLLAR</t>
  </si>
  <si>
    <t>M(+15.99)GPTELLIEMEDWKGDKVK</t>
  </si>
  <si>
    <t>M1:Oxidation (M):161.68</t>
  </si>
  <si>
    <t>NNEEWTVDSC(+57.02)TEC(+57.02)HC(+57.02)QNSVTIC(+57.02)KK</t>
  </si>
  <si>
    <t>C10:Carbamidomethylation:1000.00;C13:Carbamidomethylation:1000.00;C15:Carbamidomethylation:1000.00;C22:Carbamidomethylation:1000.00</t>
  </si>
  <si>
    <t>GAVDIDDNGYPDLIVGAYGANQVAVYR</t>
  </si>
  <si>
    <t>TEHGSEMLFFGNAIEGK</t>
  </si>
  <si>
    <t>1.1084-1.1367</t>
  </si>
  <si>
    <t>FTGSQPFGQGVEHATANKQVC(+57.02)KPR</t>
  </si>
  <si>
    <t>C21:Carbamidomethylation:1000.00</t>
  </si>
  <si>
    <t>NLC(+57.02)EAMENFM(+15.99)QQLK</t>
  </si>
  <si>
    <t>C3:Carbamidomethylation:1000.00;M10:Oxidation (M):121.83</t>
  </si>
  <si>
    <t>NSLFEYQKNNK</t>
  </si>
  <si>
    <t>TC(+57.02)QAWSSM(+15.99)TPHSHSR</t>
  </si>
  <si>
    <t>C2:Carbamidomethylation:1000.00;M8:Oxidation (M):1000.00</t>
  </si>
  <si>
    <t>VSFLSALEEYTKK</t>
  </si>
  <si>
    <t>1.0677-1.0960</t>
  </si>
  <si>
    <t>NPDAVAAPYC(+57.02)YTR</t>
  </si>
  <si>
    <t>KPDVSHGEMVSGFGPIYNYKDTIVFK(+43.01)C(+57.02)QK(+14.02)</t>
  </si>
  <si>
    <t>Carbamylation (Protein N-term  K); Carbamidomethylation; Methylation(KR)</t>
  </si>
  <si>
    <t>K26:Carbamylation (Protein N-term  K):0.00;C27:Carbamidomethylation:1000.00;K29:Methylation(KR):0.00</t>
  </si>
  <si>
    <t>AQEQQSLIHTNQAESHTAVGR</t>
  </si>
  <si>
    <t>LHELQEKLSPLGEEMRDR</t>
  </si>
  <si>
    <t>SYK(+42.01)MADEAGSEADHEGTHSTK</t>
  </si>
  <si>
    <t>K3:Acetylation (K):139.39</t>
  </si>
  <si>
    <t>YLRTEHGSEMLFFGNAIEGK</t>
  </si>
  <si>
    <t>M(+15.99)KGLIDEVNQDFTNR</t>
  </si>
  <si>
    <t>IHSGSFQSQVELSNDQEKAHLDIAGSLEGHLR</t>
  </si>
  <si>
    <t>HATK(+43.01)TAK(+14.02)DALSSVQESQVAQQAR</t>
  </si>
  <si>
    <t>K4:Carbamylation (Protein N-term  K):0.00;K7:Methylation(KR):5.08</t>
  </si>
  <si>
    <t>KTTC(+57.02)NPC(+57.02)PLGYK(+43.01)EENNTGEC(+57.02)C(+57.02)GR</t>
  </si>
  <si>
    <t>0.9505-0.9790</t>
  </si>
  <si>
    <t>C4:Carbamidomethylation:1000.00;C7:Carbamidomethylation:1000.00;K12:Carbamylation (Protein N-term  K):56.41;C20:Carbamidomethylation:1000.00;C21:Carbamidomethylation:1000.00</t>
  </si>
  <si>
    <t>HQSAC(+57.02)KDSDWPFC(+57.02)SDEDWNYK(+42.01)C(+57.02)PSGC(+57.02)R</t>
  </si>
  <si>
    <t>C5:Carbamidomethylation:1000.00;C13:Carbamidomethylation:1000.00;K21:Acetylation (K):66.48;C22:Carbamidomethylation:1000.00;C26:Carbamidomethylation:1000.00</t>
  </si>
  <si>
    <t>LGADMEDVC(+57.02)GR</t>
  </si>
  <si>
    <t>VTEPIS(+79.97)AES(+79.97)GEQVER</t>
  </si>
  <si>
    <t>S6:Phosphorylation (STY):58.99;S9:Phosphorylation (STY):93.60</t>
  </si>
  <si>
    <t>DKLPQPVQPDPVSHC(+57.02)K</t>
  </si>
  <si>
    <t>ASSIIDELFQDR</t>
  </si>
  <si>
    <t>DC(+57.02)GEDGLC(+57.02)ISDLVLDVR</t>
  </si>
  <si>
    <t>ESS(+79.97)SHHPGIAEFPSR</t>
  </si>
  <si>
    <t>0.7750-0.8038</t>
  </si>
  <si>
    <t>S3:Phosphorylation (STY):14.02</t>
  </si>
  <si>
    <t>AAC(+57.02)AQLNDFLQEYGTQGC(+57.02)QV</t>
  </si>
  <si>
    <t>C3:Carbamidomethylation:1000.00;C18:Carbamidomethylation:1000.00</t>
  </si>
  <si>
    <t>DSM(+15.99)IWDC(+57.02)TC(+57.02)IGAGR</t>
  </si>
  <si>
    <t>M3:Oxidation (M):1000.00;C7:Carbamidomethylation:1000.00;C9:Carbamidomethylation:1000.00</t>
  </si>
  <si>
    <t>LKEFGNTLEDK</t>
  </si>
  <si>
    <t>GEVQAMLGQSTEELR</t>
  </si>
  <si>
    <t>GVGWSHPLPQC(+57.02)EIVK</t>
  </si>
  <si>
    <t>0.7600-0.7888</t>
  </si>
  <si>
    <t>NVGSQTLQTFK</t>
  </si>
  <si>
    <t>RGGSIQQYIYKQEPVQK</t>
  </si>
  <si>
    <t>STAGDTHLGGEDFDNR</t>
  </si>
  <si>
    <t>C(+57.02)LPVC(+57.02)GKPVNPVEQR</t>
  </si>
  <si>
    <t>C1:Carbamidomethylation:1000.00;C5:Carbamidomethylation:1000.00</t>
  </si>
  <si>
    <t>M(+15.99)GPTELLIEM(+15.99)EDWK</t>
  </si>
  <si>
    <t>1.0586-1.0869</t>
  </si>
  <si>
    <t>D(+42.01)DDIAALVVDNGSGMC(+57.02)K</t>
  </si>
  <si>
    <t>D1:Acetylation (Protein N-term):1000.00;C16:Carbamidomethylation:1000.00</t>
  </si>
  <si>
    <t>VAQC(+57.02)SQK(+43.01)PC(+57.02)EDSC(+57.02)R</t>
  </si>
  <si>
    <t>1.0370-1.0654</t>
  </si>
  <si>
    <t>C4:Carbamidomethylation:1000.00;K7:Carbamylation (Protein N-term  K):156.69;C9:Carbamidomethylation:1000.00;C13:Carbamidomethylation:1000.00</t>
  </si>
  <si>
    <t>SNTVASLHTEK</t>
  </si>
  <si>
    <t>YYPYQSFQTPQHPSFLFQDK</t>
  </si>
  <si>
    <t>EGVQKEDIPPADLSDQVPDTESETR</t>
  </si>
  <si>
    <t>SYKM(+15.99)ADEAGS(+79.97)EADHEGTHSTKR</t>
  </si>
  <si>
    <t>0.8015-0.8303</t>
  </si>
  <si>
    <t>M4:Oxidation (M):1000.00;S10:Phosphorylation (STY):31.93</t>
  </si>
  <si>
    <t>MADEAGSEADHEGTHSTK(+43.01)R</t>
  </si>
  <si>
    <t>0.8808-0.9094</t>
  </si>
  <si>
    <t>K18:Carbamylation (Protein N-term  K):112.07</t>
  </si>
  <si>
    <t>TGDEITYQC(+57.02)R</t>
  </si>
  <si>
    <t>YADAQLSC(+57.02)QGR</t>
  </si>
  <si>
    <t>ALVEQGFTVPEIK</t>
  </si>
  <si>
    <t>ESGMTMEELKYSLELK</t>
  </si>
  <si>
    <t>KAEQGS(+79.97)EEEGEGEEEEEEGGESKADDPYAHLSK</t>
  </si>
  <si>
    <t>Q8NE71|ABCF1_HUMAN</t>
  </si>
  <si>
    <t>S6:Phosphorylation (STY):122.77</t>
  </si>
  <si>
    <t>KMGLAFESTK</t>
  </si>
  <si>
    <t>0.8750-0.9037</t>
  </si>
  <si>
    <t>TGKEKVTSGSTTTTR</t>
  </si>
  <si>
    <t>1.0325-1.0609</t>
  </si>
  <si>
    <t>TTKQSFDLSVK</t>
  </si>
  <si>
    <t>KPDVSHGEM(+15.99)VSGFGPIYNYKDTIVFKC(+57.02)QK</t>
  </si>
  <si>
    <t>M9:Oxidation (M):1000.00;C27:Carbamidomethylation:1000.00</t>
  </si>
  <si>
    <t>EEIIYEC(+57.02)DKGYILVGQAK</t>
  </si>
  <si>
    <t>YKSDSDKQQGSGVPSR</t>
  </si>
  <si>
    <t>0.7900-0.8188</t>
  </si>
  <si>
    <t>A0A0G2JS06|LV539_HUMAN:A0A087WSX0|LV545_HUMAN</t>
  </si>
  <si>
    <t>SKPTVSSSMEFK</t>
  </si>
  <si>
    <t>NTFTLSC(+57.02)DGSLR</t>
  </si>
  <si>
    <t>TFTC(+57.02)TAAYPESK</t>
  </si>
  <si>
    <t>VKAHYGGFTVQNEANKYQISVNK</t>
  </si>
  <si>
    <t>YGMVAQVTQTLKLEDTPKINSR</t>
  </si>
  <si>
    <t>GGETSEM(+15.99)YLIQPDSSVKPYR</t>
  </si>
  <si>
    <t>M7:Oxidation (M):1000.00</t>
  </si>
  <si>
    <t>GSESGIFTNT(+79.97)KESSSHHPGIAEFPSR</t>
  </si>
  <si>
    <t>T10:Phosphorylation (STY):14.04</t>
  </si>
  <si>
    <t>AIAANEADAVTLDAGLVYDAYLAPNNLKPVVAEFYGSK</t>
  </si>
  <si>
    <t>1.1209-1.1491</t>
  </si>
  <si>
    <t>EGKQVGSGVTTDQVQAEAK(+43.01)ESGPTTYK</t>
  </si>
  <si>
    <t>K19:Carbamylation (Protein N-term  K):66.33</t>
  </si>
  <si>
    <t>NNK(+43.01)DSHSLTTNIMEILR</t>
  </si>
  <si>
    <t>ATEDEGSEQKIPEATNR</t>
  </si>
  <si>
    <t>0.7934-0.8222</t>
  </si>
  <si>
    <t>EVVTS(+79.97)EDGSDC(+57.02)PEAMDLGTLSGIGTLDGFRHRHPDEAAFFDTASTGK</t>
  </si>
  <si>
    <t>S5:Phosphorylation (STY):9.34;C11:Carbamidomethylation:1000.00</t>
  </si>
  <si>
    <t>NIGDINQDGYPDIAVGAPYDDLGK</t>
  </si>
  <si>
    <t>1.2716-1.2996</t>
  </si>
  <si>
    <t>IYSLWEHSTK</t>
  </si>
  <si>
    <t>VLNYVDWIKKEMEEED</t>
  </si>
  <si>
    <t>1.2133-1.2414</t>
  </si>
  <si>
    <t>EVVT(+79.97)SEDGSDC(+57.02)PEAMDLGTLSGIGTLDGFRHR</t>
  </si>
  <si>
    <t>T4:Phosphorylation (STY):0.00;C11:Carbamidomethylation:1000.00</t>
  </si>
  <si>
    <t>LGADM(+15.99)EDVC(+57.02)GR</t>
  </si>
  <si>
    <t>M5:Oxidation (M):1000.00;C9:Carbamidomethylation:1000.00</t>
  </si>
  <si>
    <t>KQC(+57.02)SK(+43.01)EDGGGWWYNR</t>
  </si>
  <si>
    <t>0.7992-0.8280</t>
  </si>
  <si>
    <t>C3:Carbamidomethylation:1000.00;K5:Carbamylation (Protein N-term  K):19.86</t>
  </si>
  <si>
    <t>QGASGIKEIIQEKQNK</t>
  </si>
  <si>
    <t>QVFLYPEKDEPTYILNIKR</t>
  </si>
  <si>
    <t>0.8590-0.8876</t>
  </si>
  <si>
    <t>TKGTFAHRDFSAEYEEDGKYEGLQEWEGK</t>
  </si>
  <si>
    <t>QYNVGPSVSKYPLR</t>
  </si>
  <si>
    <t>EVTKEVVT(+79.97)SEDGSDC(+57.02)PEAMDLGTLSGIGTLDGFR</t>
  </si>
  <si>
    <t>T8:Phosphorylation (STY):10.11;C15:Carbamidomethylation:1000.00</t>
  </si>
  <si>
    <t>TGTTLKYTC(+57.02)LPGYVR</t>
  </si>
  <si>
    <t>TMTIHNGM(+15.99)FFSTYDRDNDGWLTSDPR</t>
  </si>
  <si>
    <t>M8:Oxidation (M):16.36</t>
  </si>
  <si>
    <t>TGKEKVTSGSTTTTRR</t>
  </si>
  <si>
    <t>DSHSLTTNIM(+15.99)EILR</t>
  </si>
  <si>
    <t>M10:Oxidation (M):1000.00</t>
  </si>
  <si>
    <t>GNVATEISTERDLGQC(+57.02)DR</t>
  </si>
  <si>
    <t>TNTNVNC(+57.02)PIEC(+57.02)FM(+15.99)PLDVQADREDS(+79.97)RE</t>
  </si>
  <si>
    <t>C7:Carbamidomethylation:1000.00;C11:Carbamidomethylation:1000.00;M13:Oxidation (M):1000.00;S24:Phosphorylation (STY):124.10</t>
  </si>
  <si>
    <t>RIDITLSSVK</t>
  </si>
  <si>
    <t>FLLKAEPLAFTFSHDYKGSTSHHLVSR</t>
  </si>
  <si>
    <t>YSQPEDSLIPFFEITVPESQLTVSQFTLPK</t>
  </si>
  <si>
    <t>IIRSSEDPNEDIVER</t>
  </si>
  <si>
    <t>0.7727-0.8015</t>
  </si>
  <si>
    <t>DYVSQFEGSALGK</t>
  </si>
  <si>
    <t>SIDVAC(+57.02)HPGYALPK</t>
  </si>
  <si>
    <t>SYSC(+57.02)QVTHEGSTVEK(+43.01)TVAPTEC(+57.02)S</t>
  </si>
  <si>
    <t>C4:Carbamidomethylation:1000.00;K15:Carbamylation (Protein N-term  K):14.97;C22:Carbamidomethylation:1000.00</t>
  </si>
  <si>
    <t>C(+57.02)PNPPVQENFDVNKYLGR</t>
  </si>
  <si>
    <t>QGASGIKEIIQEK</t>
  </si>
  <si>
    <t>MALEVYKLSLEIEQLELQRDSAR</t>
  </si>
  <si>
    <t>TVTKTVIGPDGHKEVTK</t>
  </si>
  <si>
    <t>EQAPNLVYMVTGNPASDEIK</t>
  </si>
  <si>
    <t>1.2021-1.2302</t>
  </si>
  <si>
    <t>TC(+57.02)QAWSSMTPHQHSR</t>
  </si>
  <si>
    <t>0.7980-0.8268</t>
  </si>
  <si>
    <t>VTGC(+57.02)PPFDEHKC(+57.02)LAEGGK</t>
  </si>
  <si>
    <t>C4:Carbamidomethylation:1000.00;C12:Carbamidomethylation:1000.00</t>
  </si>
  <si>
    <t>VFDEFKPLVEEPQNLIK</t>
  </si>
  <si>
    <t>IAELSATAQEIIK</t>
  </si>
  <si>
    <t>GSESGIFTNT(+79.97)KESSSHHPGIAEFPSRGK</t>
  </si>
  <si>
    <t>T10:Phosphorylation (STY):0.00</t>
  </si>
  <si>
    <t>SKIQK(+43.01)LESDVSAQMEYC(+57.02)R</t>
  </si>
  <si>
    <t>Carbamylation (Protein N-term  K); Carbamidomethylation</t>
  </si>
  <si>
    <t>K5:Carbamylation (Protein N-term  K):4.08;C17:Carbamidomethylation:1000.00</t>
  </si>
  <si>
    <t>VTGC(+57.02)PPFDEHKC(+57.02)LAEGGKIMKIPGTC(+57.02)C(+57.02)DTC(+57.02)EEPEC(+57.02)NDITAR</t>
  </si>
  <si>
    <t>C4:Carbamidomethylation:1000.00;C12:Carbamidomethylation:1000.00;C26:Carbamidomethylation:1000.00;C27:Carbamidomethylation:1000.00;C30:Carbamidomethylation:1000.00;C35:Carbamidomethylation:1000.00</t>
  </si>
  <si>
    <t>NSLFEYQKNNKDSHSLTTNIMEILR</t>
  </si>
  <si>
    <t>KVPLDSSPATC(+57.02)HNNIM(+15.99)K</t>
  </si>
  <si>
    <t>C11:Carbamidomethylation:1000.00;M16:Oxidation (M):1000.00</t>
  </si>
  <si>
    <t>NQEAC(+57.02)ELSNN</t>
  </si>
  <si>
    <t>GM(+15.99)DSC(+57.02)KGDSGGAFAVQDPNDK</t>
  </si>
  <si>
    <t>AYKSELEEQLTPVAEETRAR</t>
  </si>
  <si>
    <t>VNVDEVGGEALGR</t>
  </si>
  <si>
    <t>S(+42.01)DKPDMAEIEKFDK</t>
  </si>
  <si>
    <t>S1:Acetylation (Protein N-term):1000.00</t>
  </si>
  <si>
    <t>KDVLETFTVK</t>
  </si>
  <si>
    <t>THLAPYSDELRQR</t>
  </si>
  <si>
    <t>DESANQEEPEAR</t>
  </si>
  <si>
    <t>DSPVLIDFFEDTER</t>
  </si>
  <si>
    <t>MTSNFPVDLSDYPK</t>
  </si>
  <si>
    <t>C(+57.02)DLKENLLKDNC(+57.02)APESIEFPVSEAR</t>
  </si>
  <si>
    <t>C1:Carbamidomethylation:1000.00;C12:Carbamidomethylation:1000.00</t>
  </si>
  <si>
    <t>LQETSNWLLSQQQADGSFQDPC(+57.02)PVLDR</t>
  </si>
  <si>
    <t>LAIPEGKQVFLYPEKDEPTYILNIKR</t>
  </si>
  <si>
    <t>YLQEIYNSNNQKIVNLKEK</t>
  </si>
  <si>
    <t>LSQSGEVGEPAGTDPGLDDLDVALSNLEVK</t>
  </si>
  <si>
    <t>KM(+15.99)HDRLEPEDEES(+79.97)DADYDYQNR</t>
  </si>
  <si>
    <t>M2:Oxidation (M):1000.00;S13:Phosphorylation (STY):16.98</t>
  </si>
  <si>
    <t>TEK(+42.01)APEPHVEEDDDDELDSKLNYKPPPQK</t>
  </si>
  <si>
    <t>K3:Acetylation (K):125.11</t>
  </si>
  <si>
    <t>GFEPTLEALFGK</t>
  </si>
  <si>
    <t>NDASHLLVFTTDAK</t>
  </si>
  <si>
    <t>SK(+43.01)IQKLESDVSAQMEYC(+57.02)R</t>
  </si>
  <si>
    <t>K2:Carbamylation (Protein N-term  K):0.00;C17:Carbamidomethylation:1000.00</t>
  </si>
  <si>
    <t>ETTC(+57.02)SKES(+79.97)NEELTESC(+57.02)ETKKLGQSLDC(+57.02)NAEVYVVPWEK</t>
  </si>
  <si>
    <t>C4:Carbamidomethylation:1000.00;S8:Phosphorylation (STY):0.00;C16:Carbamidomethylation:1000.00;C27:Carbamidomethylation:1000.00</t>
  </si>
  <si>
    <t>VGPLVAGRRPS(+79.97)ALS(+79.97)QGRGQDLLSTVSIR</t>
  </si>
  <si>
    <t>S11:Phosphorylation (STY):85.14;S14:Phosphorylation (STY):74.73</t>
  </si>
  <si>
    <t>IQYYC(+57.02)HEPYYK</t>
  </si>
  <si>
    <t>MKPVPDLVPGNFKSQLQK</t>
  </si>
  <si>
    <t>GPHALGAPSLLLTGTQLYGR</t>
  </si>
  <si>
    <t>C(+57.02)DSSPDS(+79.97)AEDVRK</t>
  </si>
  <si>
    <t>C1:Carbamidomethylation:1000.00;S7:Phosphorylation (STY):56.34</t>
  </si>
  <si>
    <t>DFSAEYEEDGKYEGLQEWEGKAHLNIK</t>
  </si>
  <si>
    <t>AFVLSSVDELEQQR</t>
  </si>
  <si>
    <t>DLYANTVLSGGTTM(+15.99)YPGIADR</t>
  </si>
  <si>
    <t>M14:Oxidation (M):1000.00</t>
  </si>
  <si>
    <t>LIQEAPKPEC(+57.02)EKALLAFQESK</t>
  </si>
  <si>
    <t>SYTITGLQPGTDYK</t>
  </si>
  <si>
    <t>M(+15.99)KPVPDLVPGNFK</t>
  </si>
  <si>
    <t>NLDIERPTYTNLNR</t>
  </si>
  <si>
    <t>Q9BQE3|TBA1C_HUMAN:P68363|TBA1B_HUMAN:Q71U36|TBA1A_HUMAN:P0DPH8|TBA3D_HUMAN:P0DPH7|TBA3C_HUMAN:Q6PEY2|TBA3E_HUMAN</t>
  </si>
  <si>
    <t>RVTGC(+57.02)PPFDEHKC(+57.02)LAEGGKIMK</t>
  </si>
  <si>
    <t>0.8888-0.9174</t>
  </si>
  <si>
    <t>TGESVEFVC(+57.02)K</t>
  </si>
  <si>
    <t>DLQFVEVTDVK</t>
  </si>
  <si>
    <t>AHSC(+57.02)PSVWK</t>
  </si>
  <si>
    <t>FVRLPVANPQAC(+57.02)ENWLR</t>
  </si>
  <si>
    <t>KVESELIKPINPR</t>
  </si>
  <si>
    <t>KGNVATEISTER</t>
  </si>
  <si>
    <t>ESDWLGQSMFTC(+57.02)R</t>
  </si>
  <si>
    <t>FDHVITNM(+15.99)NNNYEPR</t>
  </si>
  <si>
    <t>DGQERDAPIVNKVVTPLSPPTNLHLEANPDTGVLTVSWER</t>
  </si>
  <si>
    <t>IC(+57.02)MDEDGNEKRPGDVWTLPDQC(+57.02)HTVTC(+57.02)QPDGQTLLKSHR</t>
  </si>
  <si>
    <t>TPENYPNAGLTR</t>
  </si>
  <si>
    <t>TC(+57.02)QSWSSMTPHWHQR</t>
  </si>
  <si>
    <t>VAQLEAQC(+57.02)QEPC(+57.02)KDTVQIHDITGKDC(+57.02)QDIANK(+42.01)GAK</t>
  </si>
  <si>
    <t>C8:Carbamidomethylation:1000.00;C12:Carbamidomethylation:1000.00;C26:Carbamidomethylation:1000.00;K32:Acetylation (K):0.00</t>
  </si>
  <si>
    <t>NIQEYLSILTDPDGKGK</t>
  </si>
  <si>
    <t>VQFFC(+57.02)NEGYELVGDSSWTC(+57.02)QK</t>
  </si>
  <si>
    <t>C5:Carbamidomethylation:1000.00;C19:Carbamidomethylation:1000.00</t>
  </si>
  <si>
    <t>KITEVALMGHLSC(+57.02)DTKEERK</t>
  </si>
  <si>
    <t>LTISEQNIQR</t>
  </si>
  <si>
    <t>EGGKDAC(+57.02)KGDSGGPLSC(+57.02)K</t>
  </si>
  <si>
    <t>0.7854-0.8142</t>
  </si>
  <si>
    <t>C7:Carbamidomethylation:1000.00;C17:Carbamidomethylation:1000.00</t>
  </si>
  <si>
    <t>QEPERNEC(+57.02)FLQHKDDNPNLPR</t>
  </si>
  <si>
    <t>WGSVC(+57.02)DDAWDLRDAAVAC(+57.02)R</t>
  </si>
  <si>
    <t>C5:Carbamidomethylation:1000.00;C18:Carbamidomethylation:1000.00</t>
  </si>
  <si>
    <t>NYC(+57.02)RNPDGDINGPWC(+57.02)YTMNPR</t>
  </si>
  <si>
    <t>RNLQNNAEWVYQGAIR</t>
  </si>
  <si>
    <t>GGSTSYGTGSETESPRNPSSAGSWNSGSSGPGSTGNR</t>
  </si>
  <si>
    <t>MKPVPDLVPGNFK(+43.01)SQLQK</t>
  </si>
  <si>
    <t>0.8544-0.8831</t>
  </si>
  <si>
    <t>K13:Carbamylation (Protein N-term  K):41.96</t>
  </si>
  <si>
    <t>LDGSVDFKKNWIQYK</t>
  </si>
  <si>
    <t>AATGEC(+57.02)TATVGK</t>
  </si>
  <si>
    <t>VAQLEAQC(+57.02)QEPC(+57.02)K(+14.02)DTVQIHDITGK(+43.01)DC(+57.02)QDIANK</t>
  </si>
  <si>
    <t>C8:Carbamidomethylation:1000.00;C12:Carbamidomethylation:1000.00;K13:Methylation(KR):4.45;K24:Carbamylation (Protein N-term  K):4.14;C26:Carbamidomethylation:1000.00</t>
  </si>
  <si>
    <t>QDAC(+57.02)QGDSGGVFAVRDPNTDR</t>
  </si>
  <si>
    <t>EALQGVGDMGR</t>
  </si>
  <si>
    <t>C(+57.02)DPHEATC(+57.02)YDDGKTYHVGEQWQKEYLGAIC(+57.02)SC(+57.02)TC(+57.02)FGGQR</t>
  </si>
  <si>
    <t>C1:Carbamidomethylation:1000.00;C8:Carbamidomethylation:1000.00;C30:Carbamidomethylation:1000.00;C32:Carbamidomethylation:1000.00;C34:Carbamidomethylation:1000.00</t>
  </si>
  <si>
    <t>ASGSLPYTQTLQDHLNSLK</t>
  </si>
  <si>
    <t>ARPAKAAATQKKVER</t>
  </si>
  <si>
    <t>QTIIVVLENVQR</t>
  </si>
  <si>
    <t>ALAREVDLKDYEDQQKQLEQVIAK</t>
  </si>
  <si>
    <t>YEDGTLSLTSTSDLQSGIIK</t>
  </si>
  <si>
    <t>VHTEC(+57.02)C(+57.02)HGDLLEC(+57.02)ADDR</t>
  </si>
  <si>
    <t>IAQLEEQLDNETKER</t>
  </si>
  <si>
    <t>SITC(+57.02)IHGVWTQLPQC(+57.02)VAIDKLKK</t>
  </si>
  <si>
    <t>LLQDSVDFSLADAINTEFK</t>
  </si>
  <si>
    <t>P08670|VIME_HUMAN</t>
  </si>
  <si>
    <t>SLGFC(+57.02)DTTNK</t>
  </si>
  <si>
    <t>DETLQDGC(+57.02)DTHFC(+57.02)KVNER</t>
  </si>
  <si>
    <t>TFPGFFSPMLGEFVSET(+79.97)ESRGSESGIFTNTKESSSHHPGIAEFPSR</t>
  </si>
  <si>
    <t>T17:Phosphorylation (STY):0.00</t>
  </si>
  <si>
    <t>SC(+57.02)VNAIPDQC(+57.02)SPLPC(+57.02)NEDGYM(+15.99)SC(+57.02)K</t>
  </si>
  <si>
    <t>C2:Carbamidomethylation:1000.00;C10:Carbamidomethylation:1000.00;C15:Carbamidomethylation:1000.00;M21:Oxidation (M):1000.00;C23:Carbamidomethylation:1000.00</t>
  </si>
  <si>
    <t>KMEPKDKDQEVLLQTFLDDASPGDK</t>
  </si>
  <si>
    <t>NHLQLEGLFFTNGEHTSK</t>
  </si>
  <si>
    <t>VILGAHQEVNLESHVQEIEVSR</t>
  </si>
  <si>
    <t>EVEGQILGTYVC(+57.02)IK</t>
  </si>
  <si>
    <t>TVTKTVIGPDGHKEVT(+79.97)KEVVTSEDGSDC(+57.02)PEAMDLGTLSGIGTLDGFR</t>
  </si>
  <si>
    <t>T16:Phosphorylation (STY):0.00;C28:Carbamidomethylation:1000.00</t>
  </si>
  <si>
    <t>ELESQISELQEDLESER</t>
  </si>
  <si>
    <t>DFSAEYEEDGK</t>
  </si>
  <si>
    <t>IC(+57.02)MDEDGNEK</t>
  </si>
  <si>
    <t>LTQVSVLQYGSITTIDVPWNVVPEK</t>
  </si>
  <si>
    <t>DDKHEQDMVNGIMLSVEK</t>
  </si>
  <si>
    <t>SKEFMEEVIQR</t>
  </si>
  <si>
    <t>GVWGSVC(+57.02)DDNWGEKEDQVVC(+57.02)K</t>
  </si>
  <si>
    <t>TNQVNSGGVLLR</t>
  </si>
  <si>
    <t>GSQAQPDSPSAQLALIAASQSFLQPGGK</t>
  </si>
  <si>
    <t>EGNQDKFSYLPIQK</t>
  </si>
  <si>
    <t>HINIDQFVR</t>
  </si>
  <si>
    <t>DGWSAQPTC(+57.02)IK</t>
  </si>
  <si>
    <t>DLYANTVLSGGTTMYPGIADR</t>
  </si>
  <si>
    <t>1.2223-1.2504</t>
  </si>
  <si>
    <t>LVQYRGEVQAMLGQSTEELR</t>
  </si>
  <si>
    <t>TKKQELSEAEQATR</t>
  </si>
  <si>
    <t>0.7842-0.8130</t>
  </si>
  <si>
    <t>VDVIPVNLPGEHGQR</t>
  </si>
  <si>
    <t>VTAQGPGLEPSGNIANK</t>
  </si>
  <si>
    <t>SQLQKVPPEWK</t>
  </si>
  <si>
    <t>FKDLGEENFK</t>
  </si>
  <si>
    <t>LAYQDKGVLHNEVK</t>
  </si>
  <si>
    <t>HRHPDEAAFFDTAST(+79.97)GK</t>
  </si>
  <si>
    <t>T15:Phosphorylation (STY):0.00</t>
  </si>
  <si>
    <t>DQC(+57.02)EDIDEC(+57.02)QHR</t>
  </si>
  <si>
    <t>GDFSSANNRDNTYNR</t>
  </si>
  <si>
    <t>LKNSLFEYQKNNK</t>
  </si>
  <si>
    <t>0.7715-0.8004</t>
  </si>
  <si>
    <t>EAQPGQSQVSYQGLPVQK</t>
  </si>
  <si>
    <t>QKLHELQEKLSPLGEEMRDR</t>
  </si>
  <si>
    <t>LIEKQAPENK</t>
  </si>
  <si>
    <t>YVTSAPM(+15.99)PEPQAPGR</t>
  </si>
  <si>
    <t>TEHGSEM(+15.99)LFFGNAIEGK</t>
  </si>
  <si>
    <t>M(+15.99)REWFSETFQKVK</t>
  </si>
  <si>
    <t>VEKPTADAEAYVFTPNMIC(+57.02)AGGEK</t>
  </si>
  <si>
    <t>TMTIHNGMFFSTYDRDNDGWLTSDPR</t>
  </si>
  <si>
    <t>LQDFSDQLSDYYEK</t>
  </si>
  <si>
    <t>HYQINQQWER</t>
  </si>
  <si>
    <t>VRESDEETQIKVNWEEEAASGLLTSLK</t>
  </si>
  <si>
    <t>FLDSNIKFSHVEKLGNNPVSK</t>
  </si>
  <si>
    <t>SVSDGIAALDLNAVANKIADFELPTIIVPEQTIEIPSIK</t>
  </si>
  <si>
    <t>1.2268-1.2548</t>
  </si>
  <si>
    <t>ASGVPDRFSGSGSGTDFTLK</t>
  </si>
  <si>
    <t>P01614|KVD40_HUMAN:A0A087WW87|KV240_HUMAN:P01615|KVD28_HUMAN:A0A075B6P5|KV228_HUMAN</t>
  </si>
  <si>
    <t>ETTC(+57.02)SK(+43.01)ES(+79.97)NEELTESC(+57.02)ETKK</t>
  </si>
  <si>
    <t>Carbamidomethylation; Carbamylation (Protein N-term  K); Phosphorylation (STY)</t>
  </si>
  <si>
    <t>C4:Carbamidomethylation:1000.00;K6:Carbamylation (Protein N-term  K):22.26;S8:Phosphorylation (STY):9.42;C16:Carbamidomethylation:1000.00</t>
  </si>
  <si>
    <t>S(+42.01)DKPDM(+15.99)AEIEKFDK</t>
  </si>
  <si>
    <t>Acetylation (Protein N-term); Oxidation (M)</t>
  </si>
  <si>
    <t>S1:Acetylation (Protein N-term):1000.00;M6:Oxidation (M):1000.00</t>
  </si>
  <si>
    <t>FTGSQPFGQGVEHATANK</t>
  </si>
  <si>
    <t>YSFC(+57.02)TDHTVLVQTR</t>
  </si>
  <si>
    <t>0.7796-0.8084</t>
  </si>
  <si>
    <t>NIQEYLSILTDPDGKGKEK</t>
  </si>
  <si>
    <t>LLLQMDSSATAYGSTVSKR</t>
  </si>
  <si>
    <t>QGFFPDSVNK</t>
  </si>
  <si>
    <t>QAS(+79.97)LEQANSFPR</t>
  </si>
  <si>
    <t>Q8N699|MYCT1_HUMAN</t>
  </si>
  <si>
    <t>S3:Phosphorylation (STY):92.15</t>
  </si>
  <si>
    <t>EVDLK(+43.01)DYEDQQK</t>
  </si>
  <si>
    <t>K5:Carbamylation (Protein N-term  K):42.68</t>
  </si>
  <si>
    <t>IMKIPGTC(+57.02)C(+57.02)DTC(+57.02)EEPEC(+57.02)NDITAR</t>
  </si>
  <si>
    <t>C8:Carbamidomethylation:1000.00;C9:Carbamidomethylation:1000.00;C12:Carbamidomethylation:1000.00;C17:Carbamidomethylation:1000.00</t>
  </si>
  <si>
    <t>QNALLRSEYQADYESLR</t>
  </si>
  <si>
    <t>REEAPSLRPAPPPISGGGYR</t>
  </si>
  <si>
    <t>MGPTELLIEM(+15.99)EDWKGDKVK</t>
  </si>
  <si>
    <t>M10:Oxidation (M):140.79</t>
  </si>
  <si>
    <t>SYK(+43.01)M(+15.99)ADEAGSEADHEGTHSTK</t>
  </si>
  <si>
    <t>Carbamylation (Protein N-term  K); Oxidation (M)</t>
  </si>
  <si>
    <t>K3:Carbamylation (Protein N-term  K):0.00;M4:Oxidation (M):1000.00</t>
  </si>
  <si>
    <t>VNHVTLSQPK</t>
  </si>
  <si>
    <t>ISC(+57.02)GPPAHVENAIAR</t>
  </si>
  <si>
    <t>NPSS(+79.97)AGSWNSGSSGPGSTGNR</t>
  </si>
  <si>
    <t>S4:Phosphorylation (STY):0.00</t>
  </si>
  <si>
    <t>MGPTELLIEMEDWK(+43.01)GDKVK</t>
  </si>
  <si>
    <t>K14:Carbamylation (Protein N-term  K):12.16</t>
  </si>
  <si>
    <t>LSLESLTSYFSIESSTKGDVK</t>
  </si>
  <si>
    <t>NPDAEIRPWC(+57.02)YTMDPSVR</t>
  </si>
  <si>
    <t>FSDEGTHESQISFTIEGPLTSFGLSNK</t>
  </si>
  <si>
    <t>GKSSSYSKQFTSSTSYNRGDSTFESK</t>
  </si>
  <si>
    <t>TC(+57.02)QSWSSMIPHWHQR</t>
  </si>
  <si>
    <t>EVDLK(+42.01)DYEDQQKQLEQVIAK</t>
  </si>
  <si>
    <t>K5:Acetylation (K):95.63</t>
  </si>
  <si>
    <t>ALYWVNGQVPDGVSK</t>
  </si>
  <si>
    <t>SEETKENEGFTVTAEGK</t>
  </si>
  <si>
    <t>NSEEFAAAM(+15.99)SR</t>
  </si>
  <si>
    <t>HLSQDTGSPSGMRPWEDLPSQDTGSPSR</t>
  </si>
  <si>
    <t>VRES(+79.97)DEETQIK</t>
  </si>
  <si>
    <t>S4:Phosphorylation (STY):91.04</t>
  </si>
  <si>
    <t>DSMIWDC(+57.02)TC(+57.02)IGAGR</t>
  </si>
  <si>
    <t>C7:Carbamidomethylation:1000.00;C9:Carbamidomethylation:1000.00</t>
  </si>
  <si>
    <t>SHRSYSC(+57.02)QVTHEGSTVEKTVAPTEC(+57.02)S</t>
  </si>
  <si>
    <t>P0DOY2|IGLC2_HUMAN:B9A064|IGLL5_HUMAN:P0CG04|IGLC1_HUMAN</t>
  </si>
  <si>
    <t>C7:Carbamidomethylation:1000.00;C25:Carbamidomethylation:1000.00</t>
  </si>
  <si>
    <t>RGAEEEEEEEDDDS(+79.97)GEEMKALRER</t>
  </si>
  <si>
    <t>Q08495|DEMA_HUMAN</t>
  </si>
  <si>
    <t>S14:Phosphorylation (STY):1000.00</t>
  </si>
  <si>
    <t>IDDIWNLEVK</t>
  </si>
  <si>
    <t>QKQVKDNENVVNEYSSELEKHQLYIDETVNSNIPTNLR</t>
  </si>
  <si>
    <t>LKSWFEPLVEDMQR</t>
  </si>
  <si>
    <t>EVVT(+79.97)SEDGSDC(+57.02)PEAMDLGTLSGIGTLDGFRHRHPDEAAFFDTASTGK</t>
  </si>
  <si>
    <t>MDVFSQNMFC(+57.02)AGHPSLKQDAC(+57.02)QGDSGGVFAVRDPNTDR</t>
  </si>
  <si>
    <t>1.0461-1.0745</t>
  </si>
  <si>
    <t>C10:Carbamidomethylation:1000.00;C21:Carbamidomethylation:1000.00</t>
  </si>
  <si>
    <t>EALQGVGDM(+15.99)GR</t>
  </si>
  <si>
    <t>M(+15.99)ADEAGS(+79.97)EADHEGTHSTKR</t>
  </si>
  <si>
    <t>M1:Oxidation (M):1000.00;S7:Phosphorylation (STY):37.50</t>
  </si>
  <si>
    <t>KSSFNVS(+79.97)DVARPEAAGSPPEEGGC(+57.02)TEGTPAKDHR</t>
  </si>
  <si>
    <t>Q92619|HMHA1_HUMAN</t>
  </si>
  <si>
    <t>S7:Phosphorylation (STY):0.00;C24:Carbamidomethylation:1000.00</t>
  </si>
  <si>
    <t>EPC(+57.02)VESLVSQYFQTVTDYGK</t>
  </si>
  <si>
    <t>YRC(+57.02)HPGYK(+43.01)PTTDEPTTVIC(+57.02)QK</t>
  </si>
  <si>
    <t>C3:Carbamidomethylation:1000.00;K8:Carbamylation (Protein N-term  K):6.08;C19:Carbamidomethylation:1000.00</t>
  </si>
  <si>
    <t>AEDTAVYYC(+57.02)AR</t>
  </si>
  <si>
    <t>A0A0B4J1X5|HV374_HUMAN:P01772|HV333_HUMAN:P01780|HV307_HUMAN:P01767|HV353_HUMAN:A0A0C4DH42|HV366_HUMAN:P0DP02|HVC33_HUMAN:P01762|HV311_HUMAN:A0A0J9YVY3|HV741_HUMAN:P01763|HV348_HUMAN:A0A0B4J1V1|HV321_HUMAN</t>
  </si>
  <si>
    <t>EVDLKDYEDQQK(+43.01)QLEQVIAKDLLPSR</t>
  </si>
  <si>
    <t>K12:Carbamylation (Protein N-term  K):43.76</t>
  </si>
  <si>
    <t>KGAGDGSDEEVDGKADGAEAKPAE</t>
  </si>
  <si>
    <t>HQGVMVGM(+15.99)GQKDSYVGDEAQSKR</t>
  </si>
  <si>
    <t>M8:Oxidation (M):26.52</t>
  </si>
  <si>
    <t>VNDESTEGK(+43.01)TSYR</t>
  </si>
  <si>
    <t>K9:Carbamylation (Protein N-term  K):101.72</t>
  </si>
  <si>
    <t>FSGSGSGTDFTLK</t>
  </si>
  <si>
    <t>P01614|KVD40_HUMAN:A0A087WW87|KV240_HUMAN:P01615|KVD28_HUMAN:A0A075B6P5|KV228_HUMAN:P06310|KV230_HUMAN</t>
  </si>
  <si>
    <t>VQHIQLLQK</t>
  </si>
  <si>
    <t>0.8831-0.9117</t>
  </si>
  <si>
    <t>APTC(+57.02)GLC(+57.02)EVAR</t>
  </si>
  <si>
    <t>C4:Carbamidomethylation:1000.00;C7:Carbamidomethylation:1000.00</t>
  </si>
  <si>
    <t>DC(+57.02)LPTNVEC(+57.02)SR</t>
  </si>
  <si>
    <t>QQTEWQSGQRWELALGR</t>
  </si>
  <si>
    <t>S(+79.97)SSPELSEMLEYDR</t>
  </si>
  <si>
    <t>S1:Phosphorylation (STY):0.00</t>
  </si>
  <si>
    <t>SHRVNC(+57.02)DRGLRPSC(+57.02)PNSQSPVKVEETC(+57.02)GC(+57.02)R</t>
  </si>
  <si>
    <t>C6:Carbamidomethylation:1000.00;C14:Carbamidomethylation:1000.00;C27:Carbamidomethylation:1000.00;C29:Carbamidomethylation:1000.00</t>
  </si>
  <si>
    <t>SC(+57.02)VNAIPDQC(+57.02)SPLPC(+57.02)NEDGYM(+15.99)SC(+57.02)KDGK</t>
  </si>
  <si>
    <t>QAAASATQTIAAAQHAASTPK</t>
  </si>
  <si>
    <t>SHKSYSC(+57.02)QVTHEGSTVEKTVAPTEC(+57.02)S</t>
  </si>
  <si>
    <t>VRAATVGSLAGQPLQER</t>
  </si>
  <si>
    <t>0.7785-0.8073</t>
  </si>
  <si>
    <t>EDVYVVGTVLR</t>
  </si>
  <si>
    <t>KQTALVELVK</t>
  </si>
  <si>
    <t>TVIGPDGHKEVTK(+43.01)EVVTSEDGSDC(+57.02)PEAMDLGTLSGIGTLDGFR</t>
  </si>
  <si>
    <t>K13:Carbamylation (Protein N-term  K):0.00;C24:Carbamidomethylation:1000.00</t>
  </si>
  <si>
    <t>GNYDAAQRGPGGVWAAK</t>
  </si>
  <si>
    <t>IQKLESDVSAQMEYC(+57.02)RTPC(+57.02)TVSC(+57.02)NIPVVSGKEC(+57.02)EEIIR</t>
  </si>
  <si>
    <t>1.0620-1.0903</t>
  </si>
  <si>
    <t>C15:Carbamidomethylation:1000.00;C19:Carbamidomethylation:1000.00;C23:Carbamidomethylation:1000.00;C33:Carbamidomethylation:1000.00</t>
  </si>
  <si>
    <t>ETTC(+57.02)S(+79.97)KESNEELTESC(+57.02)ETKKLGQSLDC(+57.02)NAEVYVVPWEK</t>
  </si>
  <si>
    <t>C4:Carbamidomethylation:1000.00;S5:Phosphorylation (STY):0.00;C16:Carbamidomethylation:1000.00;C27:Carbamidomethylation:1000.00</t>
  </si>
  <si>
    <t>HRHPDEAAFFDT(+79.97)ASTGK</t>
  </si>
  <si>
    <t>T12:Phosphorylation (STY):0.00</t>
  </si>
  <si>
    <t>KAPDAGGC(+57.02)LHADPDLGVLC(+57.02)PTGC(+57.02)QLQEALLQQERPIRNSVDELNNNVEAVSQTSSSSFQYMYLLK</t>
  </si>
  <si>
    <t>1.1333-1.1615</t>
  </si>
  <si>
    <t>KVTEENKELANELR</t>
  </si>
  <si>
    <t>TRKGNVATEISTERDLGQC(+57.02)DR</t>
  </si>
  <si>
    <t>SYFEKSKEQLTPLIK</t>
  </si>
  <si>
    <t>LADGPHGC(+57.02)AGR</t>
  </si>
  <si>
    <t>LLC(+57.02)NGDNDC(+57.02)GDQSDEANC(+57.02)R</t>
  </si>
  <si>
    <t>C3:Carbamidomethylation:1000.00;C9:Carbamidomethylation:1000.00;C18:Carbamidomethylation:1000.00</t>
  </si>
  <si>
    <t>DGQERDAPIVNK</t>
  </si>
  <si>
    <t>QVFLYPEKDEPTYILNIK</t>
  </si>
  <si>
    <t>MK(+42.01)PVPDLVPGNFK</t>
  </si>
  <si>
    <t>K2:Acetylation (K):122.88</t>
  </si>
  <si>
    <t>SQC(+57.02)TYSNPEGTVVLAC(+57.02)DQAQC(+57.02)R</t>
  </si>
  <si>
    <t>C3:Carbamidomethylation:1000.00;C16:Carbamidomethylation:1000.00;C21:Carbamidomethylation:1000.00</t>
  </si>
  <si>
    <t>YAGSQVASTSEVLKYTLFQIFSK</t>
  </si>
  <si>
    <t>ETTC(+57.02)S(+79.97)KESNEELTESC(+57.02)ETKK</t>
  </si>
  <si>
    <t>0.7346-0.7635</t>
  </si>
  <si>
    <t>C4:Carbamidomethylation:1000.00;S5:Phosphorylation (STY):0.00;C16:Carbamidomethylation:1000.00</t>
  </si>
  <si>
    <t>DQNFVILEFPVEEQDR</t>
  </si>
  <si>
    <t>1.1525-1.1807</t>
  </si>
  <si>
    <t>RSLGFC(+57.02)DTTNK</t>
  </si>
  <si>
    <t>QKVEPLRAELQEGAR</t>
  </si>
  <si>
    <t>KSISAALEHK</t>
  </si>
  <si>
    <t>ETYGEMADC(+57.02)C(+57.02)AK</t>
  </si>
  <si>
    <t>C9:Carbamidomethylation:1000.00;C10:Carbamidomethylation:1000.00</t>
  </si>
  <si>
    <t>KM(+15.99)GLAFESTK</t>
  </si>
  <si>
    <t>VLADKFIIPGLK</t>
  </si>
  <si>
    <t>VAVVEYHDGSHAYIGLKDRK</t>
  </si>
  <si>
    <t>FVC(+57.02)NSGYKIEGDEEMHC(+57.02)SDDGFWSK</t>
  </si>
  <si>
    <t>C3:Carbamidomethylation:1000.00;C17:Carbamidomethylation:1000.00</t>
  </si>
  <si>
    <t>MTVTDQVNC(+57.02)PK</t>
  </si>
  <si>
    <t>RPC(+57.02)LHVPAC(+57.02)KDPEEEEL</t>
  </si>
  <si>
    <t>TETQEKNPLPSKETIEQEK</t>
  </si>
  <si>
    <t>YDKNQDVHSINLPFFETLQEYFER</t>
  </si>
  <si>
    <t>ESGMTMEELKYSLELKK</t>
  </si>
  <si>
    <t>AGVETTTPSKQSNNK</t>
  </si>
  <si>
    <t>KGEWVALNPLRK</t>
  </si>
  <si>
    <t>IEC(+57.02)DDKGDGSC(+57.02)DVR</t>
  </si>
  <si>
    <t>0.7739-0.8027</t>
  </si>
  <si>
    <t>C3:Carbamidomethylation:1000.00;C11:Carbamidomethylation:1000.00</t>
  </si>
  <si>
    <t>HPDEAAFFDTAS(+79.97)TGK</t>
  </si>
  <si>
    <t>S12:Phosphorylation (STY):0.00</t>
  </si>
  <si>
    <t>AALTELSLGSAYQAM(+15.99)ILGVDSK</t>
  </si>
  <si>
    <t>1.2481-1.2761</t>
  </si>
  <si>
    <t>RPVKLLSGGNTLHLVSTTKTEVIPPLIENR</t>
  </si>
  <si>
    <t>AVSMPSFSILGSDVR</t>
  </si>
  <si>
    <t>AEDTAVYYC(+57.02)AK</t>
  </si>
  <si>
    <t>P01764|HV323_HUMAN:P01768|HV330_HUMAN:tr|A0A0J9YY99|A0A0J9YY99_HUMAN:P0DP03|HVC05_HUMAN</t>
  </si>
  <si>
    <t>SRPVRDC(+57.02)DDVLQTHPSGTQSGIFNIKLPGSSK</t>
  </si>
  <si>
    <t>SGTASVVC(+57.02)LLNNFYPR</t>
  </si>
  <si>
    <t>AIQLTYNPDESSKPNM(+15.99)IDAATLK</t>
  </si>
  <si>
    <t>M16:Oxidation (M):1000.00</t>
  </si>
  <si>
    <t>MREWFSETFQK</t>
  </si>
  <si>
    <t>SGGSDRTIAYENK</t>
  </si>
  <si>
    <t>ELGC(+57.02)GAASGTPSGILYEPPAEKEQK</t>
  </si>
  <si>
    <t>LQGTSKIDDIWNLEVKENFAGEATLQR</t>
  </si>
  <si>
    <t>EVYGFNPEGK</t>
  </si>
  <si>
    <t>LAVDEEENADNNTK</t>
  </si>
  <si>
    <t>TSSFALNLPTLPEVKFPEVDVLTK</t>
  </si>
  <si>
    <t>LVGGDNLC(+57.02)SGR</t>
  </si>
  <si>
    <t>TPEYYPNAGLIMNYC(+57.02)R</t>
  </si>
  <si>
    <t>EWDNTTTEC(+57.02)R</t>
  </si>
  <si>
    <t>YLTSEMHGARPGASK</t>
  </si>
  <si>
    <t>FSVPAGIVIPSFQALTAR</t>
  </si>
  <si>
    <t>KGNVATEISTERDLGQC(+57.02)DRFKPIR</t>
  </si>
  <si>
    <t>NGFVM(+15.99)LSNKKDC(+57.02)KDVDEC(+57.02)SLKPSIC(+57.02)GTAVC(+57.02)K</t>
  </si>
  <si>
    <t>M5:Oxidation (M):1000.00;C12:Carbamidomethylation:1000.00;C18:Carbamidomethylation:1000.00;C25:Carbamidomethylation:1000.00;C30:Carbamidomethylation:1000.00</t>
  </si>
  <si>
    <t>LVTSKGDKELR</t>
  </si>
  <si>
    <t>INNQLTLDSNTKYFHK</t>
  </si>
  <si>
    <t>YAATSQVLLPSK</t>
  </si>
  <si>
    <t>QEPSQGTTTFAVTSILR</t>
  </si>
  <si>
    <t>VQWKVDNALQSGNSQESVTEQDSKDSTYSLSSTLTLSK</t>
  </si>
  <si>
    <t>1.1863-1.2144</t>
  </si>
  <si>
    <t>IAIANIIDEIIEK</t>
  </si>
  <si>
    <t>VVERHQSAC(+57.02)KDSDWPFC(+57.02)S(+79.97)DEDWNYKC(+57.02)PSGC(+57.02)R</t>
  </si>
  <si>
    <t>C9:Carbamidomethylation:1000.00;C17:Carbamidomethylation:1000.00;S18:Phosphorylation (STY):0.00;C26:Carbamidomethylation:1000.00;C30:Carbamidomethylation:1000.00</t>
  </si>
  <si>
    <t>IETISHEDLQR</t>
  </si>
  <si>
    <t>AVFVDLEPTVIDEVR</t>
  </si>
  <si>
    <t>Q9BQE3|TBA1C_HUMAN:P68363|TBA1B_HUMAN:Q71U36|TBA1A_HUMAN</t>
  </si>
  <si>
    <t>VKEEVFIQQR</t>
  </si>
  <si>
    <t>GRSC(+57.02)DSLNNRC(+57.02)EGSSVQTR</t>
  </si>
  <si>
    <t>C4:Carbamidomethylation:1000.00;C11:Carbamidomethylation:1000.00</t>
  </si>
  <si>
    <t>VKSPELQAEAK</t>
  </si>
  <si>
    <t>TEGDGVYTLNDK</t>
  </si>
  <si>
    <t>EAQLLVIENEVC(+57.02)NHYK</t>
  </si>
  <si>
    <t>1.2066-1.2346</t>
  </si>
  <si>
    <t>LVQYRGEVQAMLGQS(+79.97)TEELRVR</t>
  </si>
  <si>
    <t>S15:Phosphorylation (STY):7.65</t>
  </si>
  <si>
    <t>THLAPYSDELR</t>
  </si>
  <si>
    <t>LSPLGEEMRDR</t>
  </si>
  <si>
    <t>EGQPVC(+57.02)SQRGEC(+57.02)LC(+57.02)GQC(+57.02)VC(+57.02)HSSDFGKITGK</t>
  </si>
  <si>
    <t>DK(+42.01)DQEVLLQTFLDDASPGDKR</t>
  </si>
  <si>
    <t>1.0427-1.0711</t>
  </si>
  <si>
    <t>K2:Acetylation (K):142.28</t>
  </si>
  <si>
    <t>SITC(+57.02)IHGVWTQLPQC(+57.02)VAIDK</t>
  </si>
  <si>
    <t>MREWFSETFQKVKEK</t>
  </si>
  <si>
    <t>VELEDWNGRTSTADYAMFK</t>
  </si>
  <si>
    <t>RLM(+15.99)QC(+57.02)LPNPEDVK</t>
  </si>
  <si>
    <t>KRDNTNEIYSGKFC(+57.02)EC(+57.02)DNFNC(+57.02)DR</t>
  </si>
  <si>
    <t>C14:Carbamidomethylation:1000.00;C16:Carbamidomethylation:1000.00;C21:Carbamidomethylation:1000.00</t>
  </si>
  <si>
    <t>GFEPTLEALFGKQGFFPDSVNK</t>
  </si>
  <si>
    <t>M(+15.99)EPKDKDQEVLLQTFLDDASPGDK</t>
  </si>
  <si>
    <t>AGPHC(+57.02)PTAQLIATLK</t>
  </si>
  <si>
    <t>0.7658-0.7946</t>
  </si>
  <si>
    <t>P02776|PLF4_HUMAN:P10720|PF4V_HUMAN</t>
  </si>
  <si>
    <t>VGDTYERPKDSMIWDC(+57.02)TC(+57.02)IGAGR</t>
  </si>
  <si>
    <t>C16:Carbamidomethylation:1000.00;C18:Carbamidomethylation:1000.00</t>
  </si>
  <si>
    <t>WQQGNVFSC(+57.02)SVMHEALHNHYTQK</t>
  </si>
  <si>
    <t>P01857|IGHG1_HUMAN:P01859|IGHG2_HUMAN</t>
  </si>
  <si>
    <t>VTVFPIGIGDRYDAAQLR</t>
  </si>
  <si>
    <t>WGTVC(+57.02)DDGWDLRDAAVAC(+57.02)R</t>
  </si>
  <si>
    <t>LSKELQAAQAR</t>
  </si>
  <si>
    <t>KLTISEQNIQR</t>
  </si>
  <si>
    <t>HRHPDEAAFFDTASTGK(+43.01)</t>
  </si>
  <si>
    <t>0.7957-0.8245</t>
  </si>
  <si>
    <t>K17:Carbamylation (Protein N-term  K):85.86</t>
  </si>
  <si>
    <t>DVVQITC(+57.02)LDGFEVVEGR(+14.02)</t>
  </si>
  <si>
    <t>1.1288-1.1570</t>
  </si>
  <si>
    <t>C7:Carbamidomethylation:1000.00;R17:Methylation(KR):1000.00</t>
  </si>
  <si>
    <t>TVAAPSVFIFPPSDEQLK</t>
  </si>
  <si>
    <t>M(+15.99)KGLIDEVNQDFTNRINKLK</t>
  </si>
  <si>
    <t>LAQAAQSSVATITR</t>
  </si>
  <si>
    <t>AK(+43.01)LEEQAQQIR</t>
  </si>
  <si>
    <t>NSLLGMEGANSIFSGFLLFPDM(+15.99)EA</t>
  </si>
  <si>
    <t>M22:Oxidation (M):67.56</t>
  </si>
  <si>
    <t>ETYGEM(+15.99)ADC(+57.02)C(+57.02)AK</t>
  </si>
  <si>
    <t>M6:Oxidation (M):1000.00;C9:Carbamidomethylation:1000.00;C10:Carbamidomethylation:1000.00</t>
  </si>
  <si>
    <t>TVIGPDGHKEVTKEVVT(+79.97)SEDGSDC(+57.02)PEAM(+15.99)DLGTLSGIGTLDGFR</t>
  </si>
  <si>
    <t>T17:Phosphorylation (STY):0.00;C24:Carbamidomethylation:1000.00;M28:Oxidation (M):1000.00</t>
  </si>
  <si>
    <t>GHRPLDK(+42.01)KREEAPSLRPAPPPISGGGYR</t>
  </si>
  <si>
    <t>K7:Acetylation (K):0.00</t>
  </si>
  <si>
    <t>MK(+43.01)GLIDEVNQDFTNRINK</t>
  </si>
  <si>
    <t>LLKPGEEPSEYTDEEDT(+79.97)KDHNKQD</t>
  </si>
  <si>
    <t>O15173|PGRC2_HUMAN</t>
  </si>
  <si>
    <t>NRQTIIVVLENVQR</t>
  </si>
  <si>
    <t>KNWIQYKEGFGHLSPTGTTEFWLGNEK</t>
  </si>
  <si>
    <t>GSESGIFTNTKESSS(+79.97)HHPGIAEFPSR</t>
  </si>
  <si>
    <t>S15:Phosphorylation (STY):0.00</t>
  </si>
  <si>
    <t>ATKEQLKAVMDDFAAFVEK</t>
  </si>
  <si>
    <t>C(+57.02)C(+57.02)KADDKETC(+57.02)FAEEGK</t>
  </si>
  <si>
    <t>LGYVTADGETSGSITC(+57.02)GK</t>
  </si>
  <si>
    <t>C(+57.02)VQSTKPSLMIQK</t>
  </si>
  <si>
    <t>EVDLKDYEDQQKQLEQVIAK(+43.01)DLLPSR</t>
  </si>
  <si>
    <t>K20:Carbamylation (Protein N-term  K):113.22</t>
  </si>
  <si>
    <t>GGQIMTLKRDETLQDGC(+57.02)DTHFC(+57.02)K</t>
  </si>
  <si>
    <t>C17:Carbamidomethylation:1000.00;C22:Carbamidomethylation:1000.00</t>
  </si>
  <si>
    <t>TFPGFFSPMLGEFVSETESRGS(+79.97)ESGIFTNTK</t>
  </si>
  <si>
    <t>S22:Phosphorylation (STY):0.00</t>
  </si>
  <si>
    <t>YFIDFVARETTC(+57.02)SKES(+79.97)NEELTESC(+57.02)ETK</t>
  </si>
  <si>
    <t>C12:Carbamidomethylation:1000.00;S16:Phosphorylation (STY):0.00;C24:Carbamidomethylation:1000.00</t>
  </si>
  <si>
    <t>VTVFPIGIGDR</t>
  </si>
  <si>
    <t>QFTSSTSYNRGDSTFESK</t>
  </si>
  <si>
    <t>EPQDTYHYLPFSLPHR</t>
  </si>
  <si>
    <t>LKPGKQC(+57.02)SPSQGPC(+57.02)C(+57.02)TAQC(+57.02)AFK</t>
  </si>
  <si>
    <t>C7:Carbamidomethylation:1000.00;C14:Carbamidomethylation:1000.00;C15:Carbamidomethylation:1000.00;C19:Carbamidomethylation:1000.00</t>
  </si>
  <si>
    <t>WQEEMELYR</t>
  </si>
  <si>
    <t>AATGEC(+57.02)TATVGKR</t>
  </si>
  <si>
    <t>GRWKC(+57.02)DPVDQC(+57.02)QDSETGTFYQIGDSWEKYVHGVR</t>
  </si>
  <si>
    <t>NYC(+57.02)GLPGEYWLGNDKISQLTR</t>
  </si>
  <si>
    <t>GNVATEISTER</t>
  </si>
  <si>
    <t>KGGSYTQAAS(+79.97)SDSAQGSDVSLTAC(+57.02)KV</t>
  </si>
  <si>
    <t>S10:Phosphorylation (STY):0.00;C24:Carbamidomethylation:1000.00</t>
  </si>
  <si>
    <t>WKC(+57.02)DPVDQC(+57.02)QDSETGTFYQIGDSWEK</t>
  </si>
  <si>
    <t>APWIEQEGPEYWDR</t>
  </si>
  <si>
    <t>AIQLTYNPDESSKPNMIDAATLKSR</t>
  </si>
  <si>
    <t>SRHLAQAS(+79.97)QELQ</t>
  </si>
  <si>
    <t>Q8NBP7|PCSK9_HUMAN</t>
  </si>
  <si>
    <t>S8:Phosphorylation (STY):67.12</t>
  </si>
  <si>
    <t>DSGVPDRFSGSGSGTDFTLK</t>
  </si>
  <si>
    <t>GGSTS(+79.97)YGTGSETESPR</t>
  </si>
  <si>
    <t>S5:Phosphorylation (STY):0.00</t>
  </si>
  <si>
    <t>SNRVTVFPIGIGDRYDAAQLR</t>
  </si>
  <si>
    <t>DM(+15.99)PASEDLQDLQK</t>
  </si>
  <si>
    <t>EGC(+57.02)YPASAGKGC(+57.02)EGNSR</t>
  </si>
  <si>
    <t>C3:Carbamidomethylation:1000.00;C12:Carbamidomethylation:1000.00</t>
  </si>
  <si>
    <t>NWIQYKEGFGHLSPTGTTEFWLGNEK</t>
  </si>
  <si>
    <t>FVC(+57.02)NSGYKIEGDEEM(+15.99)HC(+57.02)SDDGFWSK</t>
  </si>
  <si>
    <t>C3:Carbamidomethylation:1000.00;M15:Oxidation (M):1000.00;C17:Carbamidomethylation:1000.00</t>
  </si>
  <si>
    <t>YTLFQIFSK</t>
  </si>
  <si>
    <t>VAQLEAQC(+57.02)QEPC(+57.02)KDTVQIHDITGKDC(+57.02)QDIANKGAK(+43.01)</t>
  </si>
  <si>
    <t>C8:Carbamidomethylation:1000.00;C12:Carbamidomethylation:1000.00;C26:Carbamidomethylation:1000.00;K35:Carbamylation (Protein N-term  K):0.00</t>
  </si>
  <si>
    <t>RQKQVKDNENVVNEYSSELEK</t>
  </si>
  <si>
    <t>RGHLFLQTDQPIYNPGQR</t>
  </si>
  <si>
    <t>AEGGQC(+57.02)PSLLFDLRDETR</t>
  </si>
  <si>
    <t>DNDGWLTSDPRK</t>
  </si>
  <si>
    <t>ESLSSYWESAK</t>
  </si>
  <si>
    <t>AKIPLVTNEEC(+57.02)QKR</t>
  </si>
  <si>
    <t>SVGFHLPSREFQVPTFTIPK</t>
  </si>
  <si>
    <t>DK(+42.01)DQEVLLQTFLDDASPGDK</t>
  </si>
  <si>
    <t>K2:Acetylation (K):71.89</t>
  </si>
  <si>
    <t>RPYFPVAVGK</t>
  </si>
  <si>
    <t>GGS(+79.97)TSYGTGSETESPR</t>
  </si>
  <si>
    <t>S3:Phosphorylation (STY):17.01</t>
  </si>
  <si>
    <t>ESDWLGQSM(+15.99)FTC(+57.02)R</t>
  </si>
  <si>
    <t>AM(+15.99)GIM(+15.99)NSFVNDIFER</t>
  </si>
  <si>
    <t>Q5QNW6|H2B2F_HUMAN:Q99880|H2B1L_HUMAN:P57053|H2BFS_HUMAN:O60814|H2B1K_HUMAN:P06899|H2B1J_HUMAN:Q93079|H2B1H_HUMAN:Q99877|H2B1N_HUMAN:P62807|H2B1C_HUMAN:P58876|H2B1D_HUMAN:P23527|H2B1O_HUMAN:Q16778|H2B2E_HUMAN:Q8N257|H2B3B_HUMAN:P33778|H2B1B_HUMAN:Q99879|H2B1M_HUMAN</t>
  </si>
  <si>
    <t>M2:Oxidation (M):1000.00;M5:Oxidation (M):1000.00</t>
  </si>
  <si>
    <t>M(+15.99)KPVPDLVPGNFKSQLQKVPPEWK</t>
  </si>
  <si>
    <t>SLSC(+57.02)RPPMVK</t>
  </si>
  <si>
    <t>KKTDELPQLVTLPHPNLHGPEILDVPSTVQK</t>
  </si>
  <si>
    <t>DVDEC(+57.02)SLKPSIC(+57.02)GTAVC(+57.02)K(+43.01)</t>
  </si>
  <si>
    <t>C5:Carbamidomethylation:1000.00;C12:Carbamidomethylation:1000.00;C17:Carbamidomethylation:1000.00;K18:Carbamylation (Protein N-term  K):40.10</t>
  </si>
  <si>
    <t>SVSLPSLDPASAK</t>
  </si>
  <si>
    <t>DSARQSTLDKEL</t>
  </si>
  <si>
    <t>DETHFEVVESGR</t>
  </si>
  <si>
    <t>DSGEDPATC(+57.02)AFQR</t>
  </si>
  <si>
    <t>Q13103|SPP24_HUMAN</t>
  </si>
  <si>
    <t>SC(+57.02)VNAIPDQC(+57.02)SPLPC(+57.02)NEDGYMSC(+57.02)KDGK</t>
  </si>
  <si>
    <t>EIMENYNIALR</t>
  </si>
  <si>
    <t>P08603|CFAH_HUMAN:Q03591|FHR1_HUMAN</t>
  </si>
  <si>
    <t>LDELRDEGK</t>
  </si>
  <si>
    <t>YPIEHGIITNWDDMEK</t>
  </si>
  <si>
    <t>P63267|ACTH_HUMAN:P68133|ACTS_HUMAN:P68032|ACTC_HUMAN:P62736|ACTA_HUMAN</t>
  </si>
  <si>
    <t>KMTSNFPVDLSDYPK</t>
  </si>
  <si>
    <t>SPGDTVASKAS(+79.97)AEGGSR</t>
  </si>
  <si>
    <t>Q96RI0|PAR4_HUMAN</t>
  </si>
  <si>
    <t>S11:Phosphorylation (STY):12.67</t>
  </si>
  <si>
    <t>M(+15.99)TC(+57.02)VDVNEC(+57.02)DELNNR</t>
  </si>
  <si>
    <t>M1:Oxidation (M):1000.00;C3:Carbamidomethylation:1000.00;C9:Carbamidomethylation:1000.00</t>
  </si>
  <si>
    <t>GWVTDGFSSLKDYWSTVK</t>
  </si>
  <si>
    <t>DRQHLPLIK</t>
  </si>
  <si>
    <t>VEC(+57.02)SDNLFTQR</t>
  </si>
  <si>
    <t>SYK(+43.01)MADEAGSEADHEGTHSTKRGHAK</t>
  </si>
  <si>
    <t>K3:Carbamylation (Protein N-term  K):0.00</t>
  </si>
  <si>
    <t>MADEAGSEADHEGTHSTKRGHAK(+43.01)</t>
  </si>
  <si>
    <t>K23:Carbamylation (Protein N-term  K):0.00</t>
  </si>
  <si>
    <t>TPSC(+57.02)GDIC(+57.02)NFPPK(+43.01)IAHGHYK</t>
  </si>
  <si>
    <t>C4:Carbamidomethylation:1000.00;C8:Carbamidomethylation:1000.00;K13:Carbamylation (Protein N-term  K):0.00</t>
  </si>
  <si>
    <t>SSSSVTTSETQPC(+57.02)TPSSSDYSDLQR</t>
  </si>
  <si>
    <t>TYLPAVDEKLRDLYSK</t>
  </si>
  <si>
    <t>VAPQQDDLDSPQQISISNAEAR</t>
  </si>
  <si>
    <t>VELEDWAGNEAYAEYHFR</t>
  </si>
  <si>
    <t>DFSALESQLQDTQELLQEENRQK</t>
  </si>
  <si>
    <t>1.0858-1.1141</t>
  </si>
  <si>
    <t>RPHETGGYMLEC(+57.02)VC(+57.02)LGNGKGEWTC(+57.02)KPIAEK</t>
  </si>
  <si>
    <t>VVTFC(+57.02)DYAYNTFQVTTGGM(+15.99)VLK</t>
  </si>
  <si>
    <t>C5:Carbamidomethylation:1000.00;M19:Oxidation (M):1000.00</t>
  </si>
  <si>
    <t>LDFSSQADLR</t>
  </si>
  <si>
    <t>KKEEAPSLRPVPPPISGGGYR</t>
  </si>
  <si>
    <t>KS(+79.97)SFNVSDVARPEAAGSPPEEGGC(+57.02)TEGTPAKDHR</t>
  </si>
  <si>
    <t>S2:Phosphorylation (STY):0.00;C24:Carbamidomethylation:1000.00</t>
  </si>
  <si>
    <t>NNK(+42.01)DSHSLTTNIMEILR</t>
  </si>
  <si>
    <t>DALVDFSEQYTPEADPYFIQDR</t>
  </si>
  <si>
    <t>AHSC(+57.02)PSVWKK</t>
  </si>
  <si>
    <t>TM(+15.99)TIHNGMFFSTYDRDNDGWLTSDPR</t>
  </si>
  <si>
    <t>M2:Oxidation (M):3.38</t>
  </si>
  <si>
    <t>AATAPLLEAVDNLSAFASNPEFSSIPAQISPEGR</t>
  </si>
  <si>
    <t>1.1198-1.1480</t>
  </si>
  <si>
    <t>QSTNAYPDLR</t>
  </si>
  <si>
    <t>LEEQAQQIR</t>
  </si>
  <si>
    <t>DSDWPFC(+57.02)SDEDWNYK(+43.01)C(+57.02)PSGC(+57.02)R(+14.02)</t>
  </si>
  <si>
    <t>C7:Carbamidomethylation:1000.00;K15:Carbamylation (Protein N-term  K):79.53;C16:Carbamidomethylation:1000.00;C20:Carbamidomethylation:1000.00;R21:Methylation(KR):1000.00</t>
  </si>
  <si>
    <t>EQHLFLPFSYK</t>
  </si>
  <si>
    <t>GHRPLDK(+43.01)KREEAPSLRPAPPPISGGGYR</t>
  </si>
  <si>
    <t>K7:Carbamylation (Protein N-term  K):0.00</t>
  </si>
  <si>
    <t>TAENATSGETLEENEAGD</t>
  </si>
  <si>
    <t>Q9UQ80|PA2G4_HUMAN</t>
  </si>
  <si>
    <t>VAQLEAQC(+57.02)QEPC(+57.02)KDTVQIHDIT(+79.97)GK(+42.01)DC(+57.02)QDIANKGAK(+43.01)</t>
  </si>
  <si>
    <t>Carbamidomethylation; Phosphorylation (STY); Acetylation (K); Carbamylation (Protein N-term  K)</t>
  </si>
  <si>
    <t>C8:Carbamidomethylation:1000.00;C12:Carbamidomethylation:1000.00;T22:Phosphorylation (STY):8.82;K24:Acetylation (K):2.02;C26:Carbamidomethylation:1000.00;K35:Carbamylation (Protein N-term  K):9.42</t>
  </si>
  <si>
    <t>VKDLATVYVDVLKDSGR</t>
  </si>
  <si>
    <t>M(+15.99)K(+43.01)PVPDLVPGNFK</t>
  </si>
  <si>
    <t>M1:Oxidation (M):1000.00;K2:Carbamylation (Protein N-term  K):101.16</t>
  </si>
  <si>
    <t>NRNNALDFVTK</t>
  </si>
  <si>
    <t>YFIDFVARETTC(+57.02)S(+79.97)KESNEELTESC(+57.02)ETK</t>
  </si>
  <si>
    <t>C12:Carbamidomethylation:1000.00;S13:Phosphorylation (STY):0.00;C24:Carbamidomethylation:1000.00</t>
  </si>
  <si>
    <t>NTFAEVTGLSPGVTYYFK</t>
  </si>
  <si>
    <t>1.1457-1.1739</t>
  </si>
  <si>
    <t>VYC(+57.02)DM(+15.99)NTENGGWTVIQNR</t>
  </si>
  <si>
    <t>C3:Carbamidomethylation:1000.00;M5:Oxidation (M):1000.00</t>
  </si>
  <si>
    <t>SC(+57.02)DTPPPC(+57.02)PR</t>
  </si>
  <si>
    <t>KGC(+57.02)PPDDIENPRGSK</t>
  </si>
  <si>
    <t>M(+15.99)ADEAGSEADHEGTHSTK(+43.01)</t>
  </si>
  <si>
    <t>VLVQNAAGSQEK</t>
  </si>
  <si>
    <t>S(+42.01)DKPDMAEIEKFDKSK</t>
  </si>
  <si>
    <t>GSESGIFT(+79.97)NTKESSSHHPGIAEFPSR</t>
  </si>
  <si>
    <t>T8:Phosphorylation (STY):0.00</t>
  </si>
  <si>
    <t>TEGDGVYTLNNEK</t>
  </si>
  <si>
    <t>YTC(+57.02)LPGYVR</t>
  </si>
  <si>
    <t>TKEAQPGQSQVSYQGLPVQK</t>
  </si>
  <si>
    <t>LNNGEITQHRK</t>
  </si>
  <si>
    <t>LSYTC(+57.02)EGGFR</t>
  </si>
  <si>
    <t>AAPSVTLFPPSSEELQANK</t>
  </si>
  <si>
    <t>ISSGKSS(+79.97)PFKVS(+79.97)PLTFGR</t>
  </si>
  <si>
    <t>S7:Phosphorylation (STY):9.34;S12:Phosphorylation (STY):28.36</t>
  </si>
  <si>
    <t>C(+57.02)LPTAC(+57.02)TIQLR</t>
  </si>
  <si>
    <t>LMQC(+57.02)LPNPEDVKMALEVYK</t>
  </si>
  <si>
    <t>SQEAGGRVVPDSC(+57.02)C(+57.02)K</t>
  </si>
  <si>
    <t>P48509|CD151_HUMAN</t>
  </si>
  <si>
    <t>C13:Carbamidomethylation:1000.00;C14:Carbamidomethylation:1000.00</t>
  </si>
  <si>
    <t>LLDLVFLLDGSSR</t>
  </si>
  <si>
    <t>QQTEWQSGQR</t>
  </si>
  <si>
    <t>IVQILPWEQNEQVK</t>
  </si>
  <si>
    <t>M(+15.99)REWFSETFQKVKEK</t>
  </si>
  <si>
    <t>VDNALQSGNSQESVTEQDSKDSTYSLSSTLTLSK</t>
  </si>
  <si>
    <t>1.1672-1.1953</t>
  </si>
  <si>
    <t>SQDILLSVENTVIYR</t>
  </si>
  <si>
    <t>DC(+57.02)K(+43.01)DVDEC(+57.02)SLKPSIC(+57.02)GTAVC(+57.02)K</t>
  </si>
  <si>
    <t>C2:Carbamidomethylation:1000.00;K3:Carbamylation (Protein N-term  K):11.10;C8:Carbamidomethylation:1000.00;C15:Carbamidomethylation:1000.00;C20:Carbamidomethylation:1000.00</t>
  </si>
  <si>
    <t>C(+57.02)PNPPVQENFDVNK</t>
  </si>
  <si>
    <t>KVIEK(+43.01)VQHIQLLQK</t>
  </si>
  <si>
    <t>K5:Carbamylation (Protein N-term  K):15.71</t>
  </si>
  <si>
    <t>NLQPASEYTVSLVAIKGNQESPK</t>
  </si>
  <si>
    <t>LADGGATNQGRVEIFYR</t>
  </si>
  <si>
    <t>YQC(+57.02)YC(+57.02)YGR</t>
  </si>
  <si>
    <t>TVIGPDGHKEVTK(+42.01)EVVTS(+79.97)EDGSDC(+57.02)PEAMDLGTLSGIGTLDGFR</t>
  </si>
  <si>
    <t>Acetylation (K); Phosphorylation (STY); Carbamidomethylation</t>
  </si>
  <si>
    <t>K13:Acetylation (K):0.00;S18:Phosphorylation (STY):0.00;C24:Carbamidomethylation:1000.00</t>
  </si>
  <si>
    <t>TRDRLDEVKEQVAEVR</t>
  </si>
  <si>
    <t>QKQVKDNENVVNEYSSELEK</t>
  </si>
  <si>
    <t>AVSC(+57.02)GKPAIPENGC(+57.02)IEELAFTFGSK</t>
  </si>
  <si>
    <t>NLREGTC(+57.02)PEAPTDEC(+57.02)KPVKWC(+57.02)ALSHHER</t>
  </si>
  <si>
    <t>C7:Carbamidomethylation:1000.00;C15:Carbamidomethylation:1000.00;C21:Carbamidomethylation:1000.00</t>
  </si>
  <si>
    <t>QVRPEHPAETEYDSLYPEDDL</t>
  </si>
  <si>
    <t>HK(+14.02)VYAC(+57.02)EVTHQGLSSPVTK</t>
  </si>
  <si>
    <t>K2:Methylation(KR):90.25;C6:Carbamidomethylation:1000.00</t>
  </si>
  <si>
    <t>VRESDEETQIK</t>
  </si>
  <si>
    <t>QLEQVIAKDLLPSRDR</t>
  </si>
  <si>
    <t>AAFTEC(+57.02)C(+57.02)QAADKAAC(+57.02)LLPK</t>
  </si>
  <si>
    <t>C6:Carbamidomethylation:1000.00;C7:Carbamidomethylation:1000.00;C15:Carbamidomethylation:1000.00</t>
  </si>
  <si>
    <t>TEEAEKTPVGSC(+57.02)FLAQPESGRR</t>
  </si>
  <si>
    <t>HGTDDGVVWM(+15.99)NWK</t>
  </si>
  <si>
    <t>AGVETTTPSK(+43.01)QSNNK</t>
  </si>
  <si>
    <t>K10:Carbamylation (Protein N-term  K):22.07</t>
  </si>
  <si>
    <t>LPVANPQAC(+57.02)ENWLR</t>
  </si>
  <si>
    <t>RDNTNEIYSGKFC(+57.02)EC(+57.02)DNFNC(+57.02)DR</t>
  </si>
  <si>
    <t>C13:Carbamidomethylation:1000.00;C15:Carbamidomethylation:1000.00;C20:Carbamidomethylation:1000.00</t>
  </si>
  <si>
    <t>SSQESYAHGTKLSYTC(+57.02)EGGFR</t>
  </si>
  <si>
    <t>INC(+57.02)KVELEVPQLC(+57.02)SFILK</t>
  </si>
  <si>
    <t>VAQLEAQC(+57.02)QEPC(+57.02)KDTVQIHDITGKDC(+57.02)QDIANK(+43.01)GAK</t>
  </si>
  <si>
    <t>C8:Carbamidomethylation:1000.00;C12:Carbamidomethylation:1000.00;C26:Carbamidomethylation:1000.00;K32:Carbamylation (Protein N-term  K):0.00</t>
  </si>
  <si>
    <t>GSESGIFTNTK</t>
  </si>
  <si>
    <t>KHVAEAIC(+57.02)KEQHLFLPFSYKNK</t>
  </si>
  <si>
    <t>KM(+15.99)EPKDKDQEVLLQTFLDDASPGDK</t>
  </si>
  <si>
    <t>HSTFIPGTNK</t>
  </si>
  <si>
    <t>RKHVAEAIC(+57.02)K</t>
  </si>
  <si>
    <t>NKYGMVAQVTQTLK</t>
  </si>
  <si>
    <t>0.7704-0.7992</t>
  </si>
  <si>
    <t>YLQEIYNSNNQKIVNLK</t>
  </si>
  <si>
    <t>ADYEK(+14.02)HKVYAC(+57.02)EVTHQGLSSPVTK</t>
  </si>
  <si>
    <t>K5:Methylation(KR):5.03;C11:Carbamidomethylation:1000.00</t>
  </si>
  <si>
    <t>HPNVFGFC(+57.02)R</t>
  </si>
  <si>
    <t>NIPGDFEC(+57.02)EC(+57.02)PEGYRYNLK</t>
  </si>
  <si>
    <t>C8:Carbamidomethylation:1000.00;C10:Carbamidomethylation:1000.00</t>
  </si>
  <si>
    <t>ATGVLYDYVNK</t>
  </si>
  <si>
    <t>SHC(+57.02)IAEVENDEMPADLPSLAADFVESKDVC(+57.02)KNYAEAK</t>
  </si>
  <si>
    <t>1.1784-1.2066</t>
  </si>
  <si>
    <t>TTSAKETQS(+79.97)IEKTSAK</t>
  </si>
  <si>
    <t>S9:Phosphorylation (STY):11.10</t>
  </si>
  <si>
    <t>APEPISTQSHSVLILFHSDNSGENR</t>
  </si>
  <si>
    <t>FSPGAPGGSGSQPNQK</t>
  </si>
  <si>
    <t>SGVQMNTNFFHESGLEAHVALKAGK</t>
  </si>
  <si>
    <t>YRC(+57.02)HPGYK(+42.01)PTTDEPTTVIC(+57.02)QK</t>
  </si>
  <si>
    <t>C3:Carbamidomethylation:1000.00;K8:Acetylation (K):119.63;C19:Carbamidomethylation:1000.00</t>
  </si>
  <si>
    <t>ADSVVDLLSYNVQGSGETTYDHKNTFTLSC(+57.02)DGSLR</t>
  </si>
  <si>
    <t>C30:Carbamidomethylation:1000.00</t>
  </si>
  <si>
    <t>LLSGGNTLHLVSTTKTEVIPPLIENR</t>
  </si>
  <si>
    <t>1.1570-1.1852</t>
  </si>
  <si>
    <t>AEFAEVSKLVTDLTK</t>
  </si>
  <si>
    <t>LSEAEFEVLK</t>
  </si>
  <si>
    <t>LTYAYFAGGDAGDAFDGFDFGDDPSDKFFTSHNGMQFSTWDNDNDKFEGNC(+57.02)AEQDGSGWWM(+15.99)NK</t>
  </si>
  <si>
    <t>C51:Carbamidomethylation:1000.00;M61:Oxidation (M):3.33</t>
  </si>
  <si>
    <t>YHGDPMPC(+57.02)PKEDTPNSVWEPAKAK</t>
  </si>
  <si>
    <t>NPDAVAAPYC(+57.02)YTRDPGVR</t>
  </si>
  <si>
    <t>AFQYHS(+79.97)KEQQC(+57.02)VIMAENRK</t>
  </si>
  <si>
    <t>P00747|PLMN_HUMAN:Q02325|PLGB_HUMAN</t>
  </si>
  <si>
    <t>S6:Phosphorylation (STY):5.47;C11:Carbamidomethylation:1000.00</t>
  </si>
  <si>
    <t>EPATLKDS(+79.97)LEQDLNNMNK</t>
  </si>
  <si>
    <t>S8:Phosphorylation (STY):25.70</t>
  </si>
  <si>
    <t>RLAVYQAGAR</t>
  </si>
  <si>
    <t>TSTADYAMFK</t>
  </si>
  <si>
    <t>QGASGIKEIIQEKQNKHC(+57.02)LVTVEK</t>
  </si>
  <si>
    <t>WDPYKQGFGNVATNTDGKNYC(+57.02)GLPGEYWLGNDK</t>
  </si>
  <si>
    <t>ETYGEMADC(+57.02)C(+57.02)AKQEPERNEC(+57.02)FLQHKDDNPNLPR</t>
  </si>
  <si>
    <t>C9:Carbamidomethylation:1000.00;C10:Carbamidomethylation:1000.00;C20:Carbamidomethylation:1000.00</t>
  </si>
  <si>
    <t>EVDLKDYEDQQK(+42.01)QLEQVIAKDLLPSR</t>
  </si>
  <si>
    <t>K12:Acetylation (K):31.91</t>
  </si>
  <si>
    <t>TFYSC(+57.02)TTEGR</t>
  </si>
  <si>
    <t>QC(+57.02)SK(+42.01)EDGGGWWYNR</t>
  </si>
  <si>
    <t>0.7773-0.8061</t>
  </si>
  <si>
    <t>C2:Carbamidomethylation:1000.00;K4:Acetylation (K):1000.00</t>
  </si>
  <si>
    <t>TTQQSPEDC(+57.02)DFKK</t>
  </si>
  <si>
    <t>0.7612-0.7900</t>
  </si>
  <si>
    <t>ESQLPTVMDFR</t>
  </si>
  <si>
    <t>YLQEIYNSNNQK(+43.01)</t>
  </si>
  <si>
    <t>K12:Carbamylation (Protein N-term  K):83.73</t>
  </si>
  <si>
    <t>DATC(+57.02)NC(+57.02)DYNC(+57.02)QHYM(+15.99)EC(+57.02)C(+57.02)PDFK</t>
  </si>
  <si>
    <t>AHYGGFTVQNEANK(+42.01)YQISVNK</t>
  </si>
  <si>
    <t>K14:Acetylation (K):50.34</t>
  </si>
  <si>
    <t>VLSLAQEQVGGSPEKLQETSNWLLSQQQADGSFQDPC(+57.02)PVLDR</t>
  </si>
  <si>
    <t>C37:Carbamidomethylation:1000.00</t>
  </si>
  <si>
    <t>TKTETITGFQVDAVPANGQTPIQR</t>
  </si>
  <si>
    <t>FDGALNVDLTEFQTNLVPYPR</t>
  </si>
  <si>
    <t>1.2873-1.3153</t>
  </si>
  <si>
    <t>SQS(+79.97)VPASTGLGWGSGLVAPLQEGSIDSTLAGTQDTR</t>
  </si>
  <si>
    <t>1.2234-1.2515</t>
  </si>
  <si>
    <t>Q6ZNJ1|NBEL2_HUMAN</t>
  </si>
  <si>
    <t>S3:Phosphorylation (STY):0.00</t>
  </si>
  <si>
    <t>GGQIMTLKRDETLQDGC(+57.02)DTHFC(+57.02)KVNER</t>
  </si>
  <si>
    <t>KM(+15.99)TSNFPVDLSDYPK</t>
  </si>
  <si>
    <t>C(+57.02)C(+57.02)TESLVNR</t>
  </si>
  <si>
    <t>C1:Carbamidomethylation:1000.00;C2:Carbamidomethylation:1000.00</t>
  </si>
  <si>
    <t>TVIGPDGHK(+42.01)EVTKEVVTSEDGSDC(+57.02)PEAMDLGTLSGIGTLDGFR</t>
  </si>
  <si>
    <t>K9:Acetylation (K):0.00;C24:Carbamidomethylation:1000.00</t>
  </si>
  <si>
    <t>TPENYPNAGLTENYC(+57.02)R</t>
  </si>
  <si>
    <t>EC(+57.02)EEIIRK</t>
  </si>
  <si>
    <t>ALC(+57.02)GFTEAAAQAAYLVGVSDPNSQAGQQGLVEPTQFAR</t>
  </si>
  <si>
    <t>HATK(+14.02)TAK(+43.01)DALSSVQESQVAQQAR</t>
  </si>
  <si>
    <t>Methylation(KR); Carbamylation (Protein N-term  K)</t>
  </si>
  <si>
    <t>K4:Methylation(KR):0.00;K7:Carbamylation (Protein N-term  K):0.00</t>
  </si>
  <si>
    <t>HPPEASVQIHQVSR</t>
  </si>
  <si>
    <t>DTVQIHDITGK</t>
  </si>
  <si>
    <t>GSESGIFTNTKESSS(+79.97)HHPGIAEFPSRGK</t>
  </si>
  <si>
    <t>VVTFC(+57.02)GHTSK</t>
  </si>
  <si>
    <t>ALSNVEGFER</t>
  </si>
  <si>
    <t>VQQPDC(+57.02)REPFLSC(+57.02)C(+57.02)QFAESLR</t>
  </si>
  <si>
    <t>C6:Carbamidomethylation:1000.00;C13:Carbamidomethylation:1000.00;C14:Carbamidomethylation:1000.00</t>
  </si>
  <si>
    <t>VSPPSC(+57.02)PPHR</t>
  </si>
  <si>
    <t>SFQTGLFTAAR</t>
  </si>
  <si>
    <t>SFDRHFEK</t>
  </si>
  <si>
    <t>KC(+57.02)YFPYLENGYNQNYGR</t>
  </si>
  <si>
    <t>LGVRPSQGGEAPREVTSDSGSIVVSGLTPGVEYVYTIQVLRDGQER</t>
  </si>
  <si>
    <t>QC(+57.02)SPSQGPC(+57.02)C(+57.02)TAQC(+57.02)AFK</t>
  </si>
  <si>
    <t>C2:Carbamidomethylation:1000.00;C9:Carbamidomethylation:1000.00;C10:Carbamidomethylation:1000.00;C14:Carbamidomethylation:1000.00</t>
  </si>
  <si>
    <t>VAQLEAQC(+57.02)QEPC(+57.02)KDTVQIHDITGKDC(+57.02)QDIANK(+14.02)GAK(+43.01)</t>
  </si>
  <si>
    <t>C8:Carbamidomethylation:1000.00;C12:Carbamidomethylation:1000.00;C26:Carbamidomethylation:1000.00;K32:Methylation(KR):4.14;K35:Carbamylation (Protein N-term  K):7.77</t>
  </si>
  <si>
    <t>DMPAS(+79.97)EDLQDLQK</t>
  </si>
  <si>
    <t>S5:Phosphorylation (STY):1000.00</t>
  </si>
  <si>
    <t>KIC(+57.02)LDLQAPLYKK</t>
  </si>
  <si>
    <t>EKTKEEYGHSEVVEYYC(+57.02)NPR</t>
  </si>
  <si>
    <t>TVIGPDGHK(+43.01)EVTKEVVTSEDGS(+79.97)DC(+57.02)PEAMDLGTLSGIGTLDGFR</t>
  </si>
  <si>
    <t>Carbamylation (Protein N-term  K); Phosphorylation (STY); Carbamidomethylation</t>
  </si>
  <si>
    <t>K9:Carbamylation (Protein N-term  K):0.00;S22:Phosphorylation (STY):0.00;C24:Carbamidomethylation:1000.00</t>
  </si>
  <si>
    <t>SNEKAEEWGR</t>
  </si>
  <si>
    <t>SHC(+57.02)IAEVENDEM(+15.99)PADLPSLAADFVESK</t>
  </si>
  <si>
    <t>C3:Carbamidomethylation:1000.00;M12:Oxidation (M):1000.00</t>
  </si>
  <si>
    <t>AQEQQSLIHTNQAESHTAVGRGVAEQQQQQGC(+57.02)GDPEVM(+15.99)QK</t>
  </si>
  <si>
    <t>C32:Carbamidomethylation:1000.00;M38:Oxidation (M):1000.00</t>
  </si>
  <si>
    <t>IEGNLIFDPNNYLPKESMLK</t>
  </si>
  <si>
    <t>C(+57.02)EC(+57.02)GSC(+57.02)VC(+57.02)IQPGSYGDTC(+57.02)EKC(+57.02)PTC(+57.02)PDAC(+57.02)TFKK</t>
  </si>
  <si>
    <t>C1:Carbamidomethylation:1000.00;C3:Carbamidomethylation:1000.00;C6:Carbamidomethylation:1000.00;C8:Carbamidomethylation:1000.00;C18:Carbamidomethylation:1000.00;C21:Carbamidomethylation:1000.00;C24:Carbamidomethylation:1000.00;C28:Carbamidomethylation:1000.00</t>
  </si>
  <si>
    <t>VMPIC(+57.02)LPSKNYAEVGR</t>
  </si>
  <si>
    <t>YLTSEM(+15.99)HGARPGASK</t>
  </si>
  <si>
    <t>DLATVYVDVLKDSGRDYVSQFEGSALGK</t>
  </si>
  <si>
    <t>M(+15.99)HDRLEPEDEES(+79.97)DADYDYQNR</t>
  </si>
  <si>
    <t>M1:Oxidation (M):1000.00;S12:Phosphorylation (STY):0.00</t>
  </si>
  <si>
    <t>NM(+15.99)EVSVATTTK</t>
  </si>
  <si>
    <t>VKDLATVYVDVLKDSGRDYVSQFEGSALGK</t>
  </si>
  <si>
    <t>M(+15.99)ATHQKDC(+57.02)SLPYATESKEC(+57.02)R</t>
  </si>
  <si>
    <t>M1:Oxidation (M):1000.00;C8:Carbamidomethylation:1000.00;C19:Carbamidomethylation:1000.00</t>
  </si>
  <si>
    <t>TLIEKTNEER</t>
  </si>
  <si>
    <t>DDKHEQDMVNGIM(+15.99)LSVEK</t>
  </si>
  <si>
    <t>M13:Oxidation (M):45.16</t>
  </si>
  <si>
    <t>M(+15.99)K(+43.01)GLIDEVNQDFTNR</t>
  </si>
  <si>
    <t>M1:Oxidation (M):1000.00;K2:Carbamylation (Protein N-term  K):1000.00</t>
  </si>
  <si>
    <t>DQYYNIDVPSR</t>
  </si>
  <si>
    <t>TFPGFFSPM(+15.99)LGEFVS(+79.97)ETESR</t>
  </si>
  <si>
    <t>1.2414-1.2694</t>
  </si>
  <si>
    <t>M9:Oxidation (M):1000.00;S15:Phosphorylation (STY):22.85</t>
  </si>
  <si>
    <t>SGKFTC(+57.02)KVPGLYYFTYHASSR</t>
  </si>
  <si>
    <t>KGGETSEM(+15.99)YLIQPDSSVKPYRVYC(+57.02)DMNTENGGWTVIQNR</t>
  </si>
  <si>
    <t>M8:Oxidation (M):22.53;C24:Carbamidomethylation:1000.00</t>
  </si>
  <si>
    <t>QFTSSTSYNRGDS(+79.97)TFESK</t>
  </si>
  <si>
    <t>ADSSPVKAGVETTTPSK(+43.01)QSNNK</t>
  </si>
  <si>
    <t>K17:Carbamylation (Protein N-term  K):39.44</t>
  </si>
  <si>
    <t>HFC(+57.02)GGTLISPEWVLTAAHC(+57.02)LKK</t>
  </si>
  <si>
    <t>VNERGEYFWEKR</t>
  </si>
  <si>
    <t>DAGVVC(+57.02)TNETR</t>
  </si>
  <si>
    <t>RPHETGGYM(+15.99)LEC(+57.02)VC(+57.02)LGNGKGEWTC(+57.02)KPIAEK</t>
  </si>
  <si>
    <t>M9:Oxidation (M):1000.00;C12:Carbamidomethylation:1000.00;C14:Carbamidomethylation:1000.00;C24:Carbamidomethylation:1000.00</t>
  </si>
  <si>
    <t>EAQQALGSAAADATEAK</t>
  </si>
  <si>
    <t>ESSSHHPGIAEFPSRGK(+43.01)</t>
  </si>
  <si>
    <t>K17:Carbamylation (Protein N-term  K):90.71</t>
  </si>
  <si>
    <t>VTTVASHTSDSDVPSGVTEVVVK</t>
  </si>
  <si>
    <t>KGGETSEMYLIQPDSSVK(+43.01)PYR</t>
  </si>
  <si>
    <t>K18:Carbamylation (Protein N-term  K):65.29</t>
  </si>
  <si>
    <t>FGFC(+57.02)PMAAHEEIC(+57.02)TTNEGVMYR</t>
  </si>
  <si>
    <t>C4:Carbamidomethylation:1000.00;C13:Carbamidomethylation:1000.00</t>
  </si>
  <si>
    <t>HDGLDQNDWAIDNVLISGSADQR</t>
  </si>
  <si>
    <t>STHTLDLSRELSEALGQIFDSQR</t>
  </si>
  <si>
    <t>NIPGDFEC(+57.02)EC(+57.02)PEGYR</t>
  </si>
  <si>
    <t>ANLFNKLVTELR</t>
  </si>
  <si>
    <t>HQSAC(+57.02)K(+42.01)DSDWPFC(+57.02)SDEDWNYK</t>
  </si>
  <si>
    <t>C5:Carbamidomethylation:1000.00;K6:Acetylation (K):60.32;C13:Carbamidomethylation:1000.00</t>
  </si>
  <si>
    <t>EC(+57.02)EEIIRKGGETSEMYLIQPDSSVKPYR</t>
  </si>
  <si>
    <t>VSALLTPAEQTGTWK</t>
  </si>
  <si>
    <t>EEIIYEC(+57.02)DK</t>
  </si>
  <si>
    <t>DC(+57.02)QDIANKGAK</t>
  </si>
  <si>
    <t>KMTVTDQVNC(+57.02)PKLS</t>
  </si>
  <si>
    <t>0.7358-0.7646</t>
  </si>
  <si>
    <t>KGISTSAASPAVGTVGMDM(+15.99)DEDDDFSKWNFYYSPQSSPDKK</t>
  </si>
  <si>
    <t>M19:Oxidation (M):8.22</t>
  </si>
  <si>
    <t>DETLQDGC(+57.02)DTHFC(+57.02)KVNERGEYFWEK</t>
  </si>
  <si>
    <t>HVLTLTDQVTR</t>
  </si>
  <si>
    <t>SGQSEDRQPVPGQQMTLKIEGDHGAR</t>
  </si>
  <si>
    <t>RVC(+57.02)TAELSC(+57.02)K</t>
  </si>
  <si>
    <t>ENFAGEATLQR</t>
  </si>
  <si>
    <t>RLDGSVDFKK</t>
  </si>
  <si>
    <t>TSDGLSC(+57.02)QDINEC(+57.02)QESSPC(+57.02)HQR</t>
  </si>
  <si>
    <t>C7:Carbamidomethylation:1000.00;C13:Carbamidomethylation:1000.00;C19:Carbamidomethylation:1000.00</t>
  </si>
  <si>
    <t>C(+57.02)HPGYKPTTDEPTTVIC(+57.02)QK(+43.01)</t>
  </si>
  <si>
    <t>C1:Carbamidomethylation:1000.00;C17:Carbamidomethylation:1000.00;K19:Carbamylation (Protein N-term  K):119.63</t>
  </si>
  <si>
    <t>DNLTLWTSDMQGDGEEQNKEALQDVEDENQ</t>
  </si>
  <si>
    <t>EINLAPDSSSVVVSGLMVATK</t>
  </si>
  <si>
    <t>1.2436-1.2716</t>
  </si>
  <si>
    <t>TPC(+57.02)TVSC(+57.02)NIPVVSGKEC(+57.02)EEIIRKGGETSEM(+15.99)YLIQPDSSVKPYR</t>
  </si>
  <si>
    <t>C3:Carbamidomethylation:1000.00;C7:Carbamidomethylation:1000.00;C17:Carbamidomethylation:1000.00;M30:Oxidation (M):1000.00</t>
  </si>
  <si>
    <t>YTTTM(+15.99)GVNTYK</t>
  </si>
  <si>
    <t>KGDTFSC(+57.02)M(+15.99)VGHEALPLAFTQK</t>
  </si>
  <si>
    <t>C7:Carbamidomethylation:1000.00;M8:Oxidation (M):1000.00</t>
  </si>
  <si>
    <t>KSISAALEHKVSALLTPAEQTGTWK</t>
  </si>
  <si>
    <t>FTNDIKDAGYPKPIFK</t>
  </si>
  <si>
    <t>LSVPT(+79.97)SDEEDEVPAPKPR</t>
  </si>
  <si>
    <t>T5:Phosphorylation (STY):0.00</t>
  </si>
  <si>
    <t>ITLLSALVETR</t>
  </si>
  <si>
    <t>P01011|AACT_HUMAN</t>
  </si>
  <si>
    <t>LNNGEITQHR</t>
  </si>
  <si>
    <t>VLNYVDWIKKEM(+15.99)EEED</t>
  </si>
  <si>
    <t>M12:Oxidation (M):1000.00</t>
  </si>
  <si>
    <t>FGSC(+57.02)QQGVAATFTK</t>
  </si>
  <si>
    <t>VTGC(+57.02)PPFDEHK</t>
  </si>
  <si>
    <t>MK(+42.01)GLIDEVNQDFTNRINK</t>
  </si>
  <si>
    <t>K2:Acetylation (K):90.71</t>
  </si>
  <si>
    <t>RVAWHYDEEKIEFEWNTGTNVDTKK</t>
  </si>
  <si>
    <t>QFTSSTSYNR</t>
  </si>
  <si>
    <t>TGK(+42.01)EKVTSGSTTTTR</t>
  </si>
  <si>
    <t>0.7646-0.7934</t>
  </si>
  <si>
    <t>K3:Acetylation (K):8.22</t>
  </si>
  <si>
    <t>EQLGPVTQEFWDNLEK</t>
  </si>
  <si>
    <t>1.1344-1.1626</t>
  </si>
  <si>
    <t>LSC(+57.02)SYSHWSAPAPQC(+57.02)K(+43.01)ALC(+57.02)R(+14.02)</t>
  </si>
  <si>
    <t>C3:Carbamidomethylation:1000.00;C15:Carbamidomethylation:1000.00;K16:Carbamylation (Protein N-term  K):109.25;C19:Carbamidomethylation:1000.00;R20:Methylation(KR):1000.00</t>
  </si>
  <si>
    <t>QDGSVDFGRK</t>
  </si>
  <si>
    <t>GNLC(+57.02)VNLM(+15.99)R</t>
  </si>
  <si>
    <t>C4:Carbamidomethylation:1000.00;M8:Oxidation (M):1000.00</t>
  </si>
  <si>
    <t>SSPFKVS(+79.97)PLTFGRK</t>
  </si>
  <si>
    <t>0.8004-0.8291</t>
  </si>
  <si>
    <t>S7:Phosphorylation (STY):28.36</t>
  </si>
  <si>
    <t>SYK(+42.01)M(+15.99)ADEAGSEADHEGTHSTK</t>
  </si>
  <si>
    <t>Acetylation (K); Oxidation (M)</t>
  </si>
  <si>
    <t>K3:Acetylation (K):91.51;M4:Oxidation (M):1000.00</t>
  </si>
  <si>
    <t>IGDTC(+57.02)DNNQDIDEDGHQNNLDNC(+57.02)PYVPNANQADHDKDGKGDAC(+57.02)DHDDDNDGIPDDKDNC(+57.02)R</t>
  </si>
  <si>
    <t>C5:Carbamidomethylation:1000.00;C23:Carbamidomethylation:1000.00;C43:Carbamidomethylation:1000.00;C59:Carbamidomethylation:1000.00</t>
  </si>
  <si>
    <t>SGSSTASWIQNVDTK</t>
  </si>
  <si>
    <t>LVGGDNLC(+57.02)SGRLEVLHK</t>
  </si>
  <si>
    <t>LLDHRVPQTDM(+15.99)TFR</t>
  </si>
  <si>
    <t>QFGPYC(+57.02)GHGFPGPLNIETK</t>
  </si>
  <si>
    <t>AVDTWSWGER</t>
  </si>
  <si>
    <t>QTHQPPAPNSLIR</t>
  </si>
  <si>
    <t>LTIFKTELR</t>
  </si>
  <si>
    <t>NKPGPNIES(+79.97)GNEDDDASFK</t>
  </si>
  <si>
    <t>O60841|IF2P_HUMAN</t>
  </si>
  <si>
    <t>S9:Phosphorylation (STY):19.48</t>
  </si>
  <si>
    <t>TEVIPPLIENR</t>
  </si>
  <si>
    <t>KGGSYTQAASSDS(+79.97)AQGSDVSLTAC(+57.02)KV</t>
  </si>
  <si>
    <t>S13:Phosphorylation (STY):9.42;C24:Carbamidomethylation:1000.00</t>
  </si>
  <si>
    <t>AAAFEEQENETVVVKEK</t>
  </si>
  <si>
    <t>AIGPSQTHTIR</t>
  </si>
  <si>
    <t>GEVQAMLGQS(+79.97)TEELRVR</t>
  </si>
  <si>
    <t>S10:Phosphorylation (STY):14.02</t>
  </si>
  <si>
    <t>QKLHELQEK</t>
  </si>
  <si>
    <t>DMPAS(+79.97)EDLQDLQKK</t>
  </si>
  <si>
    <t>LRGEQMASYFGHSVAVTDVNGDGRHDLLVGAPLYMESR</t>
  </si>
  <si>
    <t>SSQSVLYSSNNK</t>
  </si>
  <si>
    <t>VKAHYGGFTVQNEANK</t>
  </si>
  <si>
    <t>YKNFATSNK</t>
  </si>
  <si>
    <t>VAQLEAQC(+57.02)QEPC(+57.02)KDTVQIHDIT(+79.97)GKDC(+57.02)QDIANK(+42.01)GAK(+43.01)</t>
  </si>
  <si>
    <t>C8:Carbamidomethylation:1000.00;C12:Carbamidomethylation:1000.00;T22:Phosphorylation (STY):8.82;C26:Carbamidomethylation:1000.00;K32:Acetylation (K):0.00;K35:Carbamylation (Protein N-term  K):2.27</t>
  </si>
  <si>
    <t>TTQQSPEDC(+57.02)DFKKDGLVKR</t>
  </si>
  <si>
    <t>TGLDSPTGIDFSDITANSFTVHWIAPR</t>
  </si>
  <si>
    <t>1.1164-1.1446</t>
  </si>
  <si>
    <t>T(+79.97)VIGPDGHKEVTKEVVTSEDGSDC(+57.02)PEAM(+15.99)DLGTLSGIGTLDGFR</t>
  </si>
  <si>
    <t>T1:Phosphorylation (STY):0.00;C24:Carbamidomethylation:1000.00;M28:Oxidation (M):1000.00</t>
  </si>
  <si>
    <t>VAQLEAQC(+57.02)QEPC(+57.02)KDTVQIHDITGK(+43.01)DC(+57.02)QDIANKGAK</t>
  </si>
  <si>
    <t>C8:Carbamidomethylation:1000.00;C12:Carbamidomethylation:1000.00;K24:Carbamylation (Protein N-term  K):7.03;C26:Carbamidomethylation:1000.00</t>
  </si>
  <si>
    <t>MADEAGSEADHEGT(+79.97)HSTK</t>
  </si>
  <si>
    <t>T14:Phosphorylation (STY):0.00</t>
  </si>
  <si>
    <t>LHELQEKLSPLGEEM(+15.99)RDR</t>
  </si>
  <si>
    <t>VAQLEAQC(+57.02)QEPC(+57.02)KDTVQIHDIT(+79.97)GK(+43.01)DC(+57.02)QDIANKGAK(+42.01)</t>
  </si>
  <si>
    <t>Carbamidomethylation; Phosphorylation (STY); Carbamylation (Protein N-term  K); Acetylation (K)</t>
  </si>
  <si>
    <t>C8:Carbamidomethylation:1000.00;C12:Carbamidomethylation:1000.00;T22:Phosphorylation (STY):6.08;K24:Carbamylation (Protein N-term  K):0.00;C26:Carbamidomethylation:1000.00;K35:Acetylation (K):9.42</t>
  </si>
  <si>
    <t>NPS(+79.97)SAGSWNSGSSGPGSTGNR</t>
  </si>
  <si>
    <t>K(+42.01)WDPYKQGFGNVATNTDGK</t>
  </si>
  <si>
    <t>K1:Acetylation (K):30.64</t>
  </si>
  <si>
    <t>KLEC(+57.02)NGENDC(+57.02)GDNSDERDC(+57.02)GR</t>
  </si>
  <si>
    <t>P13671|CO6_HUMAN</t>
  </si>
  <si>
    <t>C4:Carbamidomethylation:1000.00;C10:Carbamidomethylation:1000.00;C19:Carbamidomethylation:1000.00</t>
  </si>
  <si>
    <t>EGFGHLSPTGTTEFWLGNEK(+43.01)</t>
  </si>
  <si>
    <t>K20:Carbamylation (Protein N-term  K):98.42</t>
  </si>
  <si>
    <t>KM(+15.99)TVTDQVNC(+57.02)PKLS</t>
  </si>
  <si>
    <t>0.7450-0.7739</t>
  </si>
  <si>
    <t>M2:Oxidation (M):1000.00;C10:Carbamidomethylation:1000.00</t>
  </si>
  <si>
    <t>DC(+57.02)QDIANKGAK(+43.01)</t>
  </si>
  <si>
    <t>C2:Carbamidomethylation:1000.00;K11:Carbamylation (Protein N-term  K):14.84</t>
  </si>
  <si>
    <t>KWDPYK(+42.01)QGFGNVATNTDGK</t>
  </si>
  <si>
    <t>K6:Acetylation (K):17.91</t>
  </si>
  <si>
    <t>EVDLKDYEDQQK(+43.01)</t>
  </si>
  <si>
    <t>K12:Carbamylation (Protein N-term  K):115.21</t>
  </si>
  <si>
    <t>LIEK(+43.01)QAPENK</t>
  </si>
  <si>
    <t>K4:Carbamylation (Protein N-term  K):47.09</t>
  </si>
  <si>
    <t>YTTTMGVNTYK</t>
  </si>
  <si>
    <t>EVDLK(+43.01)DYEDQQKQLEQVIAKDLLPSR</t>
  </si>
  <si>
    <t>K5:Carbamylation (Protein N-term  K):42.89</t>
  </si>
  <si>
    <t>VDVQAGAC(+57.02)EGK</t>
  </si>
  <si>
    <t>IEGNLIFDPNNYLPK</t>
  </si>
  <si>
    <t>TGKEK(+43.01)VTSGSTTTTR</t>
  </si>
  <si>
    <t>0.7485-0.7773</t>
  </si>
  <si>
    <t>K5:Carbamylation (Protein N-term  K):8.22</t>
  </si>
  <si>
    <t>NMEVSVATTTK</t>
  </si>
  <si>
    <t>HQGVMVGMGQKDSYVGDEAQSK</t>
  </si>
  <si>
    <t>EGKQVGSGVTTDQVQAEAK(+43.01)</t>
  </si>
  <si>
    <t>K19:Carbamylation (Protein N-term  K):85.42</t>
  </si>
  <si>
    <t>VAQLEAQC(+57.02)QEPC(+57.02)KDTVQIHDITGK(+43.01)DC(+57.02)QDIANK(+14.02)</t>
  </si>
  <si>
    <t>C8:Carbamidomethylation:1000.00;C12:Carbamidomethylation:1000.00;K24:Carbamylation (Protein N-term  K):0.00;C26:Carbamidomethylation:1000.00;K32:Methylation(KR):0.00</t>
  </si>
  <si>
    <t>DLKVEDIPLAR</t>
  </si>
  <si>
    <t>VQPYLDDFQKKWQEEMELYR</t>
  </si>
  <si>
    <t>VQQPDC(+57.02)REPFLSC(+57.02)C(+57.02)QFAESLRK</t>
  </si>
  <si>
    <t>APDAGGC(+57.02)LHADPDLGVLC(+57.02)PTGC(+57.02)QLQEALLQQERPIR</t>
  </si>
  <si>
    <t>C7:Carbamidomethylation:1000.00;C18:Carbamidomethylation:1000.00;C22:Carbamidomethylation:1000.00</t>
  </si>
  <si>
    <t>QTQGYC(+57.02)AEHPEGGIC(+57.02)KEDSGC(+57.02)TPGK</t>
  </si>
  <si>
    <t>C6:Carbamidomethylation:1000.00;C15:Carbamidomethylation:1000.00;C21:Carbamidomethylation:1000.00</t>
  </si>
  <si>
    <t>ETTC(+57.02)SKESNEELTES(+79.97)C(+57.02)ETKKLGQSLDC(+57.02)NAEVYVVPWEK</t>
  </si>
  <si>
    <t>1.0529-1.0813</t>
  </si>
  <si>
    <t>C4:Carbamidomethylation:1000.00;S15:Phosphorylation (STY):0.00;C16:Carbamidomethylation:1000.00;C27:Carbamidomethylation:1000.00</t>
  </si>
  <si>
    <t>NPDFLKDDFEGQLESDR</t>
  </si>
  <si>
    <t>GSESGIFTNTKESS(+79.97)SHHPGIAEFPSR</t>
  </si>
  <si>
    <t>VQPYLDDFQK</t>
  </si>
  <si>
    <t>MK(+43.01)PVPDLVPGNFK</t>
  </si>
  <si>
    <t>YQISVNKYR</t>
  </si>
  <si>
    <t>NSEEFAAAMSR</t>
  </si>
  <si>
    <t>RHLVC(+57.02)NGDQDC(+57.02)LDGSDEDDC(+57.02)EDVRAIDEDC(+57.02)SQYEPIPGSQK</t>
  </si>
  <si>
    <t>C5:Carbamidomethylation:1000.00;C11:Carbamidomethylation:1000.00;C20:Carbamidomethylation:1000.00;C30:Carbamidomethylation:1000.00</t>
  </si>
  <si>
    <t>MGPTELLIEMEDWKGDK(+43.01)VK</t>
  </si>
  <si>
    <t>K17:Carbamylation (Protein N-term  K):0.00</t>
  </si>
  <si>
    <t>ELEDATETADAMNR</t>
  </si>
  <si>
    <t>SGPESPGSAC(+57.02)R</t>
  </si>
  <si>
    <t>LSLEIEQLELQRDSAR</t>
  </si>
  <si>
    <t>KWQEEMELYR</t>
  </si>
  <si>
    <t>KK(+43.01)EEAPSLRPVPPPISGGGYR</t>
  </si>
  <si>
    <t>VQPYLDDFQKK</t>
  </si>
  <si>
    <t>SGVQM(+15.99)NTNFFHESGLEAHVALK</t>
  </si>
  <si>
    <t>TC(+57.02)QAWSSM(+15.99)TPHQHSR</t>
  </si>
  <si>
    <t>EVDLK(+42.01)DYEDQQKQLEQVIAKDLLPSR</t>
  </si>
  <si>
    <t>K5:Acetylation (K):0.00</t>
  </si>
  <si>
    <t>QGFGNVATNTDGK(+43.01)</t>
  </si>
  <si>
    <t>K13:Carbamylation (Protein N-term  K):68.66</t>
  </si>
  <si>
    <t>YGMVAQVTQTLK</t>
  </si>
  <si>
    <t>TVIGPDGHKEVTK(+42.01)EVVT(+79.97)SEDGSDC(+57.02)PEAMDLGTLSGIGTLDGFR</t>
  </si>
  <si>
    <t>K13:Acetylation (K):0.00;T17:Phosphorylation (STY):0.00;C24:Carbamidomethylation:1000.00</t>
  </si>
  <si>
    <t>C(+57.02)HEGGQSYKIGDTWR</t>
  </si>
  <si>
    <t>TGK(+43.01)EKVTSGSTTTTR</t>
  </si>
  <si>
    <t>0.7577-0.7865</t>
  </si>
  <si>
    <t>VAQLEAQC(+57.02)QEPC(+57.02)KDTVQIHDITGK(+42.01)DC(+57.02)QDIANKGAK</t>
  </si>
  <si>
    <t>C8:Carbamidomethylation:1000.00;C12:Carbamidomethylation:1000.00;K24:Acetylation (K):5.59;C26:Carbamidomethylation:1000.00</t>
  </si>
  <si>
    <t>GTYGLSC(+57.02)QRDPNTGR</t>
  </si>
  <si>
    <t>0.7554-0.7842</t>
  </si>
  <si>
    <t>QFTSSTSYNRGDST(+79.97)FESK</t>
  </si>
  <si>
    <t>ESGM(+15.99)TM(+15.99)EELK</t>
  </si>
  <si>
    <t>M4:Oxidation (M):1000.00;M6:Oxidation (M):1000.00</t>
  </si>
  <si>
    <t>VELEVPQLC(+57.02)SFILK</t>
  </si>
  <si>
    <t>K(+42.01)SRPANHC(+57.02)VYFYGDEISFSC(+57.02)HETSR</t>
  </si>
  <si>
    <t>K1:Acetylation (K):1000.00;C8:Carbamidomethylation:1000.00;C20:Carbamidomethylation:1000.00</t>
  </si>
  <si>
    <t>VGDFSAAFEILS(+79.97)REEEAR</t>
  </si>
  <si>
    <t>S12:Phosphorylation (STY):71.72</t>
  </si>
  <si>
    <t>AIQLTYNPDESSKPNMIDAATLK(+43.01)SR</t>
  </si>
  <si>
    <t>K23:Carbamylation (Protein N-term  K):30.19</t>
  </si>
  <si>
    <t>ALEKYKEENDDFASFRVDR</t>
  </si>
  <si>
    <t>SC(+57.02)EDIDEC(+57.02)SENM(+15.99)C(+57.02)AQLC(+57.02)VNYPGGYTC(+57.02)YC(+57.02)DGK</t>
  </si>
  <si>
    <t>C2:Carbamidomethylation:1000.00;C8:Carbamidomethylation:1000.00;M12:Oxidation (M):1000.00;C13:Carbamidomethylation:1000.00;C17:Carbamidomethylation:1000.00;C26:Carbamidomethylation:1000.00;C28:Carbamidomethylation:1000.00</t>
  </si>
  <si>
    <t>QFTSSTSYNRGDSTFESKSYK</t>
  </si>
  <si>
    <t>C(+57.02)KPPPDIRNGRHSGEENFY(+79.97)AYGFSVTYSC(+57.02)DPR</t>
  </si>
  <si>
    <t>C1:Carbamidomethylation:1000.00;Y19:Phosphorylation (STY):0.00;C29:Carbamidomethylation:1000.00</t>
  </si>
  <si>
    <t>MADEAGSEADHEGTHSTK(+43.01)RGHAK</t>
  </si>
  <si>
    <t>K18:Carbamylation (Protein N-term  K):1.86</t>
  </si>
  <si>
    <t>C(+57.02)HPGYK(+42.01)PTTDEPTTVIC(+57.02)QK</t>
  </si>
  <si>
    <t>C1:Carbamidomethylation:1000.00;K6:Acetylation (K):65.74;C17:Carbamidomethylation:1000.00</t>
  </si>
  <si>
    <t>M(+15.99)ADEAGSEADHEGTHSTK(+43.01)R(+14.02)</t>
  </si>
  <si>
    <t>Oxidation (M); Carbamylation (Protein N-term  K); Methylation(KR)</t>
  </si>
  <si>
    <t>M1:Oxidation (M):1000.00;K18:Carbamylation (Protein N-term  K):1000.00;R19:Methylation(KR):1000.00</t>
  </si>
  <si>
    <t>DTVQIHDITGKDC(+57.02)QDIANKGAK</t>
  </si>
  <si>
    <t>KAIGEMDNQVSQLTSELK</t>
  </si>
  <si>
    <t>KC(+57.02)VDIDEC(+57.02)TQVQHLC(+57.02)SQGR</t>
  </si>
  <si>
    <t>C2:Carbamidomethylation:1000.00;C8:Carbamidomethylation:1000.00;C15:Carbamidomethylation:1000.00</t>
  </si>
  <si>
    <t>MADEAGSEADHEGTHSTK(+43.01)</t>
  </si>
  <si>
    <t>K18:Carbamylation (Protein N-term  K):60.78</t>
  </si>
  <si>
    <t>QYNVGPSVSK</t>
  </si>
  <si>
    <t>LVC(+57.02)PADNLRAEGLEC(+57.02)TK</t>
  </si>
  <si>
    <t>K(+42.01)PDVSHGEMVSGFGPIYNYKDTIVFK</t>
  </si>
  <si>
    <t>K1:Acetylation (K):48.25</t>
  </si>
  <si>
    <t>VRYEGSYALTSEEAERSDGDPVQPAVLQVHQTS</t>
  </si>
  <si>
    <t>SGPKPFSAPKPQTS(+79.97)PSPK</t>
  </si>
  <si>
    <t>KDVYKAGEQVTYTC(+57.02)ATYYK</t>
  </si>
  <si>
    <t>YENYELTLK</t>
  </si>
  <si>
    <t>RPM(+15.99)KDETHFEVVESGR</t>
  </si>
  <si>
    <t>M3:Oxidation (M):1000.00</t>
  </si>
  <si>
    <t>SSNLIILEEHLK</t>
  </si>
  <si>
    <t>TSTADYAM(+15.99)FK</t>
  </si>
  <si>
    <t>EWFSETFQK</t>
  </si>
  <si>
    <t>AEDTAVYYC(+57.02)VK</t>
  </si>
  <si>
    <t>AGALQC(+57.02)SPSDAYTKK</t>
  </si>
  <si>
    <t>0.7681-0.7969</t>
  </si>
  <si>
    <t>SLAPDRS(+79.97)DDEHDPLDNTSRPR</t>
  </si>
  <si>
    <t>Q92614|MY18A_HUMAN</t>
  </si>
  <si>
    <t>S7:Phosphorylation (STY):19.69</t>
  </si>
  <si>
    <t>IEDLPTM(+15.99)VTLGNSFLHK</t>
  </si>
  <si>
    <t>DEPQRETLK</t>
  </si>
  <si>
    <t>ETTC(+57.02)SK(+43.01)ES(+79.97)NEELTESC(+57.02)ETK</t>
  </si>
  <si>
    <t>C4:Carbamidomethylation:1000.00;K6:Carbamylation (Protein N-term  K):5.81;S8:Phosphorylation (STY):7.77;C16:Carbamidomethylation:1000.00</t>
  </si>
  <si>
    <t>MQQNIQELEEQLEEEESARQK</t>
  </si>
  <si>
    <t>MQKEITALAPSTMK</t>
  </si>
  <si>
    <t>SYKM(+15.99)ADEAGS(+79.97)EADHEGTHSTKRGHAK</t>
  </si>
  <si>
    <t>0.8038-0.8326</t>
  </si>
  <si>
    <t>M4:Oxidation (M):1000.00;S10:Phosphorylation (STY):15.08</t>
  </si>
  <si>
    <t>FKPTLSQQQK</t>
  </si>
  <si>
    <t>MGPTELLIEMEDWKGDKVK(+43.01)</t>
  </si>
  <si>
    <t>K19:Carbamylation (Protein N-term  K):0.00</t>
  </si>
  <si>
    <t>LLSLGAGEFKS(+79.97)QEHAK</t>
  </si>
  <si>
    <t>S11:Phosphorylation (STY):78.75</t>
  </si>
  <si>
    <t>QWAGLVEK(+43.01)VQAAVGTSAAPVPSDNH</t>
  </si>
  <si>
    <t>1.0937-1.1220</t>
  </si>
  <si>
    <t>K8:Carbamylation (Protein N-term  K):0.00</t>
  </si>
  <si>
    <t>VTWAPPPSIDLTNFLVR</t>
  </si>
  <si>
    <t>RLAVYQAGAREGAER</t>
  </si>
  <si>
    <t>M(+15.99)TVTDQVNC(+57.02)PKLS</t>
  </si>
  <si>
    <t>TGKEK(+42.01)VTSGSTTTTR</t>
  </si>
  <si>
    <t>0.7623-0.7911</t>
  </si>
  <si>
    <t>TEEAEKTPVGSC(+57.02)FLAQPESGR</t>
  </si>
  <si>
    <t>LLC(+57.02)NGDNDC(+57.02)GDQSDEANC(+57.02)RR</t>
  </si>
  <si>
    <t>GWVTDGFSSLK</t>
  </si>
  <si>
    <t>LVQYRGEVQAMLGQST(+79.97)EELRVR</t>
  </si>
  <si>
    <t>MADEAGS(+79.97)EADHEGTHSTKRGHAK</t>
  </si>
  <si>
    <t>S7:Phosphorylation (STY):26.08</t>
  </si>
  <si>
    <t>TGKEK(+43.01)VTSGSTTTTRR</t>
  </si>
  <si>
    <t>K5:Carbamylation (Protein N-term  K):0.00</t>
  </si>
  <si>
    <t>NTEILTGSWSDQTYPEGTQAIYK</t>
  </si>
  <si>
    <t>NSEEFAAAMSRYELK</t>
  </si>
  <si>
    <t>1.1446-1.1728</t>
  </si>
  <si>
    <t>VVERHQSAC(+57.02)KDSDWPFC(+57.02)SDEDWNYK(+42.01)C(+57.02)PSGC(+57.02)R</t>
  </si>
  <si>
    <t>C9:Carbamidomethylation:1000.00;C17:Carbamidomethylation:1000.00;K25:Acetylation (K):46.00;C26:Carbamidomethylation:1000.00;C30:Carbamidomethylation:1000.00</t>
  </si>
  <si>
    <t>VSVFVPPRDGFFGNPR</t>
  </si>
  <si>
    <t>GDFSSANNRDNTYNRVSEDLRSR</t>
  </si>
  <si>
    <t>VTTVASHT(+79.97)SDSDVPSGVTEVVVK</t>
  </si>
  <si>
    <t>TVIGPDGHK(+43.01)EVTKEVVTSEDGSDC(+57.02)PEAMDLGTLSGIGTLDGFR</t>
  </si>
  <si>
    <t>1.1818-1.2099</t>
  </si>
  <si>
    <t>K9:Carbamylation (Protein N-term  K):0.00;C24:Carbamidomethylation:1000.00</t>
  </si>
  <si>
    <t>AFVVDMMER</t>
  </si>
  <si>
    <t>ALTDMPQM(+15.99)R</t>
  </si>
  <si>
    <t>M8:Oxidation (M):28.96</t>
  </si>
  <si>
    <t>M(+15.99)HDRLEPEDEESDADY(+79.97)DYQNR</t>
  </si>
  <si>
    <t>M1:Oxidation (M):1000.00;Y16:Phosphorylation (STY):13.45</t>
  </si>
  <si>
    <t>KLSVPTS(+79.97)DEEDEVPAPKPR</t>
  </si>
  <si>
    <t>S7:Phosphorylation (STY):0.00</t>
  </si>
  <si>
    <t>EYHTEKLVTSK(+43.01)GDKELR</t>
  </si>
  <si>
    <t>K11:Carbamylation (Protein N-term  K):28.36</t>
  </si>
  <si>
    <t>SQVLQFFSSDIC(+57.02)R</t>
  </si>
  <si>
    <t>GSAGHWTSESSVSGSTGQWHSESGSFRPDSPGSGNARPNNPDWGT(+79.97)FEEVSGNVSPGTRR</t>
  </si>
  <si>
    <t>T45:Phosphorylation (STY):5.85</t>
  </si>
  <si>
    <t>QTHLEGALEQEHSR</t>
  </si>
  <si>
    <t>AVAGNISDPGLQK</t>
  </si>
  <si>
    <t>RTVAAPSVFIFPPSDEQLK</t>
  </si>
  <si>
    <t>DLGEELEALKTELEDTLDSTAAQQELR</t>
  </si>
  <si>
    <t>K(+42.01)PDVSHGEM(+15.99)VSGFGPIYNYKDTIVFK</t>
  </si>
  <si>
    <t>K1:Acetylation (K):98.42;M9:Oxidation (M):1000.00</t>
  </si>
  <si>
    <t>VELEDWNGR</t>
  </si>
  <si>
    <t>SGGGGGGGLGSGGSIR</t>
  </si>
  <si>
    <t>MADEAGSEADHEGTHS(+79.97)TK</t>
  </si>
  <si>
    <t>S16:Phosphorylation (STY):0.00</t>
  </si>
  <si>
    <t>STTPDITGYR</t>
  </si>
  <si>
    <t>LDNIYSSDKFYK</t>
  </si>
  <si>
    <t>KGISTSAASPAVGTVGM(+15.99)DM(+15.99)DEDDDFSKWNFYYSPQSSPDKK</t>
  </si>
  <si>
    <t>VYC(+57.02)DMNTENGGWTVIQNRQDGSVDFGR</t>
  </si>
  <si>
    <t>DLQGRDEQSEEKKK</t>
  </si>
  <si>
    <t>WDPYKQGFGNVATNTDGKNYC(+57.02)GLPGEYWLGNDKISQLTR</t>
  </si>
  <si>
    <t>HQSAC(+57.02)KDSDWPFC(+57.02)S(+79.97)DEDWNYKC(+57.02)PSGC(+57.02)R</t>
  </si>
  <si>
    <t>C5:Carbamidomethylation:1000.00;C13:Carbamidomethylation:1000.00;S14:Phosphorylation (STY):22.09;C22:Carbamidomethylation:1000.00;C26:Carbamidomethylation:1000.00</t>
  </si>
  <si>
    <t>EALKESQLPTVMDFRK</t>
  </si>
  <si>
    <t>IITHPNFNGNTLDNDIMLIK</t>
  </si>
  <si>
    <t>TFPGFFSPMLGEFVSETES(+79.97)RGSESGIFTNTK</t>
  </si>
  <si>
    <t>S19:Phosphorylation (STY):0.00</t>
  </si>
  <si>
    <t>IC(+57.02)LDLQAPLYK</t>
  </si>
  <si>
    <t>YQASTSNTVSK</t>
  </si>
  <si>
    <t>KQC(+57.02)SKEDGGGWWYNRC(+57.02)HAANPNGR</t>
  </si>
  <si>
    <t>M(+15.99)GPTELLIEM(+15.99)EDWKGDKVK</t>
  </si>
  <si>
    <t>TTSAKETQS(+79.97)IEK</t>
  </si>
  <si>
    <t>S9:Phosphorylation (STY):26.31</t>
  </si>
  <si>
    <t>AAFTEC(+57.02)C(+57.02)QAADKAAC(+57.02)LLPKLDELRDEGK</t>
  </si>
  <si>
    <t>AAARLS(+79.97)LTDPLVAER</t>
  </si>
  <si>
    <t>S6:Phosphorylation (STY):41.83</t>
  </si>
  <si>
    <t>SC(+57.02)DIPVFMNAR</t>
  </si>
  <si>
    <t>VGDTYERPK</t>
  </si>
  <si>
    <t>EVVT(+79.97)SEDGSDC(+57.02)PEAM(+15.99)DLGTLSGIGTLDGFR</t>
  </si>
  <si>
    <t>T4:Phosphorylation (STY):0.00;C11:Carbamidomethylation:1000.00;M15:Oxidation (M):1000.00</t>
  </si>
  <si>
    <t>LLLQM(+15.99)DSSATAYGSTVSK</t>
  </si>
  <si>
    <t>1.1435-1.1717</t>
  </si>
  <si>
    <t>FWGFHDC(+57.02)THQEDVAVIC(+57.02)SG</t>
  </si>
  <si>
    <t>SLS(+79.97)LQPQLTQR</t>
  </si>
  <si>
    <t>P21731|TA2R_HUMAN</t>
  </si>
  <si>
    <t>S3:Phosphorylation (STY):7.32</t>
  </si>
  <si>
    <t>M(+15.99)REWFSETFQK</t>
  </si>
  <si>
    <t>IPSVQINFK</t>
  </si>
  <si>
    <t>WLQGSQELPREK</t>
  </si>
  <si>
    <t>VC(+57.02)TAELSC(+57.02)K</t>
  </si>
  <si>
    <t>HPDEAAFFDT(+79.97)ASTGKTFPGFFSPM(+15.99)LGEFVSETESR</t>
  </si>
  <si>
    <t>Phosphorylation (STY); Oxidation (M)</t>
  </si>
  <si>
    <t>T10:Phosphorylation (STY):0.00;M24:Oxidation (M):1000.00</t>
  </si>
  <si>
    <t>RLMQC(+57.02)LPNPEDVK</t>
  </si>
  <si>
    <t>TKDEPQRETLK</t>
  </si>
  <si>
    <t>D(+42.01)DDIAALVVDNGSGMC(+57.02)KAGFAGDDAPR</t>
  </si>
  <si>
    <t>DMIC(+57.02)AGEKEGGKDAC(+57.02)AGDSGGPMVTLNR</t>
  </si>
  <si>
    <t>M(+15.99)ADEAGS(+79.97)EADHEGTHSTKRGHAK</t>
  </si>
  <si>
    <t>M1:Oxidation (M):1000.00;S7:Phosphorylation (STY):15.08</t>
  </si>
  <si>
    <t>VFAIPPSFASIFLTK</t>
  </si>
  <si>
    <t>QC(+57.02)NNPPPQNGGSPC(+57.02)SGPASETLDC(+57.02)S</t>
  </si>
  <si>
    <t>C2:Carbamidomethylation:1000.00;C14:Carbamidomethylation:1000.00;C24:Carbamidomethylation:1000.00</t>
  </si>
  <si>
    <t>LVTDLTKVHTEC(+57.02)C(+57.02)HGDLLEC(+57.02)ADDRADLAK</t>
  </si>
  <si>
    <t>C12:Carbamidomethylation:1000.00;C13:Carbamidomethylation:1000.00;C20:Carbamidomethylation:1000.00</t>
  </si>
  <si>
    <t>ETTC(+57.02)SK(+42.01)ES(+79.97)NEELTESC(+57.02)ETKK</t>
  </si>
  <si>
    <t>Carbamidomethylation; Acetylation (K); Phosphorylation (STY)</t>
  </si>
  <si>
    <t>C4:Carbamidomethylation:1000.00;K6:Acetylation (K):51.56;S8:Phosphorylation (STY):3.38;C16:Carbamidomethylation:1000.00</t>
  </si>
  <si>
    <t>VEPLRAELQEGAR</t>
  </si>
  <si>
    <t>HKVREEVVTVGNSVNEGLNQPTDDSC(+57.02)FDPYTVSHYAVGDEWER</t>
  </si>
  <si>
    <t>C26:Carbamidomethylation:1000.00</t>
  </si>
  <si>
    <t>GEVQAM(+15.99)LGQSTEELR</t>
  </si>
  <si>
    <t>GKEESLDSDLYAELR</t>
  </si>
  <si>
    <t>C(+57.02)TSTGWIPAPR</t>
  </si>
  <si>
    <t>ETTC(+57.02)SKESNEELTESC(+57.02)ETKKLGQS(+79.97)LDC(+57.02)NAEVYVVPWEK</t>
  </si>
  <si>
    <t>C4:Carbamidomethylation:1000.00;C16:Carbamidomethylation:1000.00;S24:Phosphorylation (STY):0.00;C27:Carbamidomethylation:1000.00</t>
  </si>
  <si>
    <t>SWFEPLVEDM(+15.99)QR</t>
  </si>
  <si>
    <t>TKNSEEFAAAMSRYELK</t>
  </si>
  <si>
    <t>KSQLVYQSR</t>
  </si>
  <si>
    <t>SPHPPEKC(+57.02)VEEFK</t>
  </si>
  <si>
    <t>LSLTDPLVAERAGT(+79.97)DES</t>
  </si>
  <si>
    <t>T14:Phosphorylation (STY):7.77</t>
  </si>
  <si>
    <t>QSSSYSFFK</t>
  </si>
  <si>
    <t>ESGM(+15.99)TMEELK</t>
  </si>
  <si>
    <t>M4:Oxidation (M):32.28</t>
  </si>
  <si>
    <t>C(+57.02)SGPGLS(+79.97)PGMVR</t>
  </si>
  <si>
    <t>C1:Carbamidomethylation:1000.00;S7:Phosphorylation (STY):66.90</t>
  </si>
  <si>
    <t>ET(+79.97)TC(+57.02)SK(+42.01)ESNEELTESC(+57.02)ETKK</t>
  </si>
  <si>
    <t>Phosphorylation (STY); Carbamidomethylation; Acetylation (K)</t>
  </si>
  <si>
    <t>T2:Phosphorylation (STY):0.00;C4:Carbamidomethylation:1000.00;K6:Acetylation (K):67.58;C16:Carbamidomethylation:1000.00</t>
  </si>
  <si>
    <t>GHRPLDKK(+42.01)REEAPSLRPAPPPISGGGYR</t>
  </si>
  <si>
    <t>K8:Acetylation (K):0.00</t>
  </si>
  <si>
    <t>RGIISALLVPPETEEAK</t>
  </si>
  <si>
    <t>KQC(+57.02)S(+79.97)KEDGGGWWYNR</t>
  </si>
  <si>
    <t>C3:Carbamidomethylation:1000.00;S4:Phosphorylation (STY):85.31</t>
  </si>
  <si>
    <t>TVIGPDGHK(+42.01)EVTKEVVTS(+79.97)EDGSDC(+57.02)PEAMDLGTLSGIGTLDGFR</t>
  </si>
  <si>
    <t>K9:Acetylation (K):0.00;S18:Phosphorylation (STY):0.00;C24:Carbamidomethylation:1000.00</t>
  </si>
  <si>
    <t>DC(+57.02)QDIANK(+43.01)GAK</t>
  </si>
  <si>
    <t>C2:Carbamidomethylation:1000.00;K8:Carbamylation (Protein N-term  K):0.00</t>
  </si>
  <si>
    <t>VAQLEAQC(+57.02)QEPC(+57.02)KDTVQIHDITGKDC(+57.02)QDIANK(+42.01)</t>
  </si>
  <si>
    <t>C8:Carbamidomethylation:1000.00;C12:Carbamidomethylation:1000.00;C26:Carbamidomethylation:1000.00;K32:Acetylation (K):2.71</t>
  </si>
  <si>
    <t>LVK(+14.02)EALK(+14.02)ESQLPTVMDFRK</t>
  </si>
  <si>
    <t>K3:Methylation(KR):77.79;K7:Methylation(KR):88.25</t>
  </si>
  <si>
    <t>ILDEIEEHNIKIYHLPDAES(+79.97)DEDEDFKEQTR</t>
  </si>
  <si>
    <t>S20:Phosphorylation (STY):20.76</t>
  </si>
  <si>
    <t>HPDEAAFFDT(+79.97)ASTGK</t>
  </si>
  <si>
    <t>GLIDEVNQDFTNRINKLK</t>
  </si>
  <si>
    <t>ITEVALMGHLSC(+57.02)DTKEERK</t>
  </si>
  <si>
    <t>TPFVTHPGYDTGNGIQLPGTSGQQPSVGQQMIFEEHGFRR</t>
  </si>
  <si>
    <t>IKFDKYKAEK</t>
  </si>
  <si>
    <t>DDKHEQDM(+15.99)VNGIMLSVEK</t>
  </si>
  <si>
    <t>M8:Oxidation (M):0.00</t>
  </si>
  <si>
    <t>GDFSSANNRDNTYNRVSEDLR</t>
  </si>
  <si>
    <t>M(+15.99)ELERPGGNEITRGGSTSYGTGSETESPRNPSSAGSWNSGSSGPGSTGNR</t>
  </si>
  <si>
    <t>1.0688-1.0971</t>
  </si>
  <si>
    <t>INNQLTLDSNTKYFHKLNIPK</t>
  </si>
  <si>
    <t>EFQVPTFTIPK</t>
  </si>
  <si>
    <t>SC(+57.02)VNAIPDQC(+57.02)SPLPC(+57.02)NEDGYMSC(+57.02)K(+43.01)DGK</t>
  </si>
  <si>
    <t>C2:Carbamidomethylation:1000.00;C10:Carbamidomethylation:1000.00;C15:Carbamidomethylation:1000.00;C23:Carbamidomethylation:1000.00;K24:Carbamylation (Protein N-term  K):0.00</t>
  </si>
  <si>
    <t>EQAEGSEPTSGTEGPEHSVNGPASPALNQGS</t>
  </si>
  <si>
    <t>P08575|PTPRC_HUMAN</t>
  </si>
  <si>
    <t>QTVNLQLQPYSLVTTLNSDLK</t>
  </si>
  <si>
    <t>1.2750-1.3030</t>
  </si>
  <si>
    <t>QSGLYFIKPLKANQQFLVYC(+57.02)EIDGSGNGWTVFQK</t>
  </si>
  <si>
    <t>C20:Carbamidomethylation:1000.00</t>
  </si>
  <si>
    <t>SAS(+79.97)ADNLTLPR</t>
  </si>
  <si>
    <t>Q8ND76|CCNY_HUMAN</t>
  </si>
  <si>
    <t>S3:Phosphorylation (STY):11.10</t>
  </si>
  <si>
    <t>VAQLEAQC(+57.02)QEPC(+57.02)KDTVQIHDITGKDC(+57.02)QDIANK(+43.01)GAK(+14.02)</t>
  </si>
  <si>
    <t>C8:Carbamidomethylation:1000.00;C12:Carbamidomethylation:1000.00;C26:Carbamidomethylation:1000.00;K32:Carbamylation (Protein N-term  K):0.00;K35:Methylation(KR):0.00</t>
  </si>
  <si>
    <t>TFPGFFSPMLGEFVSET(+79.97)ESR</t>
  </si>
  <si>
    <t>LRRELDESLQVAER</t>
  </si>
  <si>
    <t>AVYTC(+57.02)NEGYQLLGEINYREC(+57.02)DTDGWTNDIPIC(+57.02)EVVK</t>
  </si>
  <si>
    <t>C5:Carbamidomethylation:1000.00;C20:Carbamidomethylation:1000.00;C32:Carbamidomethylation:1000.00</t>
  </si>
  <si>
    <t>QRQC(+57.02)NNPPPQNGGSPC(+57.02)SGPASETLDC(+57.02)S</t>
  </si>
  <si>
    <t>C4:Carbamidomethylation:1000.00;C16:Carbamidomethylation:1000.00;C26:Carbamidomethylation:1000.00</t>
  </si>
  <si>
    <t>K(+42.01)EEAPSLRPVPPPISGGGYR</t>
  </si>
  <si>
    <t>K1:Acetylation (K):1000.00</t>
  </si>
  <si>
    <t>TVIGPDGHK(+42.01)EVTKEVVT(+79.97)SEDGSDC(+57.02)PEAMDLGTLSGIGTLDGFR</t>
  </si>
  <si>
    <t>K9:Acetylation (K):0.00;T17:Phosphorylation (STY):0.00;C24:Carbamidomethylation:1000.00</t>
  </si>
  <si>
    <t>T(+79.97)VIGPDGHK(+42.01)EVTKEVVTSEDGSDC(+57.02)PEAMDLGTLSGIGTLDGFR</t>
  </si>
  <si>
    <t>Phosphorylation (STY); Acetylation (K); Carbamidomethylation</t>
  </si>
  <si>
    <t>T1:Phosphorylation (STY):0.98;K9:Acetylation (K):3.56;C24:Carbamidomethylation:1000.00</t>
  </si>
  <si>
    <t>SDLAVPSELALLK</t>
  </si>
  <si>
    <t>IHLISTQSAIPYALRVELEDWNGR</t>
  </si>
  <si>
    <t>LQDPVLVSC(+57.02)DSAPC(+57.02)TVVQC(+57.02)DLQEMAR</t>
  </si>
  <si>
    <t>C9:Carbamidomethylation:1000.00;C14:Carbamidomethylation:1000.00;C19:Carbamidomethylation:1000.00</t>
  </si>
  <si>
    <t>QKLHELQEKLSPLGEEM(+15.99)RDR</t>
  </si>
  <si>
    <t>M17:Oxidation (M):1000.00</t>
  </si>
  <si>
    <t>ANLQSVPHASASRPR</t>
  </si>
  <si>
    <t>RGPDEDGEEEAAPGPR</t>
  </si>
  <si>
    <t>0.7334-0.7623</t>
  </si>
  <si>
    <t>LS(+79.97)LTDPLVAER</t>
  </si>
  <si>
    <t>S2:Phosphorylation (STY):11.10</t>
  </si>
  <si>
    <t>RLEVDIDIK</t>
  </si>
  <si>
    <t>NGQWSEPPKC(+57.02)LHPC(+57.02)VISR</t>
  </si>
  <si>
    <t>YKEENDDFASFRVDR</t>
  </si>
  <si>
    <t>VTGC(+57.02)PPFDEHKC(+57.02)LAEGGKIMK</t>
  </si>
  <si>
    <t>VIGNM(+15.99)GQTM(+15.99)EQLTPELK</t>
  </si>
  <si>
    <t>M5:Oxidation (M):1000.00;M9:Oxidation (M):1000.00</t>
  </si>
  <si>
    <t>MK(+14.02)DQC(+57.02)DKC(+57.02)REILSVDC(+57.02)STNNPSQAK</t>
  </si>
  <si>
    <t>K2:Methylation(KR):0.00;C5:Carbamidomethylation:1000.00;C8:Carbamidomethylation:1000.00;C16:Carbamidomethylation:1000.00</t>
  </si>
  <si>
    <t>LRTEGDGVYTLNDK</t>
  </si>
  <si>
    <t>0.7635-0.7923</t>
  </si>
  <si>
    <t>TVIGPDGHK(+42.01)EVTKEVVTSEDGS(+79.97)DC(+57.02)PEAMDLGTLSGIGTLDGFR</t>
  </si>
  <si>
    <t>K9:Acetylation (K):0.00;S22:Phosphorylation (STY):0.00;C24:Carbamidomethylation:1000.00</t>
  </si>
  <si>
    <t>SYKMADEAGSEADHEGTHS(+79.97)TK</t>
  </si>
  <si>
    <t>0.6976-0.7265</t>
  </si>
  <si>
    <t>MVETALTPDAC(+57.02)YPD</t>
  </si>
  <si>
    <t>M(+15.99)ADEAGSEADHEGTHSTK(+42.01)</t>
  </si>
  <si>
    <t>Oxidation (M); Acetylation (K)</t>
  </si>
  <si>
    <t>M1:Oxidation (M):1000.00;K18:Acetylation (K):1000.00</t>
  </si>
  <si>
    <t>VTSIQDWVQK</t>
  </si>
  <si>
    <t>FSEFWDLDPEVRPTSAVAA</t>
  </si>
  <si>
    <t>1.1998-1.2279</t>
  </si>
  <si>
    <t>EYHTEKLVTS(+79.97)KGDKELR</t>
  </si>
  <si>
    <t>S10:Phosphorylation (STY):0.00</t>
  </si>
  <si>
    <t>TVIGPDGHK(+14.02)EVTKEVVTS(+79.97)EDGSDC(+57.02)PEAMDLGTLSGIGTLDGFR</t>
  </si>
  <si>
    <t>Methylation(KR); Phosphorylation (STY); Carbamidomethylation</t>
  </si>
  <si>
    <t>K9:Methylation(KR):0.00;S18:Phosphorylation (STY):0.00;C24:Carbamidomethylation:1000.00</t>
  </si>
  <si>
    <t>LIVAMSSWLQK</t>
  </si>
  <si>
    <t>LAQKVPTADLEDVLPLAEDITNILSK</t>
  </si>
  <si>
    <t>EYHTEKLVT(+79.97)SKGDKELR</t>
  </si>
  <si>
    <t>T9:Phosphorylation (STY):0.00</t>
  </si>
  <si>
    <t>KGISTSAASPAVGTVGMDM(+15.99)DEDDDFSK</t>
  </si>
  <si>
    <t>M19:Oxidation (M):22.85</t>
  </si>
  <si>
    <t>VAQLEAQC(+57.02)QEPC(+57.02)KDTVQIHDIT(+79.97)GK(+42.01)DC(+57.02)QDIANK(+43.01)GAK</t>
  </si>
  <si>
    <t>C8:Carbamidomethylation:1000.00;C12:Carbamidomethylation:1000.00;T22:Phosphorylation (STY):0.00;K24:Acetylation (K):0.00;C26:Carbamidomethylation:1000.00;K32:Carbamylation (Protein N-term  K):0.00</t>
  </si>
  <si>
    <t>GSESGIFTNTKES(+79.97)SSHHPGIAEFPSR</t>
  </si>
  <si>
    <t>VLVDHFGYTKDDKHEQDMVNGIMLSVEK</t>
  </si>
  <si>
    <t>C(+57.02)KPPPDIRNGRHSGEENFYAYGFSVTYSC(+57.02)DPR</t>
  </si>
  <si>
    <t>C1:Carbamidomethylation:1000.00;C29:Carbamidomethylation:1000.00</t>
  </si>
  <si>
    <t>GEVQAMLGQSTEELRVR</t>
  </si>
  <si>
    <t>VAQLEAQC(+57.02)QEPC(+57.02)K(+42.01)DTVQIHDIT(+79.97)GK(+43.01)DC(+57.02)QDIANKGAK</t>
  </si>
  <si>
    <t>Carbamidomethylation; Acetylation (K); Phosphorylation (STY); Carbamylation (Protein N-term  K)</t>
  </si>
  <si>
    <t>C8:Carbamidomethylation:1000.00;C12:Carbamidomethylation:1000.00;K13:Acetylation (K):0.00;T22:Phosphorylation (STY):0.00;K24:Carbamylation (Protein N-term  K):0.00;C26:Carbamidomethylation:1000.00</t>
  </si>
  <si>
    <t>DLLPSRDRQHLPLIK</t>
  </si>
  <si>
    <t>VYC(+57.02)DM(+15.99)NTENGGWTVIQNRQDGSVDFGRK</t>
  </si>
  <si>
    <t>DETLQDGC(+57.02)DTHFC(+57.02)KVNERGEYFWEKR</t>
  </si>
  <si>
    <t>EQC(+57.02)TAGAGC(+57.02)C(+57.02)LQPATGR</t>
  </si>
  <si>
    <t>C3:Carbamidomethylation:1000.00;C9:Carbamidomethylation:1000.00;C10:Carbamidomethylation:1000.00</t>
  </si>
  <si>
    <t>LSC(+57.02)SYSHWSAPAPQC(+57.02)K(+43.01)ALC(+57.02)R</t>
  </si>
  <si>
    <t>C3:Carbamidomethylation:1000.00;C15:Carbamidomethylation:1000.00;K16:Carbamylation (Protein N-term  K):57.60;C19:Carbamidomethylation:1000.00</t>
  </si>
  <si>
    <t>D(+42.01)DDIAALVVDNGSGMC(+57.02)KAGFAGDDAPRAVFPSIVGRPR</t>
  </si>
  <si>
    <t>VSVFVPPRDGFFGNPRK</t>
  </si>
  <si>
    <t>QGHPENRDMPAS(+79.97)EDLQDLQK</t>
  </si>
  <si>
    <t>S12:Phosphorylation (STY):1000.00</t>
  </si>
  <si>
    <t>WLPSSSPVTGYR</t>
  </si>
  <si>
    <t>TWYPEVPKC(+57.02)EWETPEGC(+57.02)EQVLTGK(+43.01)R</t>
  </si>
  <si>
    <t>C9:Carbamidomethylation:1000.00;C17:Carbamidomethylation:1000.00;K24:Carbamylation (Protein N-term  K):75.68</t>
  </si>
  <si>
    <t>QGHPENRDMPAS(+79.97)EDLQDLQKK</t>
  </si>
  <si>
    <t>EC(+57.02)DTDGWTNDIPIC(+57.02)EVVK</t>
  </si>
  <si>
    <t>QFTSSTS(+79.97)YNRGDSTFESK</t>
  </si>
  <si>
    <t>S7:Phosphorylation (STY):17.01</t>
  </si>
  <si>
    <t>SLSC(+57.02)RPPM(+15.99)VK</t>
  </si>
  <si>
    <t>ESDEETQIK</t>
  </si>
  <si>
    <t>NYC(+57.02)GLPGEYWLGNDK(+43.01)</t>
  </si>
  <si>
    <t>C3:Carbamidomethylation:1000.00;K15:Carbamylation (Protein N-term  K):39.39</t>
  </si>
  <si>
    <t>VSPPSC(+57.02)PPHRLPTLR</t>
  </si>
  <si>
    <t>KPDVSHGEMVSGFGPIYNYKDTIVFK(+14.02)C(+57.02)QK(+43.01)</t>
  </si>
  <si>
    <t>Methylation(KR); Carbamidomethylation; Carbamylation (Protein N-term  K)</t>
  </si>
  <si>
    <t>K26:Methylation(KR):0.00;C27:Carbamidomethylation:1000.00;K29:Carbamylation (Protein N-term  K):0.00</t>
  </si>
  <si>
    <t>M(+15.99)YQM(+15.99)DIQQELQR</t>
  </si>
  <si>
    <t>M1:Oxidation (M):1000.00;M4:Oxidation (M):1000.00</t>
  </si>
  <si>
    <t>C(+57.02)NMGYEYSERGDAVC(+57.02)TESGWRPLPSC(+57.02)EEK</t>
  </si>
  <si>
    <t>C1:Carbamidomethylation:1000.00;C15:Carbamidomethylation:1000.00;C26:Carbamidomethylation:1000.00</t>
  </si>
  <si>
    <t>ASSLESGVPSR</t>
  </si>
  <si>
    <t>VAQLEAQC(+57.02)QEPC(+57.02)KDT(+79.97)VQIHDITGKDC(+57.02)QDIANK(+42.01)GAK(+43.01)</t>
  </si>
  <si>
    <t>C8:Carbamidomethylation:1000.00;C12:Carbamidomethylation:1000.00;T15:Phosphorylation (STY):0.00;C26:Carbamidomethylation:1000.00;K32:Acetylation (K):0.00;K35:Carbamylation (Protein N-term  K):0.00</t>
  </si>
  <si>
    <t>DYWSTVKDK</t>
  </si>
  <si>
    <t>KGGETSEM(+15.99)YLIQPDSSVKPYRVYC(+57.02)DM(+15.99)NTENGGWTVIQNR</t>
  </si>
  <si>
    <t>M8:Oxidation (M):1000.00;C24:Carbamidomethylation:1000.00;M26:Oxidation (M):1000.00</t>
  </si>
  <si>
    <t>ALTDM(+15.99)PQMR</t>
  </si>
  <si>
    <t>M5:Oxidation (M):12.33</t>
  </si>
  <si>
    <t>TLQGIPQMIGEVIRK</t>
  </si>
  <si>
    <t>LGVRPSQGGEAPR</t>
  </si>
  <si>
    <t>GIISALLVPPETEEAK</t>
  </si>
  <si>
    <t>NPDAEISPWC(+57.02)YTMDPNVR</t>
  </si>
  <si>
    <t>1.1897-1.2178</t>
  </si>
  <si>
    <t>VGPEADK(+43.01)YR</t>
  </si>
  <si>
    <t>K7:Carbamylation (Protein N-term  K):56.37</t>
  </si>
  <si>
    <t>VPQTDMTFR</t>
  </si>
  <si>
    <t>DGKLKPLPGETMEKC(+57.02)TQDLGNSTK</t>
  </si>
  <si>
    <t>TPC(+57.02)TVSC(+57.02)NIPVVSGK(+43.01)EC(+57.02)EEIIR</t>
  </si>
  <si>
    <t>C3:Carbamidomethylation:1000.00;C7:Carbamidomethylation:1000.00;K15:Carbamylation (Protein N-term  K):63.15;C17:Carbamidomethylation:1000.00</t>
  </si>
  <si>
    <t>HQSAC(+57.02)KDSDWPFC(+57.02)SDEDWNYK(+14.02)C(+57.02)PSGC(+57.02)R</t>
  </si>
  <si>
    <t>C5:Carbamidomethylation:1000.00;C13:Carbamidomethylation:1000.00;K21:Methylation(KR):13.71;C22:Carbamidomethylation:1000.00;C26:Carbamidomethylation:1000.00</t>
  </si>
  <si>
    <t>SSALISHQRIHTGEKPYEC(+57.02)AEC(+57.02)GKSFS(+79.97)K</t>
  </si>
  <si>
    <t>C19:Carbamidomethylation:1000.00;C22:Carbamidomethylation:1000.00;S27:Phosphorylation (STY):0.00</t>
  </si>
  <si>
    <t>GIETGSEDLEILPNGLAFISSGLKYPGIK</t>
  </si>
  <si>
    <t>VLGPFC(+57.02)GEKAPEPISTQSHSVLILFHSDNSGENR</t>
  </si>
  <si>
    <t>MEPK(+43.01)DKDQEVLLQTFLDDASPGDKR</t>
  </si>
  <si>
    <t>K4:Carbamylation (Protein N-term  K):0.00</t>
  </si>
  <si>
    <t>IIYKENERFQYK</t>
  </si>
  <si>
    <t>LTYAYFAGGDAGDAFDGFDFGDDPSDKFFTSHNGMQFSTWDNDNDKFEGNC(+57.02)AEQDGSGWWMNK</t>
  </si>
  <si>
    <t>1.1367-1.1649</t>
  </si>
  <si>
    <t>C51:Carbamidomethylation:1000.00</t>
  </si>
  <si>
    <t>KEFMSQGNK</t>
  </si>
  <si>
    <t>SQC(+57.02)LEDHTWAPPFPIC(+57.02)K(+43.01)</t>
  </si>
  <si>
    <t>C3:Carbamidomethylation:1000.00;C16:Carbamidomethylation:1000.00;K17:Carbamylation (Protein N-term  K):52.34</t>
  </si>
  <si>
    <t>NYC(+57.02)RNPDAEIRPWC(+57.02)YTMDPSVR</t>
  </si>
  <si>
    <t>C3:Carbamidomethylation:1000.00;C14:Carbamidomethylation:1000.00</t>
  </si>
  <si>
    <t>DKDQEVLLQTFLDDASPGDK(+42.01)R</t>
  </si>
  <si>
    <t>K20:Acetylation (K):104.33</t>
  </si>
  <si>
    <t>V(+42.01)EQAVET(+79.97)EPEPELRQQTEWQSGQR</t>
  </si>
  <si>
    <t>Acetylation (Protein N-term); Phosphorylation (STY)</t>
  </si>
  <si>
    <t>V1:Acetylation (Protein N-term):1000.00;T7:Phosphorylation (STY):74.64</t>
  </si>
  <si>
    <t>VGINYQPPTVVPGGDLAK</t>
  </si>
  <si>
    <t>QGLLPVLESFK</t>
  </si>
  <si>
    <t>SHALQLNNR</t>
  </si>
  <si>
    <t>IEIPLPFGGK</t>
  </si>
  <si>
    <t>NNEEWTVDSC(+57.02)TEC(+57.02)HC(+57.02)QNSVTIC(+57.02)K</t>
  </si>
  <si>
    <t>C(+57.02)EVQDRGVGWSHPLPQC(+57.02)EIVK</t>
  </si>
  <si>
    <t>MKELLETVVNR</t>
  </si>
  <si>
    <t>TNTNVNC(+57.02)PIEC(+57.02)FMPLDVQADREDSRE</t>
  </si>
  <si>
    <t>C7:Carbamidomethylation:1000.00;C11:Carbamidomethylation:1000.00</t>
  </si>
  <si>
    <t>QIDDIDVRFQK</t>
  </si>
  <si>
    <t>TKEVVC(+57.02)TNC(+57.02)PTGTTGK</t>
  </si>
  <si>
    <t>C6:Carbamidomethylation:1000.00;C9:Carbamidomethylation:1000.00</t>
  </si>
  <si>
    <t>KEFM(+15.99)SQGNK</t>
  </si>
  <si>
    <t>GEVQAMLGQST(+79.97)EELRVR</t>
  </si>
  <si>
    <t>T11:Phosphorylation (STY):0.00</t>
  </si>
  <si>
    <t>K(+42.01)KLEAQVQELQSKC(+57.02)S(+79.97)DGER(+14.02)</t>
  </si>
  <si>
    <t>Acetylation (K); Carbamidomethylation; Phosphorylation (STY); Methylation(KR)</t>
  </si>
  <si>
    <t>K1:Acetylation (K):14.02;C14:Carbamidomethylation:1000.00;S15:Phosphorylation (STY):3.64;R19:Methylation(KR):6.67</t>
  </si>
  <si>
    <t>GHIYQGSEADSVFSGFLIFPSA</t>
  </si>
  <si>
    <t>LTYAYFAGGDAGDAFDGFDFGDDPSDKFFTSHNGMQFSTWDNDNDK(+14.02)FEGNC(+57.02)AEQDGSGWWMNK</t>
  </si>
  <si>
    <t>K46:Methylation(KR):0.00;C51:Carbamidomethylation:1000.00</t>
  </si>
  <si>
    <t>LLRDADDLQK</t>
  </si>
  <si>
    <t>ISSGKS(+79.97)SPFKVS(+79.97)PLTFGR</t>
  </si>
  <si>
    <t>S6:Phosphorylation (STY):0.00;S12:Phosphorylation (STY):16.66</t>
  </si>
  <si>
    <t>VKDTDDVPMILVGNKC(+57.02)DLEDERVVGK</t>
  </si>
  <si>
    <t>NLRWTPYQGC(+57.02)EALC(+57.02)C(+57.02)PEPKLNNGEITQHRK</t>
  </si>
  <si>
    <t>KM(+15.99)LEEIMK</t>
  </si>
  <si>
    <t>M2:Oxidation (M):62.80</t>
  </si>
  <si>
    <t>ANQQFLVYC(+57.02)EIDGSGNGWTVFQK(+43.01)</t>
  </si>
  <si>
    <t>1.3220-1.3499</t>
  </si>
  <si>
    <t>C9:Carbamidomethylation:1000.00;K23:Carbamylation (Protein N-term  K):74.40</t>
  </si>
  <si>
    <t>LRTEGDGVYTLNNEK</t>
  </si>
  <si>
    <t>IASFSQNC(+57.02)DIYPGKDFVQPPTK</t>
  </si>
  <si>
    <t>T(+79.97)VIGPDGHKEVTK(+42.01)EVVTSEDGSDC(+57.02)PEAMDLGTLSGIGTLDGFR</t>
  </si>
  <si>
    <t>T1:Phosphorylation (STY):0.00;K13:Acetylation (K):0.00;C24:Carbamidomethylation:1000.00</t>
  </si>
  <si>
    <t>EKVTSGSTTTTRR</t>
  </si>
  <si>
    <t>GVNVC(+57.02)QETC(+57.02)TK</t>
  </si>
  <si>
    <t>TLQGIPQMIGEVIR</t>
  </si>
  <si>
    <t>QTMVDSSC(+57.02)R</t>
  </si>
  <si>
    <t>DSDWPFC(+57.02)SDEDWNYK(+43.01)</t>
  </si>
  <si>
    <t>C7:Carbamidomethylation:1000.00;K15:Carbamylation (Protein N-term  K):68.55</t>
  </si>
  <si>
    <t>HATK(+42.01)TAKDALSSVQESQVAQQAR</t>
  </si>
  <si>
    <t>K4:Acetylation (K):5.08</t>
  </si>
  <si>
    <t>MLEEIM(+15.99)KYEASILTHDSSIR</t>
  </si>
  <si>
    <t>M6:Oxidation (M):23.70</t>
  </si>
  <si>
    <t>NSEEFAAAMSKYDLK(+42.01)</t>
  </si>
  <si>
    <t>1.1390-1.1672</t>
  </si>
  <si>
    <t>K15:Acetylation (K):0.00</t>
  </si>
  <si>
    <t>DC(+57.02)SLPYATESKEC(+57.02)R</t>
  </si>
  <si>
    <t>QDGSVDFGRKWDPYKQGFGNVATNTDGK</t>
  </si>
  <si>
    <t>KIKGVISIPR</t>
  </si>
  <si>
    <t>GSESGIFTNTKES(+79.97)SSHHPGIAEFPSRGK</t>
  </si>
  <si>
    <t>VHGPGIQSGTTNKPNKFTVETR</t>
  </si>
  <si>
    <t>VTTVASHTSDS(+79.97)DVPSGVTEVVVK</t>
  </si>
  <si>
    <t>S11:Phosphorylation (STY):3.97</t>
  </si>
  <si>
    <t>NSLFEYQK</t>
  </si>
  <si>
    <t>ETYGEM(+15.99)ADC(+57.02)C(+57.02)AKQEPERNEC(+57.02)FLQHKDDNPNLPR</t>
  </si>
  <si>
    <t>M6:Oxidation (M):1000.00;C9:Carbamidomethylation:1000.00;C10:Carbamidomethylation:1000.00;C20:Carbamidomethylation:1000.00</t>
  </si>
  <si>
    <t>MELERPGGNEITR</t>
  </si>
  <si>
    <t>HYEGSTVPEK</t>
  </si>
  <si>
    <t>TFPGFFSPM(+15.99)LGEFVSETES(+79.97)R</t>
  </si>
  <si>
    <t>1.2380-1.2660</t>
  </si>
  <si>
    <t>M9:Oxidation (M):1000.00;S19:Phosphorylation (STY):0.00</t>
  </si>
  <si>
    <t>TFPGFFSPMLGEFVSET(+79.97)ESRGSESGIFTNTK</t>
  </si>
  <si>
    <t>1.1401-1.1683</t>
  </si>
  <si>
    <t>TVIGPDGHKEVTK(+14.02)EVVTSEDGSDC(+57.02)PEAMDLGTLSGIGTLDGFR</t>
  </si>
  <si>
    <t>K13:Methylation(KR):0.00;C24:Carbamidomethylation:1000.00</t>
  </si>
  <si>
    <t>TNPPTQKPPS(+79.97)PPMSGR</t>
  </si>
  <si>
    <t>S10:Phosphorylation (STY):11.12</t>
  </si>
  <si>
    <t>C(+57.02)FQETIGSQC(+57.02)GK</t>
  </si>
  <si>
    <t>C1:Carbamidomethylation:1000.00;C10:Carbamidomethylation:1000.00</t>
  </si>
  <si>
    <t>TVIGPDGHKEVTKEVVTSEDGSDC(+57.02)PEAMDLGT(+79.97)LSGIGTLDGFR</t>
  </si>
  <si>
    <t>C24:Carbamidomethylation:1000.00;T32:Phosphorylation (STY):1.44</t>
  </si>
  <si>
    <t>DKNWHDKGQQYR</t>
  </si>
  <si>
    <t>VAWHYDEEKIEFEWNTGTNVDTK</t>
  </si>
  <si>
    <t>MK(+43.01)GLIDEVNQDFTNR</t>
  </si>
  <si>
    <t>C(+57.02)KIKDC(+57.02)GQPR</t>
  </si>
  <si>
    <t>ATASPRPSS(+79.97)GNIPSSPTASGGGS(+79.97)PTSPR</t>
  </si>
  <si>
    <t>S9:Phosphorylation (STY):10.11;S23:Phosphorylation (STY):0.00</t>
  </si>
  <si>
    <t>SQLQKVPPEWKALTDMPQMR</t>
  </si>
  <si>
    <t>SK(+42.01)IQKLESDVSAQMEYC(+57.02)R</t>
  </si>
  <si>
    <t>K2:Acetylation (K):12.33;C17:Carbamidomethylation:1000.00</t>
  </si>
  <si>
    <t>SGPKPFSAPKPQT(+79.97)SPSPK</t>
  </si>
  <si>
    <t>VAQC(+57.02)SQK(+42.01)PC(+57.02)EDSC(+57.02)R</t>
  </si>
  <si>
    <t>C4:Carbamidomethylation:1000.00;K7:Acetylation (K):1000.00;C9:Carbamidomethylation:1000.00;C13:Carbamidomethylation:1000.00</t>
  </si>
  <si>
    <t>S(+79.97)QSVPASTGLGWGSGLVAPLQEGSIDSTLAGTQDTR</t>
  </si>
  <si>
    <t>VAQLEAQC(+57.02)QEPC(+57.02)K(+43.01)DTVQIHDITGK(+14.02)DC(+57.02)QDIANK</t>
  </si>
  <si>
    <t>C8:Carbamidomethylation:1000.00;C12:Carbamidomethylation:1000.00;K13:Carbamylation (Protein N-term  K):0.00;K24:Methylation(KR):0.00;C26:Carbamidomethylation:1000.00</t>
  </si>
  <si>
    <t>IAHGHYKQSSSYSFFKEEIIYEC(+57.02)DKGYILVGQAK</t>
  </si>
  <si>
    <t>C23:Carbamidomethylation:1000.00</t>
  </si>
  <si>
    <t>ALTDMPQMR</t>
  </si>
  <si>
    <t>K(+42.01)GNVATEISTERDLGQC(+57.02)DR</t>
  </si>
  <si>
    <t>K1:Acetylation (K):1000.00;C17:Carbamidomethylation:1000.00</t>
  </si>
  <si>
    <t>QSM(+15.99)TLSSEVQIPDFDVDLGTILR</t>
  </si>
  <si>
    <t>KREEAPSLRPAPPPIS(+79.97)GGGYR</t>
  </si>
  <si>
    <t>S16:Phosphorylation (STY):19.86</t>
  </si>
  <si>
    <t>TVIGPDGHK(+43.01)EVTK(+43.01)EVVTSEDGSDC(+57.02)PEAM(+15.99)DLGTLSGIGTLDGFR</t>
  </si>
  <si>
    <t>Carbamylation (Protein N-term  K); Carbamidomethylation; Oxidation (M)</t>
  </si>
  <si>
    <t>K9:Carbamylation (Protein N-term  K):4.14;K13:Carbamylation (Protein N-term  K):2.85;C24:Carbamidomethylation:1000.00;M28:Oxidation (M):1000.00</t>
  </si>
  <si>
    <t>VAQLEAQC(+57.02)QEPC(+57.02)K(+42.01)DT(+79.97)VQIHDITGK(+43.01)DC(+57.02)QDIANKGAK</t>
  </si>
  <si>
    <t>C8:Carbamidomethylation:1000.00;C12:Carbamidomethylation:1000.00;K13:Acetylation (K):0.00;T15:Phosphorylation (STY):0.00;K24:Carbamylation (Protein N-term  K):0.00;C26:Carbamidomethylation:1000.00</t>
  </si>
  <si>
    <t>TVMIDVC(+57.02)TTC(+57.02)R</t>
  </si>
  <si>
    <t>C7:Carbamidomethylation:1000.00;C10:Carbamidomethylation:1000.00</t>
  </si>
  <si>
    <t>ENAEVDGDDDAEEMEAKAED</t>
  </si>
  <si>
    <t>1.1615-1.1897</t>
  </si>
  <si>
    <t>P05198|IF2A_HUMAN</t>
  </si>
  <si>
    <t>KTETQEKNPLPSKETIEQEK</t>
  </si>
  <si>
    <t>YKGLNLTEDTYKPR</t>
  </si>
  <si>
    <t>TFPGFFSPM(+15.99)LGEFVSET(+79.97)ESR</t>
  </si>
  <si>
    <t>1.2391-1.2672</t>
  </si>
  <si>
    <t>M9:Oxidation (M):1000.00;T17:Phosphorylation (STY):0.00</t>
  </si>
  <si>
    <t>VAQLEAQC(+57.02)QEPC(+57.02)KDT(+79.97)VQIHDITGKDC(+57.02)QDIANK(+43.01)GAK(+43.01)</t>
  </si>
  <si>
    <t>Carbamidomethylation; Phosphorylation (STY); Carbamylation (Protein N-term  K)</t>
  </si>
  <si>
    <t>C8:Carbamidomethylation:1000.00;C12:Carbamidomethylation:1000.00;T15:Phosphorylation (STY):0.00;C26:Carbamidomethylation:1000.00;K32:Carbamylation (Protein N-term  K):0.00;K35:Carbamylation (Protein N-term  K):0.00</t>
  </si>
  <si>
    <t>GMDSC(+57.02)K(+14.02)GDSGGAFAVQDPNDKTK</t>
  </si>
  <si>
    <t>C5:Carbamidomethylation:1000.00;K6:Methylation(KR):77.79</t>
  </si>
  <si>
    <t>D(+42.01)DDIAALVVDNGSGMC(+57.02)K(+43.01)AGFAGDDAPR</t>
  </si>
  <si>
    <t>1.1874-1.2155</t>
  </si>
  <si>
    <t>Acetylation (Protein N-term); Carbamidomethylation; Carbamylation (Protein N-term  K)</t>
  </si>
  <si>
    <t>D1:Acetylation (Protein N-term):1000.00;C16:Carbamidomethylation:1000.00;K17:Carbamylation (Protein N-term  K):1000.00</t>
  </si>
  <si>
    <t>GQYC(+57.02)YELDEK</t>
  </si>
  <si>
    <t>M(+15.99)ADEAGSEADHEGTHST(+79.97)K(+42.01)RGHAK(+43.01)</t>
  </si>
  <si>
    <t>Oxidation (M); Phosphorylation (STY); Acetylation (K); Carbamylation (Protein N-term  K)</t>
  </si>
  <si>
    <t>M1:Oxidation (M):1000.00;T17:Phosphorylation (STY):0.00;K18:Acetylation (K):4.75;K23:Carbamylation (Protein N-term  K):4.75</t>
  </si>
  <si>
    <t>MADEAGS(+79.97)EADHEGTHSTK(+43.01)R</t>
  </si>
  <si>
    <t>S7:Phosphorylation (STY):32.22;K18:Carbamylation (Protein N-term  K):83.00</t>
  </si>
  <si>
    <t>SYK(+42.01)MADEAGSEADHEGTHSTKRGHAK</t>
  </si>
  <si>
    <t>K3:Acetylation (K):66.71</t>
  </si>
  <si>
    <t>AQKVVTFC(+57.02)DYAYNTFQVTTGGMVLK</t>
  </si>
  <si>
    <t>FRETLEDTR</t>
  </si>
  <si>
    <t>DSDWPFC(+57.02)SDEDWNYK(+42.01)C(+57.02)PSGC(+57.02)R</t>
  </si>
  <si>
    <t>C7:Carbamidomethylation:1000.00;K15:Acetylation (K):1000.00;C16:Carbamidomethylation:1000.00;C20:Carbamidomethylation:1000.00</t>
  </si>
  <si>
    <t>GGETSEMYLIQPDSSVKPYRVYC(+57.02)DMNTENGGWTVIQNR</t>
  </si>
  <si>
    <t>ETIEQEKQAGES</t>
  </si>
  <si>
    <t>EVDLK(+43.01)DYEDQQKQLEQVIAK</t>
  </si>
  <si>
    <t>LRTEGDGVYTLNDKKQWINK</t>
  </si>
  <si>
    <t>FVC(+57.02)NSGYKIEGDEEMHC(+57.02)SDDGFWSKEKPK</t>
  </si>
  <si>
    <t>VAQLEAQC(+57.02)QEPC(+57.02)K(+14.02)DTVQIHDITGKDC(+57.02)QDIANKGAK(+43.01)</t>
  </si>
  <si>
    <t>C8:Carbamidomethylation:1000.00;C12:Carbamidomethylation:1000.00;K13:Methylation(KR):0.00;C26:Carbamidomethylation:1000.00;K35:Carbamylation (Protein N-term  K):0.00</t>
  </si>
  <si>
    <t>M(+15.99)DVFSQNMFC(+57.02)AGHPSLKQDAC(+57.02)QGDSGGVFAVRDPNTDR</t>
  </si>
  <si>
    <t>M1:Oxidation (M):50.34;C10:Carbamidomethylation:1000.00;C21:Carbamidomethylation:1000.00</t>
  </si>
  <si>
    <t>ASLGTGTAS(+79.97)PRT(+79.97)SLEVSPNPEPPEKPVR</t>
  </si>
  <si>
    <t>S9:Phosphorylation (STY):0.00;T12:Phosphorylation (STY):0.00</t>
  </si>
  <si>
    <t>VVERHQSAC(+57.02)KDSDWPFC(+57.02)SDEDWNYK(+14.02)C(+57.02)PSGC(+57.02)R</t>
  </si>
  <si>
    <t>C9:Carbamidomethylation:1000.00;C17:Carbamidomethylation:1000.00;K25:Methylation(KR):1.99;C26:Carbamidomethylation:1000.00;C30:Carbamidomethylation:1000.00</t>
  </si>
  <si>
    <t>SKINVNEIFYDLVR</t>
  </si>
  <si>
    <t>S(+42.01)DKPDMAEIEK</t>
  </si>
  <si>
    <t>FTNIGPDTMR</t>
  </si>
  <si>
    <t>ITNC(+57.02)PSVNDGR</t>
  </si>
  <si>
    <t>KDC(+57.02)KDVDEC(+57.02)SLK(+43.01)PSIC(+57.02)GTAVC(+57.02)K</t>
  </si>
  <si>
    <t>C3:Carbamidomethylation:1000.00;C9:Carbamidomethylation:1000.00;K12:Carbamylation (Protein N-term  K):19.79;C16:Carbamidomethylation:1000.00;C21:Carbamidomethylation:1000.00</t>
  </si>
  <si>
    <t>GLFQVVSGGMVLQLQQGDQVWVEKDPK</t>
  </si>
  <si>
    <t>1.1852-1.2133</t>
  </si>
  <si>
    <t>HLAQAS(+79.97)QELQ</t>
  </si>
  <si>
    <t>REYHTEKLVTSKGDK</t>
  </si>
  <si>
    <t>ANPTVTLFPPSSEELQANK</t>
  </si>
  <si>
    <t>1.1683-1.1964</t>
  </si>
  <si>
    <t>SGKDPDRFRPDGLPK</t>
  </si>
  <si>
    <t>DSQEEEKTEALTSAK</t>
  </si>
  <si>
    <t>TVIGPDGHKEVTK(+42.01)EVVTSEDGS(+79.97)DC(+57.02)PEAMDLGTLSGIGTLDGFR</t>
  </si>
  <si>
    <t>K13:Acetylation (K):8.26;S22:Phosphorylation (STY):0.00;C24:Carbamidomethylation:1000.00</t>
  </si>
  <si>
    <t>LDDDLEHQGGHVLDHGHKHK</t>
  </si>
  <si>
    <t>RPVKLLSGGNTLHLVSTTK</t>
  </si>
  <si>
    <t>ITC(+57.02)RNGQWSEPPKC(+57.02)LHPC(+57.02)VISR</t>
  </si>
  <si>
    <t>C3:Carbamidomethylation:1000.00;C14:Carbamidomethylation:1000.00;C18:Carbamidomethylation:1000.00</t>
  </si>
  <si>
    <t>NPDGDINGPWC(+57.02)YTMNPR</t>
  </si>
  <si>
    <t>FQSVFTVTR</t>
  </si>
  <si>
    <t>TFPGFFSPMLGEFVSETESRGSESGIFTNTK</t>
  </si>
  <si>
    <t>TPSC(+57.02)GDIC(+57.02)NFPPK(+42.01)IAHGHYK</t>
  </si>
  <si>
    <t>0.7819-0.8107</t>
  </si>
  <si>
    <t>C4:Carbamidomethylation:1000.00;C8:Carbamidomethylation:1000.00;K13:Acetylation (K):0.00</t>
  </si>
  <si>
    <t>LPQQANDYLNSFNWER</t>
  </si>
  <si>
    <t>ET(+79.97)TC(+57.02)SKESNEELTESC(+57.02)ETKK</t>
  </si>
  <si>
    <t>T2:Phosphorylation (STY):0.00;C4:Carbamidomethylation:1000.00;C16:Carbamidomethylation:1000.00</t>
  </si>
  <si>
    <t>C(+57.02)VQSTKPSLM(+15.99)IQK</t>
  </si>
  <si>
    <t>C1:Carbamidomethylation:1000.00;M10:Oxidation (M):1000.00</t>
  </si>
  <si>
    <t>IEDANLIPPVPDDKFQDLVDAVR</t>
  </si>
  <si>
    <t>IRLC(+57.02)NSPSPQMNGKPC(+57.02)EGEAR</t>
  </si>
  <si>
    <t>GHRPLDKK(+43.01)REEAPSLRPAPPPISGGGYR</t>
  </si>
  <si>
    <t>LATALSLSNK</t>
  </si>
  <si>
    <t>VTEPISAES(+79.97)GEQVERVNEPSILEMSR</t>
  </si>
  <si>
    <t>S9:Phosphorylation (STY):16.66</t>
  </si>
  <si>
    <t>ETT(+79.97)C(+57.02)SK(+43.01)ESNEELTESC(+57.02)ETKK</t>
  </si>
  <si>
    <t>Phosphorylation (STY); Carbamidomethylation; Carbamylation (Protein N-term  K)</t>
  </si>
  <si>
    <t>T3:Phosphorylation (STY):0.00;C4:Carbamidomethylation:1000.00;K6:Carbamylation (Protein N-term  K):0.00;C16:Carbamidomethylation:1000.00</t>
  </si>
  <si>
    <t>M(+15.99)AREPATLKDS(+79.97)LEQDLNNMNKFLEK</t>
  </si>
  <si>
    <t>M1:Oxidation (M):80.13;S11:Phosphorylation (STY):49.79</t>
  </si>
  <si>
    <t>YKEENDDFASFRVDRIER</t>
  </si>
  <si>
    <t>VYC(+57.02)DMNTENGGWTVIQNRQDGSVDFGRK</t>
  </si>
  <si>
    <t>VTAAPQSVC(+57.02)ALR</t>
  </si>
  <si>
    <t>LSVPTS(+79.97)DEEDEVPAPKPR</t>
  </si>
  <si>
    <t>S6:Phosphorylation (STY):0.00</t>
  </si>
  <si>
    <t>DKIGVELTGR</t>
  </si>
  <si>
    <t>DASGATFTWTPSSGK</t>
  </si>
  <si>
    <t>P01877|IGHA2_HUMAN</t>
  </si>
  <si>
    <t>MAREPATLKDS(+79.97)LEQDLNNMNKFLEK</t>
  </si>
  <si>
    <t>S11:Phosphorylation (STY):19.86</t>
  </si>
  <si>
    <t>EYHTEKLVTSKGDK(+43.01)ELR(+14.02)</t>
  </si>
  <si>
    <t>K14:Carbamylation (Protein N-term  K):12.33;R17:Methylation(KR):9.45</t>
  </si>
  <si>
    <t>EYHTEKLVTSKGDK(+43.01)ELR</t>
  </si>
  <si>
    <t>K14:Carbamylation (Protein N-term  K):12.33</t>
  </si>
  <si>
    <t>DNTYNRVSEDLR</t>
  </si>
  <si>
    <t>A(+42.01)C(+57.02)GLVASNLNLKPGEC(+57.02)LR</t>
  </si>
  <si>
    <t>1.2571-1.2851</t>
  </si>
  <si>
    <t>P09382|LEG1_HUMAN</t>
  </si>
  <si>
    <t>A1:Acetylation (Protein N-term):1000.00;C2:Carbamidomethylation:1000.00;C16:Carbamidomethylation:1000.00</t>
  </si>
  <si>
    <t>LTLDIQNKK</t>
  </si>
  <si>
    <t>GQWGTVC(+57.02)DDGWDIKDVAVLC(+57.02)R</t>
  </si>
  <si>
    <t>QTEATM(+15.99)TFK</t>
  </si>
  <si>
    <t>K(+14.02)QC(+57.02)SK(+43.01)EDGGGWWYNR</t>
  </si>
  <si>
    <t>K1:Methylation(KR):0.00;C3:Carbamidomethylation:1000.00;K5:Carbamylation (Protein N-term  K):0.00</t>
  </si>
  <si>
    <t>EGAIHREELVYELNPLDHR</t>
  </si>
  <si>
    <t>HLVC(+57.02)NGDQDC(+57.02)LDGSDEDDC(+57.02)EDVR</t>
  </si>
  <si>
    <t>KMHDRLEPEDEESDADY(+79.97)DYQNR</t>
  </si>
  <si>
    <t>Y17:Phosphorylation (STY):32.28</t>
  </si>
  <si>
    <t>GSESGIFTNTKESS(+79.97)SHHPGIAEFPSRGK</t>
  </si>
  <si>
    <t>NNYLFGLIS(+79.97)DESISEQFYDR</t>
  </si>
  <si>
    <t>1.2795-1.3075</t>
  </si>
  <si>
    <t>S9:Phosphorylation (STY):6.63</t>
  </si>
  <si>
    <t>SC(+57.02)DIPVFM(+15.99)NAR</t>
  </si>
  <si>
    <t>ALDGAFTEENRAQC(+57.02)R</t>
  </si>
  <si>
    <t>VAQLEAQC(+57.02)QEPC(+57.02)K(+42.01)DTVQIHDIT(+79.97)GKDC(+57.02)QDIANKGAK(+43.01)</t>
  </si>
  <si>
    <t>C8:Carbamidomethylation:1000.00;C12:Carbamidomethylation:1000.00;K13:Acetylation (K):4.47;T22:Phosphorylation (STY):8.82;C26:Carbamidomethylation:1000.00;K35:Carbamylation (Protein N-term  K):2.27</t>
  </si>
  <si>
    <t>SLGEC(+57.02)C(+57.02)DVEDSTTC(+57.02)FNAK</t>
  </si>
  <si>
    <t>C5:Carbamidomethylation:1000.00;C6:Carbamidomethylation:1000.00;C14:Carbamidomethylation:1000.00</t>
  </si>
  <si>
    <t>NNLELSTPLK</t>
  </si>
  <si>
    <t>QFTS(+79.97)STSYNRGDSTFESK</t>
  </si>
  <si>
    <t>S4:Phosphorylation (STY):14.02</t>
  </si>
  <si>
    <t>TM(+15.99)TIHNGM(+15.99)FFSTYDRDNDGWLTSDPR</t>
  </si>
  <si>
    <t>M2:Oxidation (M):1000.00;M8:Oxidation (M):1000.00</t>
  </si>
  <si>
    <t>C(+57.02)KPPPDIRNGRHS(+79.97)GEENFYAYGFSVTYSC(+57.02)DPR</t>
  </si>
  <si>
    <t>C1:Carbamidomethylation:1000.00;S13:Phosphorylation (STY):0.00;C29:Carbamidomethylation:1000.00</t>
  </si>
  <si>
    <t>M(+15.99)ADEAGSEADHEGTHS(+79.97)TKR</t>
  </si>
  <si>
    <t>M1:Oxidation (M):1000.00;S16:Phosphorylation (STY):0.00</t>
  </si>
  <si>
    <t>YRC(+57.02)HPGYK(+14.02)PTTDEPTTVIC(+57.02)QK</t>
  </si>
  <si>
    <t>C3:Carbamidomethylation:1000.00;K8:Methylation(KR):9.45;C19:Carbamidomethylation:1000.00</t>
  </si>
  <si>
    <t>C(+57.02)ENTPLIGRES(+79.97)PPPSYTSSMR</t>
  </si>
  <si>
    <t>C1:Carbamidomethylation:1000.00;S11:Phosphorylation (STY):11.01</t>
  </si>
  <si>
    <t>FTNIGPDTM(+15.99)R</t>
  </si>
  <si>
    <t>VAQLEAQC(+57.02)QEPC(+57.02)KDTVQIHDIT(+79.97)GKDC(+57.02)QDIANK(+43.01)GAK(+42.01)</t>
  </si>
  <si>
    <t>C8:Carbamidomethylation:1000.00;C12:Carbamidomethylation:1000.00;T22:Phosphorylation (STY):8.82;C26:Carbamidomethylation:1000.00;K32:Carbamylation (Protein N-term  K):0.00;K35:Acetylation (K):4.45</t>
  </si>
  <si>
    <t>VC(+57.02)TAELSC(+57.02)KGR</t>
  </si>
  <si>
    <t>LC(+57.02)YVALDSEQEMAMAASSSSVEK(+43.01)SYELPDGQVITIGNER</t>
  </si>
  <si>
    <t>1.2728-1.3007</t>
  </si>
  <si>
    <t>Q9BYX7|ACTBM_HUMAN</t>
  </si>
  <si>
    <t>C2:Carbamidomethylation:1000.00;K23:Carbamylation (Protein N-term  K):10.07</t>
  </si>
  <si>
    <t>K(+42.01)KLEAQVQELQS(+79.97)KC(+57.02)SDGER(+14.02)</t>
  </si>
  <si>
    <t>Acetylation (K); Phosphorylation (STY); Carbamidomethylation; Methylation(KR)</t>
  </si>
  <si>
    <t>K1:Acetylation (K):17.01;S12:Phosphorylation (STY):0.00;C14:Carbamidomethylation:1000.00;R19:Methylation(KR):6.67</t>
  </si>
  <si>
    <t>KSS(+79.97)FNVSDVARPEAAGSPPEEGGC(+57.02)TEGTPAKDHR</t>
  </si>
  <si>
    <t>S3:Phosphorylation (STY):0.00;C24:Carbamidomethylation:1000.00</t>
  </si>
  <si>
    <t>DVSGFSDPYC(+57.02)LLGIEQGVGVPGGS(+79.97)PGSR</t>
  </si>
  <si>
    <t>C10:Carbamidomethylation:1000.00;S24:Phosphorylation (STY):12.33</t>
  </si>
  <si>
    <t>ES(+79.97)SSHHPGIAEFPSR</t>
  </si>
  <si>
    <t>S2:Phosphorylation (STY):0.00</t>
  </si>
  <si>
    <t>ESSSHHPGIAEFPS(+79.97)RGK</t>
  </si>
  <si>
    <t>S14:Phosphorylation (STY):34.60</t>
  </si>
  <si>
    <t>EGFFPDSVNK</t>
  </si>
  <si>
    <t>ARPAK(+43.01)AAATQK</t>
  </si>
  <si>
    <t>K5:Carbamylation (Protein N-term  K):11.12</t>
  </si>
  <si>
    <t>TAAQNLYEKTYLPAVDEKLRDLYSK</t>
  </si>
  <si>
    <t>RDETLQDGC(+57.02)DTHFC(+57.02)KVNERGEYFWEK</t>
  </si>
  <si>
    <t>SSEDPNEDIVERNIR</t>
  </si>
  <si>
    <t>FFTSHNGMQFSTWDNDNDKFEGNC(+57.02)AEQDGSGWWMNK</t>
  </si>
  <si>
    <t>LEDTPKINSR</t>
  </si>
  <si>
    <t>NSVDELNNNVEAVSQTSSSSFQYM(+15.99)YLLK</t>
  </si>
  <si>
    <t>M24:Oxidation (M):1000.00</t>
  </si>
  <si>
    <t>TFPGFFSPM(+15.99)LGEFVSETESRGSESGIFTNT(+79.97)KESSSHHPGIAEFPSR</t>
  </si>
  <si>
    <t>M9:Oxidation (M):1000.00;T30:Phosphorylation (STY):0.00</t>
  </si>
  <si>
    <t>HPDEAAFFDTASTGKT(+79.97)FPGFFSPM(+15.99)LGEFVSETESR</t>
  </si>
  <si>
    <t>T16:Phosphorylation (STY):0.00;M24:Oxidation (M):1000.00</t>
  </si>
  <si>
    <t>TTNIQGINLLFSSR</t>
  </si>
  <si>
    <t>M(+15.99)K(+42.01)PVPDLVPGNFK</t>
  </si>
  <si>
    <t>M1:Oxidation (M):1000.00;K2:Acetylation (K):76.82</t>
  </si>
  <si>
    <t>EPC(+57.02)VESLVSQYFQTVTDYGKDLMEK</t>
  </si>
  <si>
    <t>ET(+79.97)TC(+57.02)SK(+43.01)ESNEELTESC(+57.02)ETK</t>
  </si>
  <si>
    <t>T2:Phosphorylation (STY):0.00;C4:Carbamidomethylation:1000.00;K6:Carbamylation (Protein N-term  K):0.00;C16:Carbamidomethylation:1000.00</t>
  </si>
  <si>
    <t>C(+57.02)HPGYKPTTDEPTTVIC(+57.02)QK(+43.01)NLR</t>
  </si>
  <si>
    <t>C1:Carbamidomethylation:1000.00;C17:Carbamidomethylation:1000.00;K19:Carbamylation (Protein N-term  K):61.26</t>
  </si>
  <si>
    <t>DC(+57.02)KDVDEC(+57.02)SLKPSIC(+57.02)GTAVC(+57.02)K(+14.02)NIPGDFEC(+57.02)EC(+57.02)PEGYR</t>
  </si>
  <si>
    <t>C2:Carbamidomethylation:1000.00;C8:Carbamidomethylation:1000.00;C15:Carbamidomethylation:1000.00;C20:Carbamidomethylation:1000.00;K21:Methylation(KR):32.22;C29:Carbamidomethylation:1000.00;C31:Carbamidomethylation:1000.00</t>
  </si>
  <si>
    <t>GTFAHRDFSAEYEEDGKYEGLQEWEGKAHLNIK</t>
  </si>
  <si>
    <t>GNLC(+57.02)VNLMR</t>
  </si>
  <si>
    <t>ET(+79.97)TC(+57.02)SK(+43.01)ESNEELTESC(+57.02)ETKK</t>
  </si>
  <si>
    <t>WTPYQGC(+57.02)EALC(+57.02)C(+57.02)PEPKLNNGEITQHRK</t>
  </si>
  <si>
    <t>SFDRHFEKNRNNALDFVTK</t>
  </si>
  <si>
    <t>VAQLEAQC(+57.02)QEPC(+57.02)K(+43.01)DTVQIHDIT(+79.97)GK(+42.01)DC(+57.02)QDIANKGAK</t>
  </si>
  <si>
    <t>Carbamidomethylation; Carbamylation (Protein N-term  K); Phosphorylation (STY); Acetylation (K)</t>
  </si>
  <si>
    <t>C8:Carbamidomethylation:1000.00;C12:Carbamidomethylation:1000.00;K13:Carbamylation (Protein N-term  K):0.00;T22:Phosphorylation (STY):0.00;K24:Acetylation (K):0.00;C26:Carbamidomethylation:1000.00</t>
  </si>
  <si>
    <t>DFS(+79.97)AEYEEDGKYEGLQEWEGK</t>
  </si>
  <si>
    <t>S3:Phosphorylation (STY):44.44</t>
  </si>
  <si>
    <t>TFPGFFSPM(+15.99)LGEFVSET(+79.97)ESRGSESGIFTNTK</t>
  </si>
  <si>
    <t>LTYAYFAGGDAGDAFDGFDFGDDPSDKFFTSHNGM(+15.99)QFSTWDNDNDKFEGNC(+57.02)AEQDGSGWWMNK</t>
  </si>
  <si>
    <t>M35:Oxidation (M):3.90;C51:Carbamidomethylation:1000.00</t>
  </si>
  <si>
    <t>C(+57.02)FDHAAGTSYVVGETWEKPYQGWMMVDC(+57.02)TC(+57.02)LGEGSGR</t>
  </si>
  <si>
    <t>C1:Carbamidomethylation:1000.00;C28:Carbamidomethylation:1000.00;C30:Carbamidomethylation:1000.00</t>
  </si>
  <si>
    <t>VAQLEAQC(+57.02)QEPC(+57.02)K(+14.02)DTVQIHDITGK(+43.01)DC(+57.02)QDIANKGAK</t>
  </si>
  <si>
    <t>C8:Carbamidomethylation:1000.00;C12:Carbamidomethylation:1000.00;K13:Methylation(KR):0.00;K24:Carbamylation (Protein N-term  K):0.00;C26:Carbamidomethylation:1000.00</t>
  </si>
  <si>
    <t>TPVSEK(+14.02)VTK</t>
  </si>
  <si>
    <t>K6:Methylation(KR):16.66</t>
  </si>
  <si>
    <t>EYHTEK(+42.01)LVTSKGDKELR</t>
  </si>
  <si>
    <t>K6:Acetylation (K):68.60</t>
  </si>
  <si>
    <t>WQSIPLC(+57.02)VEK</t>
  </si>
  <si>
    <t>MADEAGSEADHEGTHS(+79.97)TKRGHAK</t>
  </si>
  <si>
    <t>SNTVASLHTEKNTLELSNGVIVK</t>
  </si>
  <si>
    <t>VLSLAQEQVGGSPEKLQETSNWLLSQQQADGSFQDLSPVIHR</t>
  </si>
  <si>
    <t>SEGS(+79.97)PVLPHEPAK</t>
  </si>
  <si>
    <t>Q9UKE5|TNIK_HUMAN</t>
  </si>
  <si>
    <t>S4:Phosphorylation (STY):5.08</t>
  </si>
  <si>
    <t>TETITGFQVDAVPANGQTPIQR</t>
  </si>
  <si>
    <t>1.2772-1.3052</t>
  </si>
  <si>
    <t>MADEAGSEADHEGTHS(+79.97)TK(+43.01)RGHAK(+42.01)</t>
  </si>
  <si>
    <t>Phosphorylation (STY); Carbamylation (Protein N-term  K); Acetylation (K)</t>
  </si>
  <si>
    <t>S16:Phosphorylation (STY):0.00;K18:Carbamylation (Protein N-term  K):0.00;K23:Acetylation (K):0.00</t>
  </si>
  <si>
    <t>IHLISTQSAIPYALRVELEDWNGRTSTADYAMFK</t>
  </si>
  <si>
    <t>QTM(+15.99)VDSSC(+57.02)R</t>
  </si>
  <si>
    <t>M3:Oxidation (M):1000.00;C8:Carbamidomethylation:1000.00</t>
  </si>
  <si>
    <t>KGAGDGS(+79.97)DEEVDGKADGAEAK(+43.01)PAE</t>
  </si>
  <si>
    <t>S7:Phosphorylation (STY):1000.00;K21:Carbamylation (Protein N-term  K):26.08</t>
  </si>
  <si>
    <t>LLKPGEEPSEYT(+79.97)DEEDTKDHNKQD</t>
  </si>
  <si>
    <t>NLRENGYEC(+57.02)EWR</t>
  </si>
  <si>
    <t>0.7589-0.7877</t>
  </si>
  <si>
    <t>NSVDELNNNVEAVSQTSSSSFQYMYLLKDLWQK</t>
  </si>
  <si>
    <t>1.2985-1.3264</t>
  </si>
  <si>
    <t>EKPKC(+57.02)VEISC(+57.02)KSPDVINGSPISQK</t>
  </si>
  <si>
    <t>S(+79.97)EGSPVLPHEPAK</t>
  </si>
  <si>
    <t>NFPSPVDAAFR</t>
  </si>
  <si>
    <t>P02790|HEMO_HUMAN</t>
  </si>
  <si>
    <t>SGQSEDRQPVPGQQMTLK</t>
  </si>
  <si>
    <t>VQGVEFSHR</t>
  </si>
  <si>
    <t>TVIGPDGHK(+42.01)EVTK(+43.01)EVVTSEDGSDC(+57.02)PEAM(+15.99)DLGTLSGIGTLDGFR</t>
  </si>
  <si>
    <t>Acetylation (K); Carbamylation (Protein N-term  K); Carbamidomethylation; Oxidation (M)</t>
  </si>
  <si>
    <t>K9:Acetylation (K):0.00;K13:Carbamylation (Protein N-term  K):0.00;C24:Carbamidomethylation:1000.00;M28:Oxidation (M):1000.00</t>
  </si>
  <si>
    <t>C(+57.02)DPHEATC(+57.02)YDDGK</t>
  </si>
  <si>
    <t>EVTKEVVTSEDGSDC(+57.02)PEAMDLGTLSGIGTLDGFRHR</t>
  </si>
  <si>
    <t>VAQLEAQC(+57.02)QEPC(+57.02)KDTVQIHDITGK(+14.02)DC(+57.02)QDIANK(+14.02)GAK(+14.02)</t>
  </si>
  <si>
    <t>C8:Carbamidomethylation:1000.00;C12:Carbamidomethylation:1000.00;K24:Methylation(KR):4.45;C26:Carbamidomethylation:1000.00;K32:Methylation(KR):2.71;K35:Methylation(KR):2.30</t>
  </si>
  <si>
    <t>VMPIC(+57.02)LPSKDYAEVGR</t>
  </si>
  <si>
    <t>AAVVTS(+79.97)PPPTTAPHKER</t>
  </si>
  <si>
    <t>P35611|ADDA_HUMAN</t>
  </si>
  <si>
    <t>ETLEDTRDR</t>
  </si>
  <si>
    <t>SSPFKVS(+79.97)PLTFGR</t>
  </si>
  <si>
    <t>M(+15.99)VETALTPDAC(+57.02)YPD</t>
  </si>
  <si>
    <t>M1:Oxidation (M):1000.00;C11:Carbamidomethylation:1000.00</t>
  </si>
  <si>
    <t>GQPLSPEK(+43.01)YVTSAPMPEPQAPGR</t>
  </si>
  <si>
    <t>ALSSVQEVNGSQRGK(+42.01)</t>
  </si>
  <si>
    <t>Q7RTY7|OVCH1_HUMAN</t>
  </si>
  <si>
    <t>K15:Acetylation (K):1000.00</t>
  </si>
  <si>
    <t>ELDESLQVAERLTR</t>
  </si>
  <si>
    <t>MADEAGSEADHEGT(+79.97)HSTK(+43.01)R</t>
  </si>
  <si>
    <t>T14:Phosphorylation (STY):6.59;K18:Carbamylation (Protein N-term  K):59.76</t>
  </si>
  <si>
    <t>TVIGPDGHKEVTK(+14.02)EVVTSEDGS(+79.97)DC(+57.02)PEAMDLGTLSGIGTLDGFR</t>
  </si>
  <si>
    <t>K13:Methylation(KR):0.00;S22:Phosphorylation (STY):0.00;C24:Carbamidomethylation:1000.00</t>
  </si>
  <si>
    <t>GLRPSC(+57.02)PNSQSPVK</t>
  </si>
  <si>
    <t>0.7068-0.7358</t>
  </si>
  <si>
    <t>GGKYAATSQVLLPSKDVM(+15.99)QGTDEHVVC(+57.02)K</t>
  </si>
  <si>
    <t>M18:Oxidation (M):1000.00;C27:Carbamidomethylation:1000.00</t>
  </si>
  <si>
    <t>IQK(+43.01)LESDVSAQMEYC(+57.02)R</t>
  </si>
  <si>
    <t>1.1514-1.1795</t>
  </si>
  <si>
    <t>K3:Carbamylation (Protein N-term  K):0.00;C15:Carbamidomethylation:1000.00</t>
  </si>
  <si>
    <t>RAEYSPC(+57.02)RGNTLSR</t>
  </si>
  <si>
    <t>VDVIAGSSKMK(+14.02)GFSSSESESSSESSSSDSEDSETEM(+15.99)APK(+43.01)SK(+43.01)</t>
  </si>
  <si>
    <t>O60885|BRD4_HUMAN</t>
  </si>
  <si>
    <t>Methylation(KR); Oxidation (M); Carbamylation (Protein N-term  K)</t>
  </si>
  <si>
    <t>K11:Methylation(KR):0.00;M36:Oxidation (M):41.09;K39:Carbamylation (Protein N-term  K):28.07;K41:Carbamylation (Protein N-term  K):29.44</t>
  </si>
  <si>
    <t>MK(+42.01)GLIDEVNQDFTNR</t>
  </si>
  <si>
    <t>K2:Acetylation (K):1000.00</t>
  </si>
  <si>
    <t>EAVMDINKPGPLFKPENGLLETK</t>
  </si>
  <si>
    <t>DSLFFC(+57.02)LK</t>
  </si>
  <si>
    <t>O15360|FANCA_HUMAN</t>
  </si>
  <si>
    <t>ETTC(+57.02)S(+79.97)K(+43.01)ESNEELTESC(+57.02)ETKK</t>
  </si>
  <si>
    <t>C4:Carbamidomethylation:1000.00;S5:Phosphorylation (STY):0.00;K6:Carbamylation (Protein N-term  K):0.00;C16:Carbamidomethylation:1000.00</t>
  </si>
  <si>
    <t>MADEAGSEADHEGT(+79.97)HSTKRGHAK</t>
  </si>
  <si>
    <t>0.7473-0.7762</t>
  </si>
  <si>
    <t>T14:Phosphorylation (STY):6.59</t>
  </si>
  <si>
    <t>AVFVDLEPTVVDEVR(+14.02)</t>
  </si>
  <si>
    <t>P0DPH8|TBA3D_HUMAN:P0DPH7|TBA3C_HUMAN:Q6PEY2|TBA3E_HUMAN</t>
  </si>
  <si>
    <t>R15:Methylation(KR):1000.00</t>
  </si>
  <si>
    <t>YFIDFVARETTC(+57.02)S(+79.97)KESNEELTESC(+57.02)ETKK</t>
  </si>
  <si>
    <t>QVEVDAQQC(+57.02)MLEILDTAGTEQFTAM(+15.99)R</t>
  </si>
  <si>
    <t>C9:Carbamidomethylation:1000.00;M25:Oxidation (M):82.16</t>
  </si>
  <si>
    <t>SQLQKVPPEWK(+43.01)ALTDMPQMR</t>
  </si>
  <si>
    <t>K11:Carbamylation (Protein N-term  K):5.14</t>
  </si>
  <si>
    <t>DLK(+43.01)VEDIPLAR</t>
  </si>
  <si>
    <t>DKDQEVLLQTFLDDASPGDK(+42.01)</t>
  </si>
  <si>
    <t>K20:Acetylation (K):51.92</t>
  </si>
  <si>
    <t>KYWNDC(+57.02)EPPDSRRPSEIVIGQC(+57.02)K</t>
  </si>
  <si>
    <t>C6:Carbamidomethylation:1000.00;C22:Carbamidomethylation:1000.00</t>
  </si>
  <si>
    <t>SGQSEDRQPVPGQQM(+15.99)TLK</t>
  </si>
  <si>
    <t>EVVTSEDGS(+79.97)DC(+57.02)PEAM(+15.99)DLGTLSGIGTLDGFRHRHPDEAAFFDTASTGK</t>
  </si>
  <si>
    <t>S9:Phosphorylation (STY):0.00;C11:Carbamidomethylation:1000.00;M15:Oxidation (M):1000.00</t>
  </si>
  <si>
    <t>QVRPEHPAETEYDS(+79.97)LYPEDDL</t>
  </si>
  <si>
    <t>SS(+79.97)YTHGLNR</t>
  </si>
  <si>
    <t>TFPGFFS(+79.97)PM(+15.99)LGEFVSETESR</t>
  </si>
  <si>
    <t>S7:Phosphorylation (STY):14.92;M9:Oxidation (M):1000.00</t>
  </si>
  <si>
    <t>RLLC(+57.02)NGDNDC(+57.02)GDQSDEANC(+57.02)R</t>
  </si>
  <si>
    <t>NQVSLTC(+57.02)LVK</t>
  </si>
  <si>
    <t>P01860|IGHG3_HUMAN:P01857|IGHG1_HUMAN:P01859|IGHG2_HUMAN</t>
  </si>
  <si>
    <t>DTIVFK(+43.01)C(+57.02)QK</t>
  </si>
  <si>
    <t>K6:Carbamylation (Protein N-term  K):12.33;C7:Carbamidomethylation:1000.00</t>
  </si>
  <si>
    <t>KMGLAFESTKSTSPPKQAEAVLK</t>
  </si>
  <si>
    <t>MADEAGSEADHEGTHST(+79.97)K</t>
  </si>
  <si>
    <t>VAQLEAQC(+57.02)QEPC(+57.02)K(+43.01)DTVQIHDITGKDC(+57.02)QDIANK(+14.02)</t>
  </si>
  <si>
    <t>C8:Carbamidomethylation:1000.00;C12:Carbamidomethylation:1000.00;K13:Carbamylation (Protein N-term  K):0.75;C26:Carbamidomethylation:1000.00;K32:Methylation(KR):4.14</t>
  </si>
  <si>
    <t>TFPGFFSPM(+15.99)LGEFVSETESRGS(+79.97)ESGIFTNTK</t>
  </si>
  <si>
    <t>M9:Oxidation (M):1000.00;S22:Phosphorylation (STY):0.00</t>
  </si>
  <si>
    <t>MELERPGGNEITRGGSTSYGTGSETESPRNPSSAGSWNSGSSGPGSTGNR</t>
  </si>
  <si>
    <t>TFPGFFSPMLGEFVS(+79.97)ETESRGSESGIFTNTK</t>
  </si>
  <si>
    <t>VAQLEAQC(+57.02)QEPC(+57.02)K(+43.01)DT(+79.97)VQIHDITGKDC(+57.02)QDIANK(+42.01)GAK</t>
  </si>
  <si>
    <t>C8:Carbamidomethylation:1000.00;C12:Carbamidomethylation:1000.00;K13:Carbamylation (Protein N-term  K):0.00;T15:Phosphorylation (STY):0.00;C26:Carbamidomethylation:1000.00;K32:Acetylation (K):0.00</t>
  </si>
  <si>
    <t>NGRHSGEENFYAYGFSVTYSC(+57.02)DPR</t>
  </si>
  <si>
    <t>K(+42.01)GAGDGS(+79.97)DEEVDGKADGAEAKPAE</t>
  </si>
  <si>
    <t>Acetylation (K); Phosphorylation (STY)</t>
  </si>
  <si>
    <t>K1:Acetylation (K):21.46;S7:Phosphorylation (STY):1000.00</t>
  </si>
  <si>
    <t>EVDLKDYEDQQKQLEQVIAK(+42.01)DLLPSR</t>
  </si>
  <si>
    <t>K20:Acetylation (K):53.45</t>
  </si>
  <si>
    <t>DAEPPS(+79.97)PTPAGPPR</t>
  </si>
  <si>
    <t>O43306|ADCY6_HUMAN</t>
  </si>
  <si>
    <t>ISS(+79.97)GKSSPFKVS(+79.97)PLTFGR</t>
  </si>
  <si>
    <t>S3:Phosphorylation (STY):0.00;S12:Phosphorylation (STY):28.36</t>
  </si>
  <si>
    <t>VHYGFILK(+14.02)</t>
  </si>
  <si>
    <t>Q12797|ASPH_HUMAN</t>
  </si>
  <si>
    <t>K8:Methylation(KR):1000.00</t>
  </si>
  <si>
    <t>TGK(+43.01)EKVTSGSTTTTRR</t>
  </si>
  <si>
    <t>IYHLPDAES(+79.97)DEDEDFKEQTR</t>
  </si>
  <si>
    <t>S9:Phosphorylation (STY):11.22</t>
  </si>
  <si>
    <t>VHTEC(+57.02)C(+57.02)HGDLLEC(+57.02)ADDRADLAKYIC(+57.02)ENQDSISSK</t>
  </si>
  <si>
    <t>C5:Carbamidomethylation:1000.00;C6:Carbamidomethylation:1000.00;C13:Carbamidomethylation:1000.00;C25:Carbamidomethylation:1000.00</t>
  </si>
  <si>
    <t>VAQLEAQC(+57.02)QEPC(+57.02)K(+43.01)DTVQIHDITGK(+14.02)DC(+57.02)QDIANKGAK</t>
  </si>
  <si>
    <t>WREIFSYHRLGTNNSTPQNHEGNHTSADENEDGTGLSQPK</t>
  </si>
  <si>
    <t>1.0291-1.0575</t>
  </si>
  <si>
    <t>A8MYZ0|MIY4B_HUMAN</t>
  </si>
  <si>
    <t>QAQC(+57.02)GQDFQC(+57.02)KETGR</t>
  </si>
  <si>
    <t>C4:Carbamidomethylation:1000.00;C10:Carbamidomethylation:1000.00</t>
  </si>
  <si>
    <t>ELDDTRASREEILAQAKENEK</t>
  </si>
  <si>
    <t>MELERPGGNEITRGGSTSYGTGSET(+79.97)ESPR(+14.02)</t>
  </si>
  <si>
    <t>Phosphorylation (STY); Methylation(KR)</t>
  </si>
  <si>
    <t>T25:Phosphorylation (STY):0.00;R29:Methylation(KR):25.72</t>
  </si>
  <si>
    <t>KMLEEIM(+15.99)K</t>
  </si>
  <si>
    <t>M7:Oxidation (M):68.60</t>
  </si>
  <si>
    <t>YIQEIK(+42.01)SITEINANFEK</t>
  </si>
  <si>
    <t>Q8IVF6|AN18A_HUMAN:A2A2Z9|AN18B_HUMAN</t>
  </si>
  <si>
    <t>K6:Acetylation (K):11.49</t>
  </si>
  <si>
    <t>TNPPTQKPPS(+79.97)PPM(+15.99)SGR</t>
  </si>
  <si>
    <t>S10:Phosphorylation (STY):11.01;M13:Oxidation (M):1000.00</t>
  </si>
  <si>
    <t>VAQLEAQC(+57.02)QEPC(+57.02)K(+42.01)DTVQIHDITGKDC(+57.02)QDIANKGAK</t>
  </si>
  <si>
    <t>C8:Carbamidomethylation:1000.00;C12:Carbamidomethylation:1000.00;K13:Acetylation (K):2.27;C26:Carbamidomethylation:1000.00</t>
  </si>
  <si>
    <t>KMHDR(+14.02)LEPEDEES(+79.97)DADYDYQNR</t>
  </si>
  <si>
    <t>Methylation(KR); Phosphorylation (STY)</t>
  </si>
  <si>
    <t>R5:Methylation(KR):3.56;S13:Phosphorylation (STY):49.79</t>
  </si>
  <si>
    <t>K(+14.02)QC(+57.02)SK(+14.02)EDGGGWWYNR</t>
  </si>
  <si>
    <t>K1:Methylation(KR):46.82;C3:Carbamidomethylation:1000.00;K5:Methylation(KR):59.20</t>
  </si>
  <si>
    <t>ENLLKDNC(+57.02)APESIEFPVSEAR</t>
  </si>
  <si>
    <t>DTVQIHDITGK(+43.01)DC(+57.02)QDIANK</t>
  </si>
  <si>
    <t>K11:Carbamylation (Protein N-term  K):13.58;C13:Carbamidomethylation:1000.00</t>
  </si>
  <si>
    <t>T(+79.97)VIGPDGHKEVTK(+14.02)EVVTSEDGSDC(+57.02)PEAMDLGTLSGIGTLDGFR</t>
  </si>
  <si>
    <t>Phosphorylation (STY); Methylation(KR); Carbamidomethylation</t>
  </si>
  <si>
    <t>T1:Phosphorylation (STY):0.00;K13:Methylation(KR):0.00;C24:Carbamidomethylation:1000.00</t>
  </si>
  <si>
    <t>TNGVC(+57.02)VDWRTPDFC(+57.02)AMSC(+57.02)PPSLVYNHC(+57.02)EHGC(+57.02)PR</t>
  </si>
  <si>
    <t>C5:Carbamidomethylation:1000.00;C14:Carbamidomethylation:1000.00;C18:Carbamidomethylation:1000.00;C27:Carbamidomethylation:1000.00;C31:Carbamidomethylation:1000.00</t>
  </si>
  <si>
    <t>QVRPEHPAET(+79.97)EYDSLYPEDDL</t>
  </si>
  <si>
    <t>LRYTTEIIKC(+57.02)PQPK</t>
  </si>
  <si>
    <t>FQYYEDSSGK</t>
  </si>
  <si>
    <t>VYC(+57.02)DM(+15.99)NTENGGWTVIQNRQDGSVDFGR</t>
  </si>
  <si>
    <t>LVVEEKRPC(+57.02)LHVPAC(+57.02)KDPEEEEL</t>
  </si>
  <si>
    <t>NLRWTPYQGC(+57.02)EALC(+57.02)C(+57.02)PEPKLNNGEITQHR</t>
  </si>
  <si>
    <t>GVSSC(+57.02)QQC(+57.02)LAVSPMC(+57.02)AWC(+57.02)SDEALPLGSPR</t>
  </si>
  <si>
    <t>C5:Carbamidomethylation:1000.00;C8:Carbamidomethylation:1000.00;C15:Carbamidomethylation:1000.00;C18:Carbamidomethylation:1000.00</t>
  </si>
  <si>
    <t>ADDK(+43.01)ETC(+57.02)FAEEGKK</t>
  </si>
  <si>
    <t>K4:Carbamylation (Protein N-term  K):0.00;C7:Carbamidomethylation:1000.00</t>
  </si>
  <si>
    <t>EVTKEVVTSEDGSDC(+57.02)PEAMDLGT(+79.97)LSGIGTLDGFR</t>
  </si>
  <si>
    <t>C15:Carbamidomethylation:1000.00;T23:Phosphorylation (STY):0.00</t>
  </si>
  <si>
    <t>DC(+57.02)SLPYATESK</t>
  </si>
  <si>
    <t>GQVLVFLGQSEGLR</t>
  </si>
  <si>
    <t>ETTC(+57.02)RKDS(+79.97)GEDPATC(+57.02)AFQR</t>
  </si>
  <si>
    <t>C4:Carbamidomethylation:1000.00;S8:Phosphorylation (STY):13.13;C15:Carbamidomethylation:1000.00</t>
  </si>
  <si>
    <t>S(+79.97)LSLQPQLTQR</t>
  </si>
  <si>
    <t>S1:Phosphorylation (STY):11.10</t>
  </si>
  <si>
    <t>LVTS(+79.97)KGDKELR</t>
  </si>
  <si>
    <t>K(+42.01)GGETSEMYLIQPDSSVKPYR</t>
  </si>
  <si>
    <t>K1:Acetylation (K):42.38</t>
  </si>
  <si>
    <t>FFTSHNGMQFSTWDNDNDKFEGNC(+57.02)AEQDGSGWWM(+15.99)NK</t>
  </si>
  <si>
    <t>C24:Carbamidomethylation:1000.00;M34:Oxidation (M):27.34</t>
  </si>
  <si>
    <t>NPNLPPETVDSLKNILTSNNIDVKK</t>
  </si>
  <si>
    <t>K(+42.01)QC(+57.02)S(+79.97)K(+43.01)EDGGGWWYNR</t>
  </si>
  <si>
    <t>Acetylation (K); Carbamidomethylation; Phosphorylation (STY); Carbamylation (Protein N-term  K)</t>
  </si>
  <si>
    <t>K1:Acetylation (K):0.00;C3:Carbamidomethylation:1000.00;S4:Phosphorylation (STY):95.39;K5:Carbamylation (Protein N-term  K):0.00</t>
  </si>
  <si>
    <t>SDK(+42.01)PDMAEIEKFDKSK</t>
  </si>
  <si>
    <t>K3:Acetylation (K):66.10</t>
  </si>
  <si>
    <t>TFPGFFSPM(+15.99)LGEFVSETESRGSESGIFTNTKESSSHHPGIAEFPSR</t>
  </si>
  <si>
    <t>DRLDEVK(+43.01)EQVAEVR</t>
  </si>
  <si>
    <t>EGKQVGSGVTTDQVQAEAKESGPTTYKVTSTLTIK</t>
  </si>
  <si>
    <t>DSPVLIDFFEDTERYR</t>
  </si>
  <si>
    <t>VQHIQLLQK(+43.01)</t>
  </si>
  <si>
    <t>K9:Carbamylation (Protein N-term  K):64.00</t>
  </si>
  <si>
    <t>ADSSPVKAGVETTTPSKQSNNKYAASSYLSLTPEQWK</t>
  </si>
  <si>
    <t>YEASILTHDSSIR</t>
  </si>
  <si>
    <t>IQALQQQADEAEDRAQGLQR</t>
  </si>
  <si>
    <t>EVDLK(+14.02)DYEDQQK(+43.01)QLEQVIAK</t>
  </si>
  <si>
    <t>K5:Methylation(KR):0.00;K12:Carbamylation (Protein N-term  K):0.00</t>
  </si>
  <si>
    <t>VPQTDM(+15.99)TFR</t>
  </si>
  <si>
    <t>TRKGNVATEISTER</t>
  </si>
  <si>
    <t>EVKIDGQFR</t>
  </si>
  <si>
    <t>FVC(+57.02)NSGYKIEGDEEM(+15.99)HC(+57.02)SDDGFWSKEKPK</t>
  </si>
  <si>
    <t>M(+15.99)ADEAGSEADHEGT(+79.97)HSTKRGHAK</t>
  </si>
  <si>
    <t>M1:Oxidation (M):1000.00;T14:Phosphorylation (STY):6.59</t>
  </si>
  <si>
    <t>TTSAKET(+79.97)QSIEKTSAK</t>
  </si>
  <si>
    <t>T7:Phosphorylation (STY):15.73</t>
  </si>
  <si>
    <t>FGSAIAPLGDLDRDGYNDIAVAAPYGGPSGR</t>
  </si>
  <si>
    <t>ALAREVDLKDYEDQQK</t>
  </si>
  <si>
    <t>KC(+57.02)YFPYLENGYNQNYGRK</t>
  </si>
  <si>
    <t>TVAAPSVFIFPPSDEQLKSGTASVVC(+57.02)LLNNFYPR</t>
  </si>
  <si>
    <t>KQELEEIC(+57.02)HDLEAR</t>
  </si>
  <si>
    <t>EVDLKDYEDQQK(+42.01)QLEQVIAK</t>
  </si>
  <si>
    <t>K12:Acetylation (K):27.25</t>
  </si>
  <si>
    <t>DAQGQPQAVPVSGDLR</t>
  </si>
  <si>
    <t>SRPVINIQK</t>
  </si>
  <si>
    <t>LC(+57.02)FFPFVENGHSESSGQTHLEGDTVQIIC(+57.02)NTGYR</t>
  </si>
  <si>
    <t>C2:Carbamidomethylation:1000.00;C29:Carbamidomethylation:1000.00</t>
  </si>
  <si>
    <t>GSS(+79.97)VIHC(+57.02)DADSK</t>
  </si>
  <si>
    <t>S3:Phosphorylation (STY):0.00;C7:Carbamidomethylation:1000.00</t>
  </si>
  <si>
    <t>SLGFC(+57.02)DTTNKGLFQVVSGGMVLQLQQGDQVWVEKDPK</t>
  </si>
  <si>
    <t>VAQLEAQC(+57.02)QEPC(+57.02)K(+14.02)DTVQIHDITGKDC(+57.02)QDIANK(+43.01)</t>
  </si>
  <si>
    <t>C8:Carbamidomethylation:1000.00;C12:Carbamidomethylation:1000.00;K13:Methylation(KR):0.00;C26:Carbamidomethylation:1000.00;K32:Carbamylation (Protein N-term  K):0.00</t>
  </si>
  <si>
    <t>RDPRGEYEEHLGILGPIIR</t>
  </si>
  <si>
    <t>TDTC(+57.02)MSSNGLLC(+57.02)SGR</t>
  </si>
  <si>
    <t>M(+15.99)DPSTC(+57.02)ASTGSVQWSR</t>
  </si>
  <si>
    <t>M1:Oxidation (M):1000.00;C6:Carbamidomethylation:1000.00</t>
  </si>
  <si>
    <t>DDFDHDSVPDIDDIC(+57.02)PENVDISETDFR</t>
  </si>
  <si>
    <t>VAQLEAQC(+57.02)QEPC(+57.02)K(+14.02)DTVQIHDITGKDC(+57.02)QDIANKGAK(+14.02)</t>
  </si>
  <si>
    <t>C8:Carbamidomethylation:1000.00;C12:Carbamidomethylation:1000.00;K13:Methylation(KR):0.00;C26:Carbamidomethylation:1000.00;K35:Methylation(KR):0.00</t>
  </si>
  <si>
    <t>TFPGFFSPMLGEFVSETESRGSESGIFTNT(+79.97)K</t>
  </si>
  <si>
    <t>T30:Phosphorylation (STY):0.00</t>
  </si>
  <si>
    <t>LDVTTSIGRR</t>
  </si>
  <si>
    <t>A(+42.01)S(+79.97)GVAVSDGVIKVFNDMK</t>
  </si>
  <si>
    <t>1.1705-1.1987</t>
  </si>
  <si>
    <t>A1:Acetylation (Protein N-term):1000.00;S2:Phosphorylation (STY):51.00</t>
  </si>
  <si>
    <t>SSTLEPEDDDEDEEDTVTR</t>
  </si>
  <si>
    <t>Q9NVM1|EVA1B_HUMAN</t>
  </si>
  <si>
    <t>LWLDNTENDLNQGDDHGFSPLHWAC(+57.02)R</t>
  </si>
  <si>
    <t>C25:Carbamidomethylation:1000.00</t>
  </si>
  <si>
    <t>LNEAAAGLNQAATELVQASR</t>
  </si>
  <si>
    <t>DNENVVNEYSSELEK(+42.01)HQLYIDETVNSNIPTNLR</t>
  </si>
  <si>
    <t>MKGLIDEVNQDFTNRINK(+43.01)</t>
  </si>
  <si>
    <t>K18:Carbamylation (Protein N-term  K):23.38</t>
  </si>
  <si>
    <t>SSIDIENGFISESQYTYALK</t>
  </si>
  <si>
    <t>1.2346-1.2627</t>
  </si>
  <si>
    <t>TKEYVSNDAAQS(+79.97)DDEEKLQSQPTDTDGGRLK</t>
  </si>
  <si>
    <t>Q5JSH3|WDR44_HUMAN</t>
  </si>
  <si>
    <t>T(+79.97)VIGPDGHK(+42.01)EVTK(+14.02)EVVTSEDGSDC(+57.02)PEAMDLGTLSGIGTLDGFR</t>
  </si>
  <si>
    <t>Phosphorylation (STY); Acetylation (K); Methylation(KR); Carbamidomethylation</t>
  </si>
  <si>
    <t>T1:Phosphorylation (STY):1.29;K9:Acetylation (K):4.08;K13:Methylation(KR):4.08;C24:Carbamidomethylation:1000.00</t>
  </si>
  <si>
    <t>QSTLDKEL</t>
  </si>
  <si>
    <t>WQQGNIFSC(+57.02)SVMHEALHNR</t>
  </si>
  <si>
    <t>EFGNTLEDKAR</t>
  </si>
  <si>
    <t>WTPYQGC(+57.02)EALC(+57.02)C(+57.02)PEPKLNNGEITQHR</t>
  </si>
  <si>
    <t>HATKTAK(+42.01)DALSSVQESQVAQQAR</t>
  </si>
  <si>
    <t>GHRPLDKK(+14.02)R(+14.02)EEAPSLR(+14.02)PAPPPISGGGYR</t>
  </si>
  <si>
    <t>K8:Methylation(KR):2.14;R9:Methylation(KR):1.69;R16:Methylation(KR):0.35</t>
  </si>
  <si>
    <t>AAARLSLT(+79.97)DPLVAER</t>
  </si>
  <si>
    <t>EVTKEVVTS(+79.97)EDGSDC(+57.02)PEAM(+15.99)DLGTLSGIGTLDGFR</t>
  </si>
  <si>
    <t>S9:Phosphorylation (STY):1.44;C15:Carbamidomethylation:1000.00;M19:Oxidation (M):1000.00</t>
  </si>
  <si>
    <t>TYLPAVDEK</t>
  </si>
  <si>
    <t>M(+15.99)KPVPDLVPGNFK(+43.01)SQLQK</t>
  </si>
  <si>
    <t>M1:Oxidation (M):1000.00;K13:Carbamylation (Protein N-term  K):0.00</t>
  </si>
  <si>
    <t>M(+15.99)GPTELLIEMEDWKGDK(+43.01)VK</t>
  </si>
  <si>
    <t>M1:Oxidation (M):31.37;K17:Carbamylation (Protein N-term  K):0.00</t>
  </si>
  <si>
    <t>SNPDQADVDHDFVGDAC(+57.02)DSDQDQDGDGHQDSR</t>
  </si>
  <si>
    <t>P49747|COMP_HUMAN</t>
  </si>
  <si>
    <t>DSDWPFC(+57.02)SDEDWNYK(+14.02)</t>
  </si>
  <si>
    <t>C7:Carbamidomethylation:1000.00;K15:Methylation(KR):1000.00</t>
  </si>
  <si>
    <t>S(+79.97)SHADAR(+14.02)EC(+57.02)AISTQAEQEAKTLQTSTDS(+79.97)VSK(+42.01)</t>
  </si>
  <si>
    <t>Q86TB3|ALPK2_HUMAN</t>
  </si>
  <si>
    <t>Phosphorylation (STY); Methylation(KR); Carbamidomethylation; Acetylation (K)</t>
  </si>
  <si>
    <t>S1:Phosphorylation (STY):0.00;R7:Methylation(KR):26.60;C9:Carbamidomethylation:1000.00;S28:Phosphorylation (STY):0.00;K31:Acetylation (K):20.33</t>
  </si>
  <si>
    <t>SYKM(+15.99)ADEAGSEADHEGT(+79.97)HSTKRGHAK</t>
  </si>
  <si>
    <t>M4:Oxidation (M):1000.00;T17:Phosphorylation (STY):0.00</t>
  </si>
  <si>
    <t>GKC(+57.02)EC(+57.02)GSC(+57.02)VC(+57.02)IQPGSYGDTC(+57.02)EK</t>
  </si>
  <si>
    <t>C3:Carbamidomethylation:1000.00;C5:Carbamidomethylation:1000.00;C8:Carbamidomethylation:1000.00;C10:Carbamidomethylation:1000.00;C20:Carbamidomethylation:1000.00</t>
  </si>
  <si>
    <t>RPDGEGC(+57.02)VDENEC(+57.02)QTKPGIC(+57.02)ENGR</t>
  </si>
  <si>
    <t>C7:Carbamidomethylation:1000.00;C13:Carbamidomethylation:1000.00;C20:Carbamidomethylation:1000.00</t>
  </si>
  <si>
    <t>RQLEEAEEEAQRANASR</t>
  </si>
  <si>
    <t>IEGDEEM(+15.99)HC(+57.02)SDDGFWSK</t>
  </si>
  <si>
    <t>M7:Oxidation (M):1000.00;C9:Carbamidomethylation:1000.00</t>
  </si>
  <si>
    <t>IQALSLC(+57.02)SDQQSHLEFRVNR</t>
  </si>
  <si>
    <t>DRLDEVK(+42.01)EQVAEVR</t>
  </si>
  <si>
    <t>K7:Acetylation (K):1000.00</t>
  </si>
  <si>
    <t>IAKGGVNDNFQGVLQNVR</t>
  </si>
  <si>
    <t>ETDEEPEEPGR</t>
  </si>
  <si>
    <t>P56817|BACE1_HUMAN</t>
  </si>
  <si>
    <t>FVTQAEGAKQTEATMTFK</t>
  </si>
  <si>
    <t>SKSC(+57.02)EDIDEC(+57.02)SENM(+15.99)C(+57.02)AQLC(+57.02)VNYPGGYTC(+57.02)YC(+57.02)DGKKGFK</t>
  </si>
  <si>
    <t>C4:Carbamidomethylation:1000.00;C10:Carbamidomethylation:1000.00;M14:Oxidation (M):1000.00;C15:Carbamidomethylation:1000.00;C19:Carbamidomethylation:1000.00;C28:Carbamidomethylation:1000.00;C30:Carbamidomethylation:1000.00</t>
  </si>
  <si>
    <t>TVIGPDGHK(+43.01)EVTKEVVT(+79.97)SEDGSDC(+57.02)PEAMDLGTLSGIGTLDGFR</t>
  </si>
  <si>
    <t>K9:Carbamylation (Protein N-term  K):0.00;T17:Phosphorylation (STY):0.00;C24:Carbamidomethylation:1000.00</t>
  </si>
  <si>
    <t>VAQLEAQC(+57.02)QEPC(+57.02)K(+43.01)DT(+79.97)VQIHDITGK(+42.01)DC(+57.02)QDIANKGAK</t>
  </si>
  <si>
    <t>C8:Carbamidomethylation:1000.00;C12:Carbamidomethylation:1000.00;K13:Carbamylation (Protein N-term  K):0.00;T15:Phosphorylation (STY):0.00;K24:Acetylation (K):0.00;C26:Carbamidomethylation:1000.00</t>
  </si>
  <si>
    <t>ALMDETMKELKAYKSELEEQLTPVAEETR</t>
  </si>
  <si>
    <t>M(+15.99)ADEAGSEADHEGTHSTK(+43.01)RGHAK</t>
  </si>
  <si>
    <t>M1:Oxidation (M):1000.00;K18:Carbamylation (Protein N-term  K):0.00</t>
  </si>
  <si>
    <t>VTGC(+57.02)PPFDEHKC(+57.02)LAEGGKIM(+15.99)KIPGTC(+57.02)C(+57.02)DTC(+57.02)EEPEC(+57.02)NDITAR</t>
  </si>
  <si>
    <t>C4:Carbamidomethylation:1000.00;C12:Carbamidomethylation:1000.00;M20:Oxidation (M):1000.00;C26:Carbamidomethylation:1000.00;C27:Carbamidomethylation:1000.00;C30:Carbamidomethylation:1000.00;C35:Carbamidomethylation:1000.00</t>
  </si>
  <si>
    <t>FLDPARPYKC(+57.02)TVC(+57.02)K(+43.01)</t>
  </si>
  <si>
    <t>Q9C0A1|ZFHX2_HUMAN</t>
  </si>
  <si>
    <t>C10:Carbamidomethylation:1000.00;C13:Carbamidomethylation:1000.00;K14:Carbamylation (Protein N-term  K):4.75</t>
  </si>
  <si>
    <t>M(+15.99)HDRLEPEDEESDADY(+79.97)DY(+79.97)QNR</t>
  </si>
  <si>
    <t>M1:Oxidation (M):1000.00;Y16:Phosphorylation (STY):25.70;Y18:Phosphorylation (STY):12.65</t>
  </si>
  <si>
    <t>GLQDEDGYR</t>
  </si>
  <si>
    <t>ES(+79.97)SSHHPGIAEFPSRGK</t>
  </si>
  <si>
    <t>0.7877-0.8165</t>
  </si>
  <si>
    <t>DNRGNLLQC(+57.02)IC(+57.02)TGNGRGEWKC(+57.02)ER</t>
  </si>
  <si>
    <t>C9:Carbamidomethylation:1000.00;C11:Carbamidomethylation:1000.00;C21:Carbamidomethylation:1000.00</t>
  </si>
  <si>
    <t>TVTKTVIGPDGHKEVTKEVVTSEDGS(+79.97)DC(+57.02)PEAMDLGTLSGIGTLDGFR</t>
  </si>
  <si>
    <t>S26:Phosphorylation (STY):0.00;C28:Carbamidomethylation:1000.00</t>
  </si>
  <si>
    <t>NLEGQDAGTYTC(+57.02)TAENAVGR</t>
  </si>
  <si>
    <t>VAQLEAQC(+57.02)QEPC(+57.02)KDTVQIHDIT(+79.97)GK(+43.01)DC(+57.02)QDIANK(+42.01)GAK</t>
  </si>
  <si>
    <t>C8:Carbamidomethylation:1000.00;C12:Carbamidomethylation:1000.00;T22:Phosphorylation (STY):8.82;K24:Carbamylation (Protein N-term  K):0.00;C26:Carbamidomethylation:1000.00;K32:Acetylation (K):0.00</t>
  </si>
  <si>
    <t>QTEATMTFK</t>
  </si>
  <si>
    <t>YLRTEHGSEM(+15.99)LFFGNAIEGK</t>
  </si>
  <si>
    <t>GWVTDGFSSLKDYWSTVKDK</t>
  </si>
  <si>
    <t>TFPGFFSPMLGEFVSETESRGSES(+79.97)GIFTNTK</t>
  </si>
  <si>
    <t>S24:Phosphorylation (STY):3.56</t>
  </si>
  <si>
    <t>KGISTSAASPAVGTVGMDMDEDDDFSKWNFYYSPQSSPDK(+14.02)K(+14.02)</t>
  </si>
  <si>
    <t>K40:Methylation(KR):0.00;K41:Methylation(KR):0.00</t>
  </si>
  <si>
    <t>TRVSTNQC(+57.02)S(+79.97)GYGSGEGGNAIK(+43.01)DHSS(+79.97)SSREPWES(+79.97)VSR</t>
  </si>
  <si>
    <t>A6NKB5|PCX2_HUMAN</t>
  </si>
  <si>
    <t>C8:Carbamidomethylation:1000.00;S9:Phosphorylation (STY):0.00;K21:Carbamylation (Protein N-term  K):21.25;S25:Phosphorylation (STY):0.00;S33:Phosphorylation (STY):0.00</t>
  </si>
  <si>
    <t>TMTIHNGM(+15.99)FFSTYDRDNDGWLTSDPRK</t>
  </si>
  <si>
    <t>M8:Oxidation (M):28.13</t>
  </si>
  <si>
    <t>KDC(+57.02)KDVDEC(+57.02)SLK(+42.01)PSIC(+57.02)GTAVC(+57.02)K</t>
  </si>
  <si>
    <t>C3:Carbamidomethylation:1000.00;C9:Carbamidomethylation:1000.00;K12:Acetylation (K):32.22;C16:Carbamidomethylation:1000.00;C21:Carbamidomethylation:1000.00</t>
  </si>
  <si>
    <t>LPVGSQC(+57.02)SVDLESAS(+79.97)GEKDLAPPSEPSESFQEHTVDGENQIVFTHR</t>
  </si>
  <si>
    <t>C7:Carbamidomethylation:1000.00;S15:Phosphorylation (STY):0.00</t>
  </si>
  <si>
    <t>GHR(+14.02)PLDKK(+14.02)R(+14.02)EEAPSLRPAPPPISGGGYR</t>
  </si>
  <si>
    <t>R3:Methylation(KR):3.56;K8:Methylation(KR):0.00;R9:Methylation(KR):0.00</t>
  </si>
  <si>
    <t>EVDLKDYEDQQKQLEQVIAK(+43.01)</t>
  </si>
  <si>
    <t>K20:Carbamylation (Protein N-term  K):32.94</t>
  </si>
  <si>
    <t>AQAWGERLR</t>
  </si>
  <si>
    <t>LAK(+43.01)KAKPPEEC(+57.02)K</t>
  </si>
  <si>
    <t>K3:Carbamylation (Protein N-term  K):0.00;C11:Carbamidomethylation:1000.00</t>
  </si>
  <si>
    <t>ETTC(+57.02)SKES(+79.97)NEELTESC(+57.02)ETK(+43.01)K</t>
  </si>
  <si>
    <t>C4:Carbamidomethylation:1000.00;S8:Phosphorylation (STY):0.00;C16:Carbamidomethylation:1000.00;K19:Carbamylation (Protein N-term  K):0.00</t>
  </si>
  <si>
    <t>GRISC(+57.02)TIANR</t>
  </si>
  <si>
    <t>QFTSS(+79.97)TSYNRGDSTFESK</t>
  </si>
  <si>
    <t>S5:Phosphorylation (STY):14.02</t>
  </si>
  <si>
    <t>TPFVTHPGYDTGNGIQLPGTSGQQPSVGQQM(+15.99)IFEEHGFRR</t>
  </si>
  <si>
    <t>M31:Oxidation (M):1000.00</t>
  </si>
  <si>
    <t>HLSQDTGSPSGM(+15.99)RPWEDLPSQDTGSPSR</t>
  </si>
  <si>
    <t>YFIDFVARETTC(+57.02)SKES(+79.97)NEELTESC(+57.02)ETKK</t>
  </si>
  <si>
    <t>C12:Carbamidomethylation:1000.00;S16:Phosphorylation (STY):5.14;C24:Carbamidomethylation:1000.00</t>
  </si>
  <si>
    <t>VSPPSC(+57.02)PPHRLPTLRK</t>
  </si>
  <si>
    <t>EMEAELEDERKQR</t>
  </si>
  <si>
    <t>ITC(+57.02)RK(+14.02)PDVSHGEMVSGFGPIYNYKDTIVFK</t>
  </si>
  <si>
    <t>C3:Carbamidomethylation:1000.00;K5:Methylation(KR):0.00</t>
  </si>
  <si>
    <t>TTC(+57.02)NPC(+57.02)PLGYK(+43.01)EENNTGEC(+57.02)C(+57.02)GR</t>
  </si>
  <si>
    <t>C3:Carbamidomethylation:1000.00;C6:Carbamidomethylation:1000.00;K11:Carbamylation (Protein N-term  K):32.22;C19:Carbamidomethylation:1000.00;C20:Carbamidomethylation:1000.00</t>
  </si>
  <si>
    <t>C(+57.02)GPPPPIDNGDITSFPLSVYAPASSVEYQC(+57.02)QNLYQLEGNK</t>
  </si>
  <si>
    <t>C1:Carbamidomethylation:1000.00;C30:Carbamidomethylation:1000.00</t>
  </si>
  <si>
    <t>SDLGC(+57.02)GAGGGLNNANVFHLAGLTFLTNANADDSQENDEPC(+57.02)KEILRPR</t>
  </si>
  <si>
    <t>C5:Carbamidomethylation:1000.00;C40:Carbamidomethylation:1000.00</t>
  </si>
  <si>
    <t>ALTDM(+15.99)PQM(+15.99)R</t>
  </si>
  <si>
    <t>ASLGTGTAS(+79.97)PRTS(+79.97)LEVSPNPEPPEKPVR</t>
  </si>
  <si>
    <t>S9:Phosphorylation (STY):0.00;S13:Phosphorylation (STY):0.00</t>
  </si>
  <si>
    <t>AT(+79.97)ASPRPSSGNIPSSPTASGGGS(+79.97)PTSPR</t>
  </si>
  <si>
    <t>T2:Phosphorylation (STY):0.00;S23:Phosphorylation (STY):14.04</t>
  </si>
  <si>
    <t>ARLHEILQK</t>
  </si>
  <si>
    <t>O43314|VIP2_HUMAN</t>
  </si>
  <si>
    <t>DAHKSEVAHRFKDLGEENFK</t>
  </si>
  <si>
    <t>KDNRGNLLQC(+57.02)IC(+57.02)TGNGRGEWK</t>
  </si>
  <si>
    <t>C10:Carbamidomethylation:1000.00;C12:Carbamidomethylation:1000.00</t>
  </si>
  <si>
    <t>TTC(+57.02)LVAC(+57.02)DEGYRLEGSDKLTC(+57.02)QGNSQWDGPEPR</t>
  </si>
  <si>
    <t>C3:Carbamidomethylation:1000.00;C7:Carbamidomethylation:1000.00;C21:Carbamidomethylation:1000.00</t>
  </si>
  <si>
    <t>FFTSHNGM(+15.99)QFSTWDNDNDKFEGNC(+57.02)AEQDGSGWWMNK</t>
  </si>
  <si>
    <t>M8:Oxidation (M):15.07;C24:Carbamidomethylation:1000.00</t>
  </si>
  <si>
    <t>VVERHQSAC(+57.02)K(+14.02)DSDWPFC(+57.02)SDEDWNYKC(+57.02)PSGC(+57.02)R</t>
  </si>
  <si>
    <t>C9:Carbamidomethylation:1000.00;K10:Methylation(KR):0.00;C17:Carbamidomethylation:1000.00;C26:Carbamidomethylation:1000.00;C30:Carbamidomethylation:1000.00</t>
  </si>
  <si>
    <t>GS(+79.97)SVIHC(+57.02)DADSK</t>
  </si>
  <si>
    <t>S2:Phosphorylation (STY):11.06;C7:Carbamidomethylation:1000.00</t>
  </si>
  <si>
    <t>EEEIAALVIDNGSGM(+15.99)C(+57.02)K(+14.02)AGFAGDDAPR</t>
  </si>
  <si>
    <t>Oxidation (M); Carbamidomethylation; Methylation(KR)</t>
  </si>
  <si>
    <t>M15:Oxidation (M):1000.00;C16:Carbamidomethylation:1000.00;K17:Methylation(KR):32.22</t>
  </si>
  <si>
    <t>EK(+43.01)VAQLEAQC(+57.02)QEPC(+57.02)KDTVQIHDITGKDC(+57.02)QDIANK</t>
  </si>
  <si>
    <t>K2:Carbamylation (Protein N-term  K):0.00;C10:Carbamidomethylation:1000.00;C14:Carbamidomethylation:1000.00;C28:Carbamidomethylation:1000.00</t>
  </si>
  <si>
    <t>ALSGFSLQSC(+57.02)R</t>
  </si>
  <si>
    <t>QFTSST(+79.97)SYNRGDSTFESK</t>
  </si>
  <si>
    <t>T6:Phosphorylation (STY):0.00</t>
  </si>
  <si>
    <t>TVTKTVIGPDGHK(+43.01)EVTK(+43.01)EVVTSEDGSDC(+57.02)PEAM(+15.99)DLGTLSGIGTLDGFR</t>
  </si>
  <si>
    <t>K13:Carbamylation (Protein N-term  K):0.00;K17:Carbamylation (Protein N-term  K):0.00;C28:Carbamidomethylation:1000.00;M32:Oxidation (M):1000.00</t>
  </si>
  <si>
    <t>EYHTEKLVTS(+79.97)K(+43.01)GDK(+42.01)ELR</t>
  </si>
  <si>
    <t>S10:Phosphorylation (STY):17.01;K11:Carbamylation (Protein N-term  K):0.00;K14:Acetylation (K):0.00</t>
  </si>
  <si>
    <t>ET(+79.97)TC(+57.02)SKES(+79.97)NEELTESC(+57.02)ETK</t>
  </si>
  <si>
    <t>T2:Phosphorylation (STY):0.00;C4:Carbamidomethylation:1000.00;S8:Phosphorylation (STY):0.00;C16:Carbamidomethylation:1000.00</t>
  </si>
  <si>
    <t>NSNDPAVFKDNPTEDVEYQC(+57.02)VADNC(+57.02)HSHAK</t>
  </si>
  <si>
    <t>C20:Carbamidomethylation:1000.00;C25:Carbamidomethylation:1000.00</t>
  </si>
  <si>
    <t>NAEQYKDQADKASTR</t>
  </si>
  <si>
    <t>VLVDHFGYTKDDKHEQDM(+15.99)VNGIMLSVEK</t>
  </si>
  <si>
    <t>M18:Oxidation (M):30.64</t>
  </si>
  <si>
    <t>NIILPVYDK</t>
  </si>
  <si>
    <t>AGVETTTPSKQSNNKYAASSYLSLTPEQWK</t>
  </si>
  <si>
    <t>HQSAC(+57.02)KDSDWPFC(+57.02)SDEDWNYK(+42.01)C(+57.02)PSGC(+57.02)R(+14.02)</t>
  </si>
  <si>
    <t>Carbamidomethylation; Acetylation (K); Methylation(KR)</t>
  </si>
  <si>
    <t>C5:Carbamidomethylation:1000.00;C13:Carbamidomethylation:1000.00;K21:Acetylation (K):46.00;C22:Carbamidomethylation:1000.00;C26:Carbamidomethylation:1000.00;R27:Methylation(KR):30.54</t>
  </si>
  <si>
    <t>SQLQK(+43.01)VPPEWK</t>
  </si>
  <si>
    <t>K5:Carbamylation (Protein N-term  K):61.69</t>
  </si>
  <si>
    <t>NKVC(+57.02)TEKPVKEEK(+42.01)DQVTEM(+15.99)APK(+42.01)</t>
  </si>
  <si>
    <t>Q8IVL0|NAV3_HUMAN</t>
  </si>
  <si>
    <t>Carbamidomethylation; Acetylation (K); Oxidation (M)</t>
  </si>
  <si>
    <t>C4:Carbamidomethylation:1000.00;K13:Acetylation (K):0.00;M19:Oxidation (M):1000.00;K22:Acetylation (K):108.83</t>
  </si>
  <si>
    <t>AS(+79.97)PKATSKPK</t>
  </si>
  <si>
    <t>Q9NTG1|PKDRE_HUMAN</t>
  </si>
  <si>
    <t>S2:Phosphorylation (STY):49.79</t>
  </si>
  <si>
    <t>ESDWLGQSM(+15.99)FTC(+57.02)R(+14.02)</t>
  </si>
  <si>
    <t>M9:Oxidation (M):1000.00;C12:Carbamidomethylation:1000.00;R13:Methylation(KR):1000.00</t>
  </si>
  <si>
    <t>ATVEDEKLQGK(+14.02)INDEDK(+14.02)QK(+14.02)</t>
  </si>
  <si>
    <t>K11:Methylation(KR):28.70;K17:Methylation(KR):22.33;K19:Methylation(KR):19.89</t>
  </si>
  <si>
    <t>QKTAC(+57.02)GAPSGIC(+57.02)LQVK</t>
  </si>
  <si>
    <t>C5:Carbamidomethylation:1000.00;C12:Carbamidomethylation:1000.00</t>
  </si>
  <si>
    <t>YEIKEGDC(+57.02)PVQSGKTWQDC(+57.02)EYKDAAK</t>
  </si>
  <si>
    <t>C8:Carbamidomethylation:1000.00;C19:Carbamidomethylation:1000.00</t>
  </si>
  <si>
    <t>M(+15.99)ADEAGSEADHEGT(+79.97)HSTKR</t>
  </si>
  <si>
    <t>M1:Oxidation (M):1000.00;T14:Phosphorylation (STY):0.00</t>
  </si>
  <si>
    <t>SSALISHQRIHTGEKPYEC(+57.02)AEC(+57.02)GKS(+79.97)FSK</t>
  </si>
  <si>
    <t>C19:Carbamidomethylation:1000.00;C22:Carbamidomethylation:1000.00;S25:Phosphorylation (STY):0.00</t>
  </si>
  <si>
    <t>LTQVVEQERQER</t>
  </si>
  <si>
    <t>VAQLEAQC(+57.02)QEPC(+57.02)K(+42.01)DTVQIHDITGKDC(+57.02)QDIANK</t>
  </si>
  <si>
    <t>C8:Carbamidomethylation:1000.00;C12:Carbamidomethylation:1000.00;K13:Acetylation (K):28.74;C26:Carbamidomethylation:1000.00</t>
  </si>
  <si>
    <t>T(+79.97)VIGPDGHK(+14.02)EVTKEVVTSEDGSDC(+57.02)PEAMDLGTLSGIGTLDGFR</t>
  </si>
  <si>
    <t>T1:Phosphorylation (STY):1.29;K9:Methylation(KR):0.00;C24:Carbamidomethylation:1000.00</t>
  </si>
  <si>
    <t>TGK(+42.01)EKVTSGSTTTTRR</t>
  </si>
  <si>
    <t>K3:Acetylation (K):54.01</t>
  </si>
  <si>
    <t>GSES(+79.97)GIFTNTKESSSHHPGIAEFPSR</t>
  </si>
  <si>
    <t>S4:Phosphorylation (STY):11.12</t>
  </si>
  <si>
    <t>C(+57.02)HPGYKPTTDEPTTVIC(+57.02)QK(+42.01)</t>
  </si>
  <si>
    <t>C1:Carbamidomethylation:1000.00;C17:Carbamidomethylation:1000.00;K19:Acetylation (K):82.05</t>
  </si>
  <si>
    <t>M(+15.99)ELERPGGNEITR</t>
  </si>
  <si>
    <t>MADEAGSEADHEGTHST(+79.97)K(+43.01)RGHAK(+42.01)</t>
  </si>
  <si>
    <t>T17:Phosphorylation (STY):0.00;K18:Carbamylation (Protein N-term  K):0.00;K23:Acetylation (K):0.00</t>
  </si>
  <si>
    <t>YERYSPSSNST(+79.97)LSISPC(+57.02)LLESSSQLPVSVMEK(+43.01)S(+79.97)K(+43.01)</t>
  </si>
  <si>
    <t>Q9NYB5|SO1C1_HUMAN</t>
  </si>
  <si>
    <t>T11:Phosphorylation (STY):0.00;C17:Carbamidomethylation:1000.00;K32:Carbamylation (Protein N-term  K):24.41;S33:Phosphorylation (STY):39.44;K34:Carbamylation (Protein N-term  K):23.56</t>
  </si>
  <si>
    <t>FQVDNNNR</t>
  </si>
  <si>
    <t>TWYPEVPKC(+57.02)EWETPEGC(+57.02)EQVLTGK(+43.01)R(+14.02)</t>
  </si>
  <si>
    <t>C9:Carbamidomethylation:1000.00;C17:Carbamidomethylation:1000.00;K24:Carbamylation (Protein N-term  K):23.99;R25:Methylation(KR):23.24</t>
  </si>
  <si>
    <t>RS(+79.97)STLTKHR</t>
  </si>
  <si>
    <t>Q6ZR52|ZN493_HUMAN</t>
  </si>
  <si>
    <t>S2:Phosphorylation (STY):10.11</t>
  </si>
  <si>
    <t>VAQLEAQC(+57.02)QEPC(+57.02)K(+42.01)DT(+79.97)VQIHDITGKDC(+57.02)QDIANKGAK(+43.01)</t>
  </si>
  <si>
    <t>C8:Carbamidomethylation:1000.00;C12:Carbamidomethylation:1000.00;K13:Acetylation (K):0.00;T15:Phosphorylation (STY):0.00;C26:Carbamidomethylation:1000.00;K35:Carbamylation (Protein N-term  K):0.00</t>
  </si>
  <si>
    <t>LDY(+79.97)S(+79.97)YDDFLDTVQETATSIGNAK</t>
  </si>
  <si>
    <t>1.3041-1.3320</t>
  </si>
  <si>
    <t>Y3:Phosphorylation (STY):0.00;S4:Phosphorylation (STY):0.00</t>
  </si>
  <si>
    <t>QSNNKYAASSYLSLTPEQWK</t>
  </si>
  <si>
    <t>M(+15.99)ADEAGSEADHEGTHSTKRGHAK(+43.01)</t>
  </si>
  <si>
    <t>M1:Oxidation (M):1000.00;K23:Carbamylation (Protein N-term  K):0.00</t>
  </si>
  <si>
    <t>TKES(+79.97)MYHS(+79.97)LTYATILEMQAMMTFDPQDILLAGNMMK(+14.02)</t>
  </si>
  <si>
    <t>Q5SRH9|TT39A_HUMAN</t>
  </si>
  <si>
    <t>S4:Phosphorylation (STY):0.00;S8:Phosphorylation (STY):0.00;K36:Methylation(KR):23.10</t>
  </si>
  <si>
    <t>DSARQST(+79.97)LDKEL</t>
  </si>
  <si>
    <t>T7:Phosphorylation (STY):0.00</t>
  </si>
  <si>
    <t>VAQLEAQC(+57.02)QEPC(+57.02)K(+42.01)DTVQIHDIT(+79.97)GK(+42.01)DC(+57.02)QDIANKGAK</t>
  </si>
  <si>
    <t>C8:Carbamidomethylation:1000.00;C12:Carbamidomethylation:1000.00;K13:Acetylation (K):0.00;T22:Phosphorylation (STY):0.00;K24:Acetylation (K):1.08;C26:Carbamidomethylation:1000.00</t>
  </si>
  <si>
    <t>FKDLGEEHFK</t>
  </si>
  <si>
    <t>TM(+15.99)TIHNGM(+15.99)FFSTYDRDNDGWLTSDPRK</t>
  </si>
  <si>
    <t>FSVVYAKC(+57.02)DSSPDS(+79.97)AEDVRK</t>
  </si>
  <si>
    <t>C8:Carbamidomethylation:1000.00;S14:Phosphorylation (STY):8.87</t>
  </si>
  <si>
    <t>SEDAGGAEGETPHMLLRPHVFMPEVTPDMDYLPR</t>
  </si>
  <si>
    <t>ETTC(+57.02)SK(+42.01)ES(+79.97)NEELTESC(+57.02)ETK</t>
  </si>
  <si>
    <t>1.2212-1.2492</t>
  </si>
  <si>
    <t>C4:Carbamidomethylation:1000.00;K6:Acetylation (K):22.86;S8:Phosphorylation (STY):9.45;C16:Carbamidomethylation:1000.00</t>
  </si>
  <si>
    <t>GLRPSC(+57.02)PNSQSPVK(+42.01)VEETC(+57.02)GC(+57.02)R</t>
  </si>
  <si>
    <t>C6:Carbamidomethylation:1000.00;K14:Acetylation (K):1000.00;C19:Carbamidomethylation:1000.00;C21:Carbamidomethylation:1000.00</t>
  </si>
  <si>
    <t>APWIEQEGPEYWDQETR</t>
  </si>
  <si>
    <t>NGQHVASSPIPVVISQSEIGDASR</t>
  </si>
  <si>
    <t>LTGSC(+57.02)SYVLFQNKEQDLEVILHNGAC(+57.02)SPGAR</t>
  </si>
  <si>
    <t>C5:Carbamidomethylation:1000.00;C26:Carbamidomethylation:1000.00</t>
  </si>
  <si>
    <t>LTLDLMK(+14.02)PK</t>
  </si>
  <si>
    <t>Q8IZ07|AN13A_HUMAN</t>
  </si>
  <si>
    <t>K7:Methylation(KR):4.64</t>
  </si>
  <si>
    <t>M(+15.99)KPVPDLVPGNFK(+43.01)</t>
  </si>
  <si>
    <t>SC(+57.02)VNAIPDQC(+57.02)SPLPC(+57.02)NEDGYMSC(+57.02)KDGK(+14.02)</t>
  </si>
  <si>
    <t>C2:Carbamidomethylation:1000.00;C10:Carbamidomethylation:1000.00;C15:Carbamidomethylation:1000.00;C23:Carbamidomethylation:1000.00;K27:Methylation(KR):0.00</t>
  </si>
  <si>
    <t>ILAINSSSLK</t>
  </si>
  <si>
    <t>Q9Y3R0|GRIP1_HUMAN</t>
  </si>
  <si>
    <t>C(+57.02)TC(+57.02)VGNGRGEWTC(+57.02)IAYSQLR</t>
  </si>
  <si>
    <t>C1:Carbamidomethylation:1000.00;C3:Carbamidomethylation:1000.00;C13:Carbamidomethylation:1000.00</t>
  </si>
  <si>
    <t>ST(+79.97)SFRQGPEESGLGDGTGPK</t>
  </si>
  <si>
    <t>T2:Phosphorylation (STY):0.00</t>
  </si>
  <si>
    <t>LAKK(+43.01)AKPPEEC(+57.02)K</t>
  </si>
  <si>
    <t>K4:Carbamylation (Protein N-term  K):0.00;C11:Carbamidomethylation:1000.00</t>
  </si>
  <si>
    <t>VGLST(+79.97)PPPPAYESIIK</t>
  </si>
  <si>
    <t>VAQLEAQC(+57.02)QEPC(+57.02)KDTVQIHDITGK(+14.02)DC(+57.02)QDIANK(+43.01)</t>
  </si>
  <si>
    <t>C8:Carbamidomethylation:1000.00;C12:Carbamidomethylation:1000.00;K24:Methylation(KR):0.00;C26:Carbamidomethylation:1000.00;K32:Carbamylation (Protein N-term  K):0.00</t>
  </si>
  <si>
    <t>QVRPEHPAETEY(+79.97)DSLYPEDDL</t>
  </si>
  <si>
    <t>1.3119-1.3398</t>
  </si>
  <si>
    <t>Y12:Phosphorylation (STY):0.00</t>
  </si>
  <si>
    <t>YFIDFVARETT(+79.97)C(+57.02)SKESNEELTESC(+57.02)ETKK</t>
  </si>
  <si>
    <t>T11:Phosphorylation (STY):0.00;C12:Carbamidomethylation:1000.00;C24:Carbamidomethylation:1000.00</t>
  </si>
  <si>
    <t>LAK(+42.01)K(+43.01)AKPPEEC(+57.02)K</t>
  </si>
  <si>
    <t>Acetylation (K); Carbamylation (Protein N-term  K); Carbamidomethylation</t>
  </si>
  <si>
    <t>K3:Acetylation (K):0.00;K4:Carbamylation (Protein N-term  K):0.00;C11:Carbamidomethylation:1000.00</t>
  </si>
  <si>
    <t>KM(+15.99)HDRLEPEDEESDADY(+79.97)DY(+79.97)QNR</t>
  </si>
  <si>
    <t>M2:Oxidation (M):1000.00;Y17:Phosphorylation (STY):25.70;Y19:Phosphorylation (STY):21.46</t>
  </si>
  <si>
    <t>EDRALVDTLKFVTQAEGAK</t>
  </si>
  <si>
    <t>RPS(+79.97)ALS(+79.97)QGRGQDLLSTVSIR</t>
  </si>
  <si>
    <t>S3:Phosphorylation (STY):35.28;S6:Phosphorylation (STY):14.78</t>
  </si>
  <si>
    <t>TLSLPELEQQQEQQQEQQQEQVQMLAPLES</t>
  </si>
  <si>
    <t>DNSVHWERPQKPK</t>
  </si>
  <si>
    <t>S(+79.97)SYTHGLNR</t>
  </si>
  <si>
    <t>QPDPESAPSQK(+43.01)</t>
  </si>
  <si>
    <t>Q8IUE1|TF2LX_HUMAN</t>
  </si>
  <si>
    <t>K11:Carbamylation (Protein N-term  K):40.10</t>
  </si>
  <si>
    <t>EKESQDKTLSLPELEQQQEQQQEQQQEQVQMLAPLES</t>
  </si>
  <si>
    <t>IDLNLLT(+79.97)RIPGK(+43.01)PY(+79.97)K(+43.01)ETEPPKGEK</t>
  </si>
  <si>
    <t>Q9UHB7|AFF4_HUMAN</t>
  </si>
  <si>
    <t>T7:Phosphorylation (STY):32.22;K12:Carbamylation (Protein N-term  K):4.45;Y14:Phosphorylation (STY):56.34;K15:Carbamylation (Protein N-term  K):3.64</t>
  </si>
  <si>
    <t>SYK(+43.01)M(+15.99)ADEAGSEADHEGTHSTKRGHAK</t>
  </si>
  <si>
    <t>C(+57.02)LPSAC(+57.02)EVVTGSPRGDSQSSWK</t>
  </si>
  <si>
    <t>SDVITHQR</t>
  </si>
  <si>
    <t>Q9NQV7|PRDM9_HUMAN</t>
  </si>
  <si>
    <t>DSARQSTLDK(+43.01)EL</t>
  </si>
  <si>
    <t>K10:Carbamylation (Protein N-term  K):43.00</t>
  </si>
  <si>
    <t>HTFMGVVSLGSPS(+79.97)GEVSHPR</t>
  </si>
  <si>
    <t>S13:Phosphorylation (STY):5.55</t>
  </si>
  <si>
    <t>FLDPARPYK(+43.01)C(+57.02)TVC(+57.02)K</t>
  </si>
  <si>
    <t>K9:Carbamylation (Protein N-term  K):0.00;C10:Carbamidomethylation:1000.00;C13:Carbamidomethylation:1000.00</t>
  </si>
  <si>
    <t>VTEPIS(+79.97)AESGEQVERVNEPSILEMSR</t>
  </si>
  <si>
    <t>S6:Phosphorylation (STY):12.33</t>
  </si>
  <si>
    <t>ET(+79.97)TC(+57.02)SK(+42.01)ESNEELTESC(+57.02)ETK</t>
  </si>
  <si>
    <t>T2:Phosphorylation (STY):0.00;C4:Carbamidomethylation:1000.00;K6:Acetylation (K):52.58;C16:Carbamidomethylation:1000.00</t>
  </si>
  <si>
    <t>AHYGGFTVQNEANK(+43.01)</t>
  </si>
  <si>
    <t>K14:Carbamylation (Protein N-term  K):39.02</t>
  </si>
  <si>
    <t>ENVGQC(+57.02)SHTK(+14.02)QHQKIY(+79.97)SSTK(+42.01)S(+79.97)HQC(+57.02)HEC(+57.02)GR</t>
  </si>
  <si>
    <t>Q9Y2L8|ZKSC5_HUMAN</t>
  </si>
  <si>
    <t>Carbamidomethylation; Methylation(KR); Phosphorylation (STY); Acetylation (K)</t>
  </si>
  <si>
    <t>C6:Carbamidomethylation:1000.00;K10:Methylation(KR):3.56;Y16:Phosphorylation (STY):0.00;K20:Acetylation (K):16.36;S21:Phosphorylation (STY):14.04;C24:Carbamidomethylation:1000.00;C27:Carbamidomethylation:1000.00</t>
  </si>
  <si>
    <t>NGRHSGEENFY(+79.97)AYGFSVTYSC(+57.02)DPR</t>
  </si>
  <si>
    <t>Y11:Phosphorylation (STY):0.00;C21:Carbamidomethylation:1000.00</t>
  </si>
  <si>
    <t>ALHEDLPSGSFIQDDMVHC(+57.02)SYLC(+57.02)DEGKDC(+57.02)C(+57.02)DR</t>
  </si>
  <si>
    <t>C19:Carbamidomethylation:1000.00;C23:Carbamidomethylation:1000.00;C29:Carbamidomethylation:1000.00;C30:Carbamidomethylation:1000.00</t>
  </si>
  <si>
    <t>IEDANLIPPVPDDKFQDLVDAVRAEK</t>
  </si>
  <si>
    <t>IQNILTEEPK</t>
  </si>
  <si>
    <t>K(+14.02)LNRRGSM(+15.99)SYLAAVEEEVEESS(+79.97)VK(+43.01)</t>
  </si>
  <si>
    <t>Q8WXH0|SYNE2_HUMAN</t>
  </si>
  <si>
    <t>Methylation(KR); Oxidation (M); Phosphorylation (STY); Carbamylation (Protein N-term  K)</t>
  </si>
  <si>
    <t>K1:Methylation(KR):0.00;M8:Oxidation (M):1000.00;S22:Phosphorylation (STY):40.00;K24:Carbamylation (Protein N-term  K):64.20</t>
  </si>
  <si>
    <t>LLATLC(+57.02)SAEVC(+57.02)QC(+57.02)AEGKC(+57.02)PR</t>
  </si>
  <si>
    <t>C6:Carbamidomethylation:1000.00;C11:Carbamidomethylation:1000.00;C13:Carbamidomethylation:1000.00;C18:Carbamidomethylation:1000.00</t>
  </si>
  <si>
    <t>DNGNGTYSC(+57.02)SYVPR</t>
  </si>
  <si>
    <t>TWK(+43.01)T(+79.97)EPVSGEENSPDIS(+79.97)AT(+79.97)R</t>
  </si>
  <si>
    <t>Q86T82|UBP37_HUMAN</t>
  </si>
  <si>
    <t>Carbamylation (Protein N-term  K); Phosphorylation (STY)</t>
  </si>
  <si>
    <t>K3:Carbamylation (Protein N-term  K):0.00;T4:Phosphorylation (STY):0.00;S17:Phosphorylation (STY):8.26;T19:Phosphorylation (STY):0.00</t>
  </si>
  <si>
    <t>SSEPVQHEES(+79.97)IRKPSPEPR</t>
  </si>
  <si>
    <t>S10:Phosphorylation (STY):10.19</t>
  </si>
  <si>
    <t>KLEC(+57.02)NGENDC(+57.02)GDNSDERDC(+57.02)GRTK</t>
  </si>
  <si>
    <t>T(+79.97)K(+14.02)VIHDSQETAEKEVK(+43.01)</t>
  </si>
  <si>
    <t>Q9NSI6|BRWD1_HUMAN</t>
  </si>
  <si>
    <t>Phosphorylation (STY); Methylation(KR); Carbamylation (Protein N-term  K)</t>
  </si>
  <si>
    <t>T1:Phosphorylation (STY):0.00;K2:Methylation(KR):88.25;K16:Carbamylation (Protein N-term  K):12.33</t>
  </si>
  <si>
    <t>SK(+14.02)DHFGLEGDEESTM(+15.99)LEDSVSPK</t>
  </si>
  <si>
    <t>Methylation(KR); Oxidation (M)</t>
  </si>
  <si>
    <t>K2:Methylation(KR):67.02;M15:Oxidation (M):1000.00</t>
  </si>
  <si>
    <t>LGQSLDC(+57.02)NAEVYVVPWEK</t>
  </si>
  <si>
    <t>TRVS(+79.97)T(+79.97)NQC(+57.02)SGYGSGEGGNAIK(+43.01)DHSSSSREPWES(+79.97)VSR</t>
  </si>
  <si>
    <t>S4:Phosphorylation (STY):7.77;T5:Phosphorylation (STY):6.65;C8:Carbamidomethylation:1000.00;K21:Carbamylation (Protein N-term  K):12.17;S33:Phosphorylation (STY):0.00</t>
  </si>
  <si>
    <t>ISER(+14.02)ATKPAVTLAR</t>
  </si>
  <si>
    <t>Q9Y4C8|RBM19_HUMAN</t>
  </si>
  <si>
    <t>R4:Methylation(KR):10.03</t>
  </si>
  <si>
    <t>Avg Intensity (N)</t>
  </si>
  <si>
    <t>Avg Intensity (HRA)</t>
  </si>
  <si>
    <t>Avg Intensity (CRC)</t>
  </si>
  <si>
    <t>Max
-10lgP</t>
  </si>
  <si>
    <t>Precursor ID</t>
  </si>
  <si>
    <t>Ascore
(PO4 Site probability)</t>
  </si>
  <si>
    <t>Max  Ascore</t>
  </si>
  <si>
    <t>Sequence Window (PO4 motif)</t>
  </si>
  <si>
    <t>PO4 Amino acid</t>
  </si>
  <si>
    <t>Position</t>
  </si>
  <si>
    <t>Impute to Intensity (N#1)</t>
  </si>
  <si>
    <t>Impute to Intensity (N#2)</t>
  </si>
  <si>
    <t>Impute to Intensity (N#3)</t>
  </si>
  <si>
    <t>Impute to Intensity (HRA#1)</t>
  </si>
  <si>
    <t>Impute to Intensity (HRA#3)</t>
  </si>
  <si>
    <t>Impute to Intensity (CRC#1)</t>
  </si>
  <si>
    <t>Impute to Intensity (CRC#2)</t>
  </si>
  <si>
    <t>Impute to Intensity (CRC#3)</t>
  </si>
  <si>
    <t>Sum Intensity (N#1)</t>
  </si>
  <si>
    <t>Sum Intensity (N#2)</t>
  </si>
  <si>
    <t>Sum Intensity (N#3)</t>
  </si>
  <si>
    <t>Sum Intensity (HRA#1)</t>
  </si>
  <si>
    <t>Sum Intensity (HRA#2)</t>
  </si>
  <si>
    <t>Sum Intensity (HRA#3)</t>
  </si>
  <si>
    <t>Sum Intensity (CRC#1)</t>
  </si>
  <si>
    <t>Sum Intensity (CRC#2)</t>
  </si>
  <si>
    <t>Sum Intensity (CRC#3)</t>
  </si>
  <si>
    <r>
      <t>VTEPI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AESGEQVER</t>
    </r>
  </si>
  <si>
    <r>
      <t>PRVTEPI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AESGEQV</t>
    </r>
  </si>
  <si>
    <t>S</t>
  </si>
  <si>
    <r>
      <t>VTEPISAE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GEQVER</t>
    </r>
  </si>
  <si>
    <r>
      <t>TEPISAE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GEQVERV</t>
    </r>
  </si>
  <si>
    <r>
      <t>VTEPISAE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GEQVERVNEPSILEMSR</t>
    </r>
  </si>
  <si>
    <t>O60841</t>
  </si>
  <si>
    <t>IF2P_HUMAN</t>
  </si>
  <si>
    <t>Eukaryotic translation initiation factor 5B</t>
  </si>
  <si>
    <t>EIF5B</t>
  </si>
  <si>
    <r>
      <t>NKPGPNIE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GNEDDDASFK</t>
    </r>
  </si>
  <si>
    <r>
      <t>KPGPNIE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GNEDDDA</t>
    </r>
  </si>
  <si>
    <r>
      <t>SSPFKV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PLTFGRK</t>
    </r>
  </si>
  <si>
    <r>
      <t>KSSPFKV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PLTFGRK</t>
    </r>
  </si>
  <si>
    <r>
      <t>ISSGKSSPFKV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PLTFGR</t>
    </r>
  </si>
  <si>
    <r>
      <t>SSPFKV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PLTFGR</t>
    </r>
  </si>
  <si>
    <r>
      <t>ETTCSKE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NEELTESCETK</t>
    </r>
  </si>
  <si>
    <r>
      <t>ETTCSKE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NEELTES</t>
    </r>
  </si>
  <si>
    <r>
      <t>ETTCSKE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NEELTESCETKK</t>
    </r>
  </si>
  <si>
    <r>
      <t>VEQAVE</t>
    </r>
    <r>
      <rPr>
        <b/>
        <sz val="11"/>
        <color rgb="FFFF0000"/>
        <rFont val="Calibri"/>
        <family val="2"/>
        <scheme val="minor"/>
      </rPr>
      <t>T</t>
    </r>
    <r>
      <rPr>
        <sz val="11"/>
        <color theme="1"/>
        <rFont val="Calibri"/>
        <family val="2"/>
        <charset val="222"/>
        <scheme val="minor"/>
      </rPr>
      <t>EPEPELRQQTEWQSGQR</t>
    </r>
  </si>
  <si>
    <r>
      <t>KVEQAVE</t>
    </r>
    <r>
      <rPr>
        <sz val="11"/>
        <color rgb="FFFF0000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EPEPELR</t>
    </r>
  </si>
  <si>
    <t>T</t>
  </si>
  <si>
    <r>
      <t>HQSACKDSDWPFC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DEDWNYKCPSGCR</t>
    </r>
  </si>
  <si>
    <r>
      <t>DSDWPFC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DEDWNYK</t>
    </r>
  </si>
  <si>
    <r>
      <t>GG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TSYGTG</t>
    </r>
    <r>
      <rPr>
        <b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ETESPR</t>
    </r>
  </si>
  <si>
    <r>
      <t>NEITRGG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TSYGTGS</t>
    </r>
  </si>
  <si>
    <r>
      <t>EYHTEKLVT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KGDKELR</t>
    </r>
  </si>
  <si>
    <r>
      <t>HTEKLVT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KGDKELR</t>
    </r>
  </si>
  <si>
    <r>
      <t>EVV</t>
    </r>
    <r>
      <rPr>
        <b/>
        <sz val="11"/>
        <color rgb="FFFF0000"/>
        <rFont val="Calibri"/>
        <family val="2"/>
        <scheme val="minor"/>
      </rPr>
      <t>T</t>
    </r>
    <r>
      <rPr>
        <sz val="11"/>
        <color theme="1"/>
        <rFont val="Calibri"/>
        <family val="2"/>
        <charset val="222"/>
        <scheme val="minor"/>
      </rPr>
      <t>SEDGSDCPEAMDLGTLSGIGTLDGFR</t>
    </r>
  </si>
  <si>
    <r>
      <t>EVTKEVV</t>
    </r>
    <r>
      <rPr>
        <sz val="11"/>
        <color rgb="FFFF0000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SEDGSDC</t>
    </r>
  </si>
  <si>
    <r>
      <t>EVVT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EDGSDCPEAMDLGTLSGIGTLDGFR</t>
    </r>
  </si>
  <si>
    <r>
      <t>VTKEVVT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EDGSDCP</t>
    </r>
  </si>
  <si>
    <r>
      <t>EVVT</t>
    </r>
    <r>
      <rPr>
        <b/>
        <sz val="11"/>
        <color rgb="FFFF0000"/>
        <rFont val="Calibri"/>
        <family val="2"/>
        <scheme val="minor"/>
      </rPr>
      <t>S</t>
    </r>
    <r>
      <rPr>
        <sz val="11"/>
        <rFont val="Calibri"/>
        <family val="2"/>
        <scheme val="minor"/>
      </rPr>
      <t>EDGSDCPEAMDLGTLSGIGTLDGFR</t>
    </r>
  </si>
  <si>
    <r>
      <t>VTKEVVT</t>
    </r>
    <r>
      <rPr>
        <sz val="11"/>
        <color rgb="FFFF0000"/>
        <rFont val="Calibri"/>
        <family val="2"/>
        <scheme val="minor"/>
      </rPr>
      <t>S</t>
    </r>
    <r>
      <rPr>
        <sz val="11"/>
        <rFont val="Calibri"/>
        <family val="2"/>
        <scheme val="minor"/>
      </rPr>
      <t>EDGSDCP</t>
    </r>
  </si>
  <si>
    <r>
      <t>TFPGFFSPMLGEFV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ETESR</t>
    </r>
  </si>
  <si>
    <r>
      <t>PMLGEFV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ETESRGS</t>
    </r>
  </si>
  <si>
    <r>
      <t>ESSSHHPGIAEFP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RGK</t>
    </r>
  </si>
  <si>
    <r>
      <t>PGIAEFP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RGKSSSY</t>
    </r>
  </si>
  <si>
    <r>
      <t>QFTSST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YNRGDSTFESK</t>
    </r>
  </si>
  <si>
    <r>
      <t>KQFTSST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YNRGDST</t>
    </r>
  </si>
  <si>
    <r>
      <t>MADEAG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EADHEGTHSTK</t>
    </r>
  </si>
  <si>
    <r>
      <t>KMADEAG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EADHEGT</t>
    </r>
  </si>
  <si>
    <r>
      <t>SYKMADEAG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EADHEGTHSTKR</t>
    </r>
  </si>
  <si>
    <r>
      <t>MADEAG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EADHEGTHSTKR</t>
    </r>
  </si>
  <si>
    <r>
      <t>SYKMADEAG</t>
    </r>
    <r>
      <rPr>
        <b/>
        <sz val="11"/>
        <color rgb="FFFF0000"/>
        <rFont val="Calibri"/>
        <family val="2"/>
        <scheme val="minor"/>
      </rPr>
      <t>S</t>
    </r>
    <r>
      <rPr>
        <sz val="11"/>
        <rFont val="Calibri"/>
        <family val="2"/>
        <scheme val="minor"/>
      </rPr>
      <t>EADHEGTHSTK</t>
    </r>
  </si>
  <si>
    <r>
      <t>SYKMADEAG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EADHEGTHSTKRGHAK</t>
    </r>
  </si>
  <si>
    <r>
      <t>SYKMADEAG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EADHEGTHSTK</t>
    </r>
  </si>
  <si>
    <r>
      <t>MADEAG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EADHEGTHSTKRGHAK</t>
    </r>
  </si>
  <si>
    <r>
      <t>KREEAPSLRPAPPPI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GGGYR</t>
    </r>
  </si>
  <si>
    <r>
      <t>RPAPPPI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GGGYRPA</t>
    </r>
  </si>
  <si>
    <r>
      <t>KQC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KEDGGGWWYNR</t>
    </r>
  </si>
  <si>
    <r>
      <t>WDPYKQC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KEDGGGW</t>
    </r>
  </si>
  <si>
    <r>
      <t>TNTNVNCPIECFMPLDVQADRED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RE</t>
    </r>
  </si>
  <si>
    <r>
      <t>VQADRED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RE_____</t>
    </r>
  </si>
  <si>
    <r>
      <t>CDSSPD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AEDVRK</t>
    </r>
  </si>
  <si>
    <r>
      <t>KCDSSPD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AEDVRKV</t>
    </r>
  </si>
  <si>
    <r>
      <t>DF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AEYEEDGKYEGLQEWEGK</t>
    </r>
  </si>
  <si>
    <r>
      <t>TFAHRDF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AEYEEDG</t>
    </r>
  </si>
  <si>
    <r>
      <t>VRE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DEETQIK</t>
    </r>
  </si>
  <si>
    <r>
      <t>TELRVRE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DEETQIK</t>
    </r>
  </si>
  <si>
    <r>
      <t>VRE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DEETQIKVNWEEEAASGLLTSLKDNVPK</t>
    </r>
  </si>
  <si>
    <r>
      <t>VGPLVAGRRP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ALSQGRGQDLLSTVSIR</t>
    </r>
  </si>
  <si>
    <r>
      <t>LVAGRRP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ALSQGRG</t>
    </r>
  </si>
  <si>
    <r>
      <t>RP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ALSQGRGQDLLSTVSIR</t>
    </r>
  </si>
  <si>
    <r>
      <t>VGPLVAGRRPSAL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QGRGQDLLSTVSIR</t>
    </r>
  </si>
  <si>
    <r>
      <t>GRRPSAL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QGRGQDL</t>
    </r>
  </si>
  <si>
    <r>
      <t>KMHDRLEPEDEE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DADYDYQNR</t>
    </r>
  </si>
  <si>
    <r>
      <t>LEPEDEE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DADYDYQ</t>
    </r>
  </si>
  <si>
    <r>
      <t>KMHDRLEPEDEESDAD</t>
    </r>
    <r>
      <rPr>
        <b/>
        <sz val="11"/>
        <color rgb="FFFF0000"/>
        <rFont val="Calibri"/>
        <family val="2"/>
        <scheme val="minor"/>
      </rPr>
      <t>Y</t>
    </r>
    <r>
      <rPr>
        <sz val="11"/>
        <color theme="1"/>
        <rFont val="Calibri"/>
        <family val="2"/>
        <charset val="222"/>
        <scheme val="minor"/>
      </rPr>
      <t>DYQNR</t>
    </r>
  </si>
  <si>
    <r>
      <t>DEESDAD</t>
    </r>
    <r>
      <rPr>
        <sz val="11"/>
        <color rgb="FFFF0000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>DYQNRLA</t>
    </r>
  </si>
  <si>
    <t>Y</t>
  </si>
  <si>
    <r>
      <t>MHDRLEPEDEESDAD</t>
    </r>
    <r>
      <rPr>
        <b/>
        <sz val="11"/>
        <color rgb="FFFF0000"/>
        <rFont val="Calibri"/>
        <family val="2"/>
        <scheme val="minor"/>
      </rPr>
      <t>Y</t>
    </r>
    <r>
      <rPr>
        <sz val="11"/>
        <color theme="1"/>
        <rFont val="Calibri"/>
        <family val="2"/>
        <charset val="222"/>
        <scheme val="minor"/>
      </rPr>
      <t>DYQNR</t>
    </r>
  </si>
  <si>
    <r>
      <t>KMHDRLEPEDEESDADYD</t>
    </r>
    <r>
      <rPr>
        <b/>
        <sz val="11"/>
        <color rgb="FFFF0000"/>
        <rFont val="Calibri"/>
        <family val="2"/>
        <scheme val="minor"/>
      </rPr>
      <t>Y</t>
    </r>
    <r>
      <rPr>
        <sz val="11"/>
        <color theme="1"/>
        <rFont val="Calibri"/>
        <family val="2"/>
        <charset val="222"/>
        <scheme val="minor"/>
      </rPr>
      <t>QNR</t>
    </r>
  </si>
  <si>
    <r>
      <t>ESDADYD</t>
    </r>
    <r>
      <rPr>
        <sz val="11"/>
        <color rgb="FFFF0000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>QNRLAAA</t>
    </r>
  </si>
  <si>
    <r>
      <t>LLSLGAGEFK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QEHAK</t>
    </r>
  </si>
  <si>
    <r>
      <t>LGAGEFK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QEHAKHK</t>
    </r>
  </si>
  <si>
    <r>
      <t>RR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LEPAENVHGAGGGAFPASQTPSKPASADGHR</t>
    </r>
  </si>
  <si>
    <r>
      <t>DASQRRR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LEPAENV</t>
    </r>
  </si>
  <si>
    <r>
      <t>RR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LEPAENVHGAGGGAFPASQTPSKPASADGHRGPSAAFAPAAAEPK</t>
    </r>
  </si>
  <si>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LEPAENVHGAGGGAFPASQTPSKPASADGHR</t>
    </r>
  </si>
  <si>
    <r>
      <t>AAARL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LTDPLVAER</t>
    </r>
  </si>
  <si>
    <r>
      <t>ARAAARL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LTDPLVA</t>
    </r>
  </si>
  <si>
    <r>
      <t>AAARL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LTDPLVAERAGTDES</t>
    </r>
  </si>
  <si>
    <r>
      <t>LSLTDPLVAERAGTDE</t>
    </r>
    <r>
      <rPr>
        <b/>
        <sz val="11"/>
        <color rgb="FFFF0000"/>
        <rFont val="Calibri"/>
        <family val="2"/>
        <scheme val="minor"/>
      </rPr>
      <t>S</t>
    </r>
  </si>
  <si>
    <r>
      <t>ERAGTDE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_______</t>
    </r>
  </si>
  <si>
    <r>
      <t>SLPGE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EEMMEEVDQVTLYSYK</t>
    </r>
  </si>
  <si>
    <r>
      <t>QRSLPGE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EEMMEEV</t>
    </r>
  </si>
  <si>
    <r>
      <t>CSGPGL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PGMVR</t>
    </r>
  </si>
  <si>
    <r>
      <t>KCSGPGL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PGMVRAN</t>
    </r>
  </si>
  <si>
    <r>
      <t>A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GVAVSDGVIKVFNDMK</t>
    </r>
  </si>
  <si>
    <r>
      <t>_____MA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GVAVSDG</t>
    </r>
  </si>
  <si>
    <t>P31323</t>
  </si>
  <si>
    <t>KAP3_HUMAN</t>
  </si>
  <si>
    <t>cAMP-dependent protein kinase type II-beta regulatory subunit</t>
  </si>
  <si>
    <t>PRKAR2B</t>
  </si>
  <si>
    <r>
      <t>RA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VCAEAYNPDEEEDDAESRIIHPK</t>
    </r>
  </si>
  <si>
    <r>
      <t>NRFTRRA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VCAEAYN</t>
    </r>
  </si>
  <si>
    <r>
      <t>RA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VCAEAYNPDEEEDDAESR</t>
    </r>
  </si>
  <si>
    <r>
      <t>KGAGDG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DEEVDGKADGAEAKPAE</t>
    </r>
  </si>
  <si>
    <r>
      <t>RKGAGDG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DEEVDGK</t>
    </r>
  </si>
  <si>
    <r>
      <t>GAGDG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DEEVDGKADGAEAKPAE</t>
    </r>
  </si>
  <si>
    <t>P35611</t>
  </si>
  <si>
    <t>ADDA_HUMAN</t>
  </si>
  <si>
    <t>Alpha-adducin</t>
  </si>
  <si>
    <t>ADD1</t>
  </si>
  <si>
    <r>
      <t>AAVVT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PPPTTAPHKER</t>
    </r>
  </si>
  <si>
    <r>
      <t>SRAAVVT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PPPTTAP</t>
    </r>
  </si>
  <si>
    <r>
      <t>QGHPENRDMPA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EDLQDLQKK</t>
    </r>
  </si>
  <si>
    <r>
      <t>ENRDMPA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EDLQDLQ</t>
    </r>
  </si>
  <si>
    <r>
      <t>QGHPENRDMPA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EDLQDLQK</t>
    </r>
  </si>
  <si>
    <r>
      <t>DMPA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EDLQDLQKK</t>
    </r>
  </si>
  <si>
    <r>
      <t>DMPA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EDLQDLQK</t>
    </r>
  </si>
  <si>
    <t>Q08495</t>
  </si>
  <si>
    <t>DEMA_HUMAN</t>
  </si>
  <si>
    <t>Dematin</t>
  </si>
  <si>
    <t>DMTN</t>
  </si>
  <si>
    <r>
      <t>RGAEEEEEEEDDD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GEEMKALRER</t>
    </r>
  </si>
  <si>
    <r>
      <t>EEEEDDD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GEEMKAL</t>
    </r>
  </si>
  <si>
    <r>
      <t>ILDEIEEHNIKIYHLPDAE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DEDEDFKEQTR</t>
    </r>
  </si>
  <si>
    <r>
      <t>YHLPDAE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DEDEDFK</t>
    </r>
  </si>
  <si>
    <r>
      <t>MAREPATLKD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LEQDLNNMNKFLEK</t>
    </r>
  </si>
  <si>
    <r>
      <t>EPATLKD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LEQDLNN</t>
    </r>
  </si>
  <si>
    <r>
      <t>EPATLKD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LEQDLNNMNK</t>
    </r>
  </si>
  <si>
    <t>Q8N699</t>
  </si>
  <si>
    <t>MYCT1_HUMAN</t>
  </si>
  <si>
    <t>Myc target protein 1</t>
  </si>
  <si>
    <t>MYCT1</t>
  </si>
  <si>
    <r>
      <t>QA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LEQANSFPR</t>
    </r>
  </si>
  <si>
    <r>
      <t>LTFQRQA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LEQANSF</t>
    </r>
  </si>
  <si>
    <t>Q8NBP7</t>
  </si>
  <si>
    <t>PCSK9_HUMAN</t>
  </si>
  <si>
    <t>Proprotein convertase subtilisin/kexin type 9</t>
  </si>
  <si>
    <t>PCSK9</t>
  </si>
  <si>
    <r>
      <t>HLAQA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QELQ</t>
    </r>
  </si>
  <si>
    <r>
      <t>SRHLAQA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QELQ___</t>
    </r>
  </si>
  <si>
    <r>
      <t>SRHLAQA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QELQ</t>
    </r>
  </si>
  <si>
    <r>
      <t>VGDFSAAFEIL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REEEAR</t>
    </r>
  </si>
  <si>
    <r>
      <t>SAAFEIL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REEEARG</t>
    </r>
  </si>
  <si>
    <t>Q8NE71</t>
  </si>
  <si>
    <t>ABCF1_HUMAN</t>
  </si>
  <si>
    <t>ATP-binding cassette sub-family F member 1</t>
  </si>
  <si>
    <t>ABCF1</t>
  </si>
  <si>
    <r>
      <t>KAEQG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EEEGEGEEEEEEGGESKADDPYAHLSK</t>
    </r>
  </si>
  <si>
    <r>
      <t>AKKAEQG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EEEGEGE</t>
    </r>
  </si>
  <si>
    <t>Q8WXH0</t>
  </si>
  <si>
    <t>SYNE2_HUMAN</t>
  </si>
  <si>
    <t>Nesprin-2</t>
  </si>
  <si>
    <t>SYNE2</t>
  </si>
  <si>
    <r>
      <t>KLNRRGSMSYLAAVEEEVEES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VK</t>
    </r>
  </si>
  <si>
    <r>
      <t>EEEVEES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VKSDNGD</t>
    </r>
  </si>
  <si>
    <t>Q92614</t>
  </si>
  <si>
    <t>MY18A_HUMAN</t>
  </si>
  <si>
    <t>Unconventional myosin-XVIIIa</t>
  </si>
  <si>
    <t>MYO18A</t>
  </si>
  <si>
    <r>
      <t>SLAPDR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DDEHDPLDNTSRPR</t>
    </r>
  </si>
  <si>
    <r>
      <t>KSLAPDR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DDEHDPL</t>
    </r>
  </si>
  <si>
    <r>
      <t>TTSAKE</t>
    </r>
    <r>
      <rPr>
        <b/>
        <sz val="11"/>
        <color rgb="FFFF0000"/>
        <rFont val="Calibri"/>
        <family val="2"/>
        <scheme val="minor"/>
      </rPr>
      <t>T</t>
    </r>
    <r>
      <rPr>
        <sz val="11"/>
        <color theme="1"/>
        <rFont val="Calibri"/>
        <family val="2"/>
        <charset val="222"/>
        <scheme val="minor"/>
      </rPr>
      <t>QSIEKTSAK</t>
    </r>
  </si>
  <si>
    <r>
      <t>KTTSAKE</t>
    </r>
    <r>
      <rPr>
        <sz val="11"/>
        <color rgb="FFFF0000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QSIEKTS</t>
    </r>
  </si>
  <si>
    <r>
      <t>TTSAKETQ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IEK</t>
    </r>
  </si>
  <si>
    <r>
      <t>TSAKETQ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IEKTSAK</t>
    </r>
  </si>
  <si>
    <t>Q9NTG1</t>
  </si>
  <si>
    <t>PKDRE_HUMAN</t>
  </si>
  <si>
    <t>Polycystin family receptor for egg jelly</t>
  </si>
  <si>
    <t>PKDREJ</t>
  </si>
  <si>
    <r>
      <t>A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PKATSKPK</t>
    </r>
  </si>
  <si>
    <r>
      <t>KPRLPKA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PKATSKP</t>
    </r>
  </si>
  <si>
    <r>
      <t>ATASPRPSSGNI</t>
    </r>
    <r>
      <rPr>
        <sz val="11"/>
        <rFont val="Calibri"/>
        <family val="2"/>
        <scheme val="minor"/>
      </rPr>
      <t>PS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PTASGGGSPTSPR</t>
    </r>
  </si>
  <si>
    <r>
      <t>SSGNIPS</t>
    </r>
    <r>
      <rPr>
        <sz val="11"/>
        <color rgb="FFFF0000"/>
        <rFont val="Calibri"/>
        <family val="2"/>
        <scheme val="minor"/>
      </rPr>
      <t>S</t>
    </r>
    <r>
      <rPr>
        <sz val="11"/>
        <rFont val="Calibri"/>
        <family val="2"/>
        <scheme val="minor"/>
      </rPr>
      <t>PTASGGG</t>
    </r>
  </si>
  <si>
    <r>
      <t>ATASPRPSSGNIPSSPTASGGG</t>
    </r>
    <r>
      <rPr>
        <b/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charset val="222"/>
        <scheme val="minor"/>
      </rPr>
      <t>PTSPR</t>
    </r>
  </si>
  <si>
    <r>
      <t>PTASGGG</t>
    </r>
    <r>
      <rPr>
        <sz val="11"/>
        <color rgb="FFFF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PTSPRAS</t>
    </r>
  </si>
  <si>
    <t>Q9UHB7</t>
  </si>
  <si>
    <t>AFF4_HUMAN</t>
  </si>
  <si>
    <t>AF4/FMR2 family member 4</t>
  </si>
  <si>
    <t>AFF4</t>
  </si>
  <si>
    <r>
      <t>IDLNLL</t>
    </r>
    <r>
      <rPr>
        <b/>
        <sz val="11"/>
        <color rgb="FFFF0000"/>
        <rFont val="Calibri"/>
        <family val="2"/>
        <scheme val="minor"/>
      </rPr>
      <t>T</t>
    </r>
    <r>
      <rPr>
        <sz val="11"/>
        <color theme="1"/>
        <rFont val="Calibri"/>
        <family val="2"/>
        <charset val="222"/>
        <scheme val="minor"/>
      </rPr>
      <t>RIPGKPYKETEPPKGEK</t>
    </r>
  </si>
  <si>
    <r>
      <t>KIDLNLL</t>
    </r>
    <r>
      <rPr>
        <sz val="11"/>
        <color rgb="FFFF0000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RIPGKPY</t>
    </r>
  </si>
  <si>
    <r>
      <t>IDLNL</t>
    </r>
    <r>
      <rPr>
        <sz val="11"/>
        <rFont val="Calibri"/>
        <family val="2"/>
        <scheme val="minor"/>
      </rPr>
      <t>LT</t>
    </r>
    <r>
      <rPr>
        <sz val="11"/>
        <color theme="1"/>
        <rFont val="Calibri"/>
        <family val="2"/>
        <charset val="222"/>
        <scheme val="minor"/>
      </rPr>
      <t>RIPGKP</t>
    </r>
    <r>
      <rPr>
        <b/>
        <sz val="11"/>
        <color rgb="FFFF0000"/>
        <rFont val="Calibri"/>
        <family val="2"/>
        <scheme val="minor"/>
      </rPr>
      <t>Y</t>
    </r>
    <r>
      <rPr>
        <sz val="11"/>
        <color theme="1"/>
        <rFont val="Calibri"/>
        <family val="2"/>
        <charset val="222"/>
        <scheme val="minor"/>
      </rPr>
      <t>KETEPPKGEK</t>
    </r>
  </si>
  <si>
    <r>
      <t>TRIPGKP</t>
    </r>
    <r>
      <rPr>
        <sz val="11"/>
        <color rgb="FFFF0000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>KETEPPK</t>
    </r>
  </si>
  <si>
    <t>UniProt Entry Name</t>
  </si>
  <si>
    <t xml:space="preserve"> </t>
  </si>
  <si>
    <t>Identified Pep/site</t>
  </si>
  <si>
    <t>PO4/
Proteome
(N#1)</t>
  </si>
  <si>
    <t>PO4/
Proteome
(N#2)</t>
  </si>
  <si>
    <t>PO4/
Proteome
(N#3)</t>
  </si>
  <si>
    <t>PO4/
Proteome
(HRA#1)</t>
  </si>
  <si>
    <t>PO4/
Proteome
(HRA#2)</t>
  </si>
  <si>
    <t>PO4/
Proteome
(HRA#3)</t>
  </si>
  <si>
    <t>PO4/
Proteome
(CRC#1)</t>
  </si>
  <si>
    <t>PO4/
Proteome
(CRC#2)</t>
  </si>
  <si>
    <t>PO4/
Proteome
(CRC#3)</t>
  </si>
  <si>
    <t>Average
PO4/
Proteome
(N)</t>
  </si>
  <si>
    <t>Average
PO4/
Proteome
(HRA)</t>
  </si>
  <si>
    <t>Average
PO4/
Proteome
(CRC)</t>
  </si>
  <si>
    <t>Log2 Ratio
(HRA/N)</t>
  </si>
  <si>
    <t>Log2 Ratio
(CRC/N)</t>
  </si>
  <si>
    <t>Tukey
(HRA/N)</t>
  </si>
  <si>
    <t>Tukey
(CRC/N)</t>
  </si>
  <si>
    <t>Phosphorylation was not detected in both normal and CRC, thus "Log2 ratio (CRC/N)" was inclusive and omitted.</t>
  </si>
  <si>
    <t>Phosphorylation was not detected in both normal and HRA, thus "Log2 ratio (HRA/N)" was inclusive and omitted.</t>
  </si>
  <si>
    <t>Impute (N#1)</t>
  </si>
  <si>
    <t>Impute (N#2)</t>
  </si>
  <si>
    <t>Impute (N#3)</t>
  </si>
  <si>
    <t>Impute (HRA#1)</t>
  </si>
  <si>
    <t>Impute (HRA#2)</t>
  </si>
  <si>
    <t>Impute (HRA#3)</t>
  </si>
  <si>
    <t>Impute  (CRC#1)</t>
  </si>
  <si>
    <t>Impute  (CRC#2)</t>
  </si>
  <si>
    <t>Impute  (CRC#3)</t>
  </si>
  <si>
    <t>Total #Features</t>
  </si>
  <si>
    <t>Proteome-normalized Phosphopeptides</t>
  </si>
  <si>
    <t>Phospho proteome</t>
  </si>
  <si>
    <t>Proteome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</si>
</sst>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_-* #,##0.0000_-;\-* #,##0.0000_-;_-* &quot;-&quot;??_-;_-@_-"/>
    <numFmt numFmtId="166" formatCode="0.0000"/>
  </numFmts>
  <fonts count="14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CC00FF"/>
      <name val="Calibri"/>
      <family val="2"/>
      <scheme val="minor"/>
    </font>
    <font>
      <sz val="11"/>
      <color theme="7" tint="-0.499984740745262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dashed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/>
      <right/>
      <top style="dashed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dashed">
        <color auto="1"/>
      </bottom>
      <diagonal/>
    </border>
    <border>
      <left/>
      <right style="medium">
        <color indexed="64"/>
      </right>
      <top style="medium">
        <color indexed="64"/>
      </top>
      <bottom style="dashed">
        <color auto="1"/>
      </bottom>
      <diagonal/>
    </border>
    <border>
      <left style="medium">
        <color indexed="64"/>
      </left>
      <right/>
      <top style="dashed">
        <color auto="1"/>
      </top>
      <bottom style="medium">
        <color indexed="64"/>
      </bottom>
      <diagonal/>
    </border>
    <border>
      <left/>
      <right style="medium">
        <color indexed="64"/>
      </right>
      <top style="dashed">
        <color auto="1"/>
      </top>
      <bottom style="medium">
        <color indexed="64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medium">
        <color indexed="64"/>
      </bottom>
      <diagonal/>
    </border>
    <border>
      <left style="medium">
        <color auto="1"/>
      </left>
      <right/>
      <top style="dotted">
        <color auto="1"/>
      </top>
      <bottom style="medium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dashed">
        <color auto="1"/>
      </top>
      <bottom/>
      <diagonal/>
    </border>
    <border>
      <left/>
      <right style="thin">
        <color indexed="64"/>
      </right>
      <top style="dashed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 style="dashed">
        <color auto="1"/>
      </bottom>
      <diagonal/>
    </border>
    <border>
      <left/>
      <right style="thin">
        <color indexed="64"/>
      </right>
      <top style="medium">
        <color indexed="64"/>
      </top>
      <bottom style="dashed">
        <color auto="1"/>
      </bottom>
      <diagonal/>
    </border>
    <border>
      <left style="thin">
        <color indexed="64"/>
      </left>
      <right/>
      <top style="dashed">
        <color auto="1"/>
      </top>
      <bottom style="dashed">
        <color auto="1"/>
      </bottom>
      <diagonal/>
    </border>
    <border>
      <left/>
      <right style="thin">
        <color indexed="64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/>
      <top/>
      <bottom style="dashed">
        <color auto="1"/>
      </bottom>
      <diagonal/>
    </border>
    <border>
      <left/>
      <right style="thin">
        <color indexed="64"/>
      </right>
      <top/>
      <bottom style="dashed">
        <color auto="1"/>
      </bottom>
      <diagonal/>
    </border>
    <border>
      <left style="thin">
        <color indexed="64"/>
      </left>
      <right/>
      <top style="dashed">
        <color auto="1"/>
      </top>
      <bottom style="medium">
        <color auto="1"/>
      </bottom>
      <diagonal/>
    </border>
    <border>
      <left/>
      <right style="thin">
        <color indexed="64"/>
      </right>
      <top style="dashed">
        <color auto="1"/>
      </top>
      <bottom style="medium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7">
    <xf numFmtId="0" fontId="0" fillId="0" borderId="0" xfId="0"/>
    <xf numFmtId="0" fontId="0" fillId="0" borderId="0" xfId="0" applyAlignment="1">
      <alignment wrapText="1"/>
    </xf>
    <xf numFmtId="11" fontId="0" fillId="0" borderId="0" xfId="0" applyNumberFormat="1" applyAlignment="1">
      <alignment wrapText="1"/>
    </xf>
    <xf numFmtId="11" fontId="0" fillId="0" borderId="0" xfId="0" applyNumberFormat="1"/>
    <xf numFmtId="0" fontId="0" fillId="0" borderId="0" xfId="0" applyAlignment="1">
      <alignment horizontal="center" wrapText="1"/>
    </xf>
    <xf numFmtId="2" fontId="3" fillId="0" borderId="0" xfId="1" applyNumberFormat="1" applyFont="1" applyFill="1" applyBorder="1" applyAlignment="1">
      <alignment horizontal="center" wrapText="1"/>
    </xf>
    <xf numFmtId="1" fontId="3" fillId="0" borderId="0" xfId="1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" fontId="0" fillId="0" borderId="0" xfId="1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0" fontId="0" fillId="0" borderId="1" xfId="0" applyBorder="1" applyAlignment="1">
      <alignment wrapText="1"/>
    </xf>
    <xf numFmtId="2" fontId="4" fillId="0" borderId="1" xfId="0" applyNumberFormat="1" applyFont="1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left" wrapText="1"/>
    </xf>
    <xf numFmtId="0" fontId="4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11" fontId="5" fillId="0" borderId="1" xfId="0" applyNumberFormat="1" applyFont="1" applyBorder="1" applyAlignment="1">
      <alignment horizontal="center" wrapText="1"/>
    </xf>
    <xf numFmtId="0" fontId="0" fillId="0" borderId="1" xfId="0" applyBorder="1"/>
    <xf numFmtId="2" fontId="4" fillId="0" borderId="1" xfId="0" applyNumberFormat="1" applyFont="1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2" fontId="4" fillId="0" borderId="0" xfId="0" applyNumberFormat="1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2" xfId="0" applyBorder="1"/>
    <xf numFmtId="2" fontId="4" fillId="0" borderId="2" xfId="0" applyNumberFormat="1" applyFont="1" applyBorder="1"/>
    <xf numFmtId="0" fontId="0" fillId="0" borderId="2" xfId="0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1" fontId="5" fillId="0" borderId="2" xfId="0" applyNumberFormat="1" applyFont="1" applyBorder="1" applyAlignment="1">
      <alignment horizontal="center"/>
    </xf>
    <xf numFmtId="0" fontId="0" fillId="0" borderId="3" xfId="0" applyBorder="1"/>
    <xf numFmtId="2" fontId="4" fillId="0" borderId="3" xfId="0" applyNumberFormat="1" applyFont="1" applyBorder="1"/>
    <xf numFmtId="0" fontId="0" fillId="0" borderId="3" xfId="0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0" fontId="0" fillId="0" borderId="4" xfId="0" applyBorder="1"/>
    <xf numFmtId="2" fontId="4" fillId="0" borderId="4" xfId="0" applyNumberFormat="1" applyFont="1" applyBorder="1"/>
    <xf numFmtId="0" fontId="0" fillId="0" borderId="4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2" fontId="5" fillId="0" borderId="4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0" fontId="0" fillId="0" borderId="5" xfId="0" applyBorder="1"/>
    <xf numFmtId="2" fontId="4" fillId="0" borderId="5" xfId="0" applyNumberFormat="1" applyFont="1" applyBorder="1"/>
    <xf numFmtId="0" fontId="0" fillId="0" borderId="5" xfId="0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0" fontId="0" fillId="0" borderId="6" xfId="0" applyBorder="1"/>
    <xf numFmtId="2" fontId="4" fillId="0" borderId="6" xfId="0" applyNumberFormat="1" applyFont="1" applyBorder="1"/>
    <xf numFmtId="0" fontId="0" fillId="0" borderId="6" xfId="0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2" fontId="5" fillId="0" borderId="6" xfId="0" applyNumberFormat="1" applyFont="1" applyBorder="1" applyAlignment="1">
      <alignment horizontal="center"/>
    </xf>
    <xf numFmtId="1" fontId="5" fillId="0" borderId="6" xfId="0" applyNumberFormat="1" applyFont="1" applyBorder="1" applyAlignment="1">
      <alignment horizontal="center"/>
    </xf>
    <xf numFmtId="0" fontId="5" fillId="0" borderId="0" xfId="0" applyFont="1"/>
    <xf numFmtId="2" fontId="5" fillId="0" borderId="0" xfId="0" applyNumberFormat="1" applyFont="1"/>
    <xf numFmtId="0" fontId="0" fillId="0" borderId="7" xfId="0" applyBorder="1"/>
    <xf numFmtId="2" fontId="4" fillId="0" borderId="7" xfId="0" applyNumberFormat="1" applyFont="1" applyBorder="1"/>
    <xf numFmtId="0" fontId="0" fillId="0" borderId="7" xfId="0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2" fontId="5" fillId="0" borderId="7" xfId="0" applyNumberFormat="1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0" fontId="0" fillId="0" borderId="8" xfId="0" applyBorder="1"/>
    <xf numFmtId="2" fontId="4" fillId="0" borderId="8" xfId="0" applyNumberFormat="1" applyFont="1" applyBorder="1"/>
    <xf numFmtId="0" fontId="0" fillId="0" borderId="8" xfId="0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2" fontId="5" fillId="0" borderId="8" xfId="0" applyNumberFormat="1" applyFont="1" applyBorder="1" applyAlignment="1">
      <alignment horizontal="center"/>
    </xf>
    <xf numFmtId="1" fontId="5" fillId="0" borderId="8" xfId="0" applyNumberFormat="1" applyFont="1" applyBorder="1" applyAlignment="1">
      <alignment horizontal="center"/>
    </xf>
    <xf numFmtId="0" fontId="4" fillId="0" borderId="3" xfId="0" applyFont="1" applyBorder="1"/>
    <xf numFmtId="0" fontId="9" fillId="2" borderId="0" xfId="0" applyFont="1" applyFill="1" applyAlignment="1">
      <alignment horizontal="center" wrapText="1"/>
    </xf>
    <xf numFmtId="164" fontId="0" fillId="3" borderId="9" xfId="1" applyNumberFormat="1" applyFont="1" applyFill="1" applyBorder="1" applyAlignment="1">
      <alignment horizontal="center" wrapText="1"/>
    </xf>
    <xf numFmtId="164" fontId="0" fillId="3" borderId="4" xfId="1" applyNumberFormat="1" applyFont="1" applyFill="1" applyBorder="1" applyAlignment="1">
      <alignment horizontal="center" wrapText="1"/>
    </xf>
    <xf numFmtId="164" fontId="0" fillId="3" borderId="10" xfId="1" applyNumberFormat="1" applyFont="1" applyFill="1" applyBorder="1" applyAlignment="1">
      <alignment horizontal="center" wrapText="1"/>
    </xf>
    <xf numFmtId="164" fontId="0" fillId="3" borderId="9" xfId="0" applyNumberFormat="1" applyFill="1" applyBorder="1" applyAlignment="1">
      <alignment horizontal="center" wrapText="1"/>
    </xf>
    <xf numFmtId="164" fontId="0" fillId="3" borderId="4" xfId="0" applyNumberFormat="1" applyFill="1" applyBorder="1" applyAlignment="1">
      <alignment horizontal="center" wrapText="1"/>
    </xf>
    <xf numFmtId="164" fontId="0" fillId="3" borderId="10" xfId="0" applyNumberFormat="1" applyFill="1" applyBorder="1" applyAlignment="1">
      <alignment horizontal="center" wrapText="1"/>
    </xf>
    <xf numFmtId="0" fontId="0" fillId="3" borderId="9" xfId="0" applyFill="1" applyBorder="1" applyAlignment="1">
      <alignment horizontal="center" wrapText="1"/>
    </xf>
    <xf numFmtId="0" fontId="0" fillId="3" borderId="4" xfId="0" applyFill="1" applyBorder="1" applyAlignment="1">
      <alignment horizontal="center" wrapText="1"/>
    </xf>
    <xf numFmtId="165" fontId="0" fillId="3" borderId="4" xfId="1" applyNumberFormat="1" applyFont="1" applyFill="1" applyBorder="1" applyAlignment="1">
      <alignment horizontal="center" wrapText="1"/>
    </xf>
    <xf numFmtId="165" fontId="0" fillId="3" borderId="10" xfId="1" applyNumberFormat="1" applyFont="1" applyFill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2" fontId="0" fillId="0" borderId="4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0" fontId="2" fillId="2" borderId="0" xfId="0" applyFont="1" applyFill="1"/>
    <xf numFmtId="0" fontId="10" fillId="2" borderId="0" xfId="0" applyFont="1" applyFill="1" applyAlignment="1">
      <alignment horizontal="center"/>
    </xf>
    <xf numFmtId="166" fontId="5" fillId="0" borderId="9" xfId="0" applyNumberFormat="1" applyFont="1" applyBorder="1" applyAlignment="1">
      <alignment horizontal="center"/>
    </xf>
    <xf numFmtId="166" fontId="5" fillId="0" borderId="4" xfId="0" applyNumberFormat="1" applyFont="1" applyBorder="1" applyAlignment="1">
      <alignment horizontal="center"/>
    </xf>
    <xf numFmtId="166" fontId="5" fillId="0" borderId="10" xfId="0" applyNumberFormat="1" applyFont="1" applyBorder="1" applyAlignment="1">
      <alignment horizontal="center"/>
    </xf>
    <xf numFmtId="2" fontId="5" fillId="0" borderId="9" xfId="0" applyNumberFormat="1" applyFont="1" applyBorder="1" applyAlignment="1">
      <alignment horizontal="center"/>
    </xf>
    <xf numFmtId="2" fontId="5" fillId="0" borderId="10" xfId="0" applyNumberFormat="1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66" fontId="5" fillId="0" borderId="11" xfId="0" applyNumberFormat="1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166" fontId="5" fillId="0" borderId="12" xfId="0" applyNumberFormat="1" applyFont="1" applyBorder="1" applyAlignment="1">
      <alignment horizontal="center"/>
    </xf>
    <xf numFmtId="2" fontId="5" fillId="0" borderId="11" xfId="0" applyNumberFormat="1" applyFont="1" applyBorder="1" applyAlignment="1">
      <alignment horizontal="center"/>
    </xf>
    <xf numFmtId="2" fontId="5" fillId="0" borderId="12" xfId="0" applyNumberFormat="1" applyFon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166" fontId="5" fillId="0" borderId="13" xfId="0" applyNumberFormat="1" applyFont="1" applyBorder="1" applyAlignment="1">
      <alignment horizontal="center"/>
    </xf>
    <xf numFmtId="166" fontId="5" fillId="0" borderId="3" xfId="0" applyNumberFormat="1" applyFont="1" applyBorder="1" applyAlignment="1">
      <alignment horizontal="center"/>
    </xf>
    <xf numFmtId="166" fontId="5" fillId="0" borderId="14" xfId="0" applyNumberFormat="1" applyFont="1" applyBorder="1" applyAlignment="1">
      <alignment horizontal="center"/>
    </xf>
    <xf numFmtId="2" fontId="5" fillId="0" borderId="13" xfId="0" applyNumberFormat="1" applyFont="1" applyBorder="1" applyAlignment="1">
      <alignment horizontal="center"/>
    </xf>
    <xf numFmtId="2" fontId="5" fillId="0" borderId="14" xfId="0" applyNumberFormat="1" applyFont="1" applyBorder="1" applyAlignment="1">
      <alignment horizontal="center"/>
    </xf>
    <xf numFmtId="0" fontId="0" fillId="4" borderId="0" xfId="0" applyFill="1"/>
    <xf numFmtId="2" fontId="0" fillId="4" borderId="0" xfId="0" applyNumberFormat="1" applyFill="1"/>
    <xf numFmtId="1" fontId="0" fillId="4" borderId="0" xfId="0" applyNumberFormat="1" applyFill="1"/>
    <xf numFmtId="0" fontId="4" fillId="4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1" fontId="5" fillId="4" borderId="0" xfId="0" applyNumberFormat="1" applyFont="1" applyFill="1" applyAlignment="1">
      <alignment horizontal="center"/>
    </xf>
    <xf numFmtId="166" fontId="5" fillId="4" borderId="15" xfId="0" applyNumberFormat="1" applyFont="1" applyFill="1" applyBorder="1" applyAlignment="1">
      <alignment horizontal="center"/>
    </xf>
    <xf numFmtId="166" fontId="5" fillId="4" borderId="0" xfId="0" applyNumberFormat="1" applyFont="1" applyFill="1" applyAlignment="1">
      <alignment horizontal="center"/>
    </xf>
    <xf numFmtId="166" fontId="5" fillId="4" borderId="16" xfId="0" applyNumberFormat="1" applyFont="1" applyFill="1" applyBorder="1" applyAlignment="1">
      <alignment horizontal="center"/>
    </xf>
    <xf numFmtId="2" fontId="5" fillId="4" borderId="15" xfId="0" applyNumberFormat="1" applyFont="1" applyFill="1" applyBorder="1" applyAlignment="1">
      <alignment horizontal="center"/>
    </xf>
    <xf numFmtId="2" fontId="5" fillId="4" borderId="0" xfId="0" applyNumberFormat="1" applyFont="1" applyFill="1" applyAlignment="1">
      <alignment horizontal="center"/>
    </xf>
    <xf numFmtId="2" fontId="5" fillId="4" borderId="16" xfId="0" applyNumberFormat="1" applyFont="1" applyFill="1" applyBorder="1" applyAlignment="1">
      <alignment horizontal="center"/>
    </xf>
    <xf numFmtId="0" fontId="0" fillId="4" borderId="5" xfId="0" applyFill="1" applyBorder="1"/>
    <xf numFmtId="2" fontId="0" fillId="4" borderId="5" xfId="0" applyNumberFormat="1" applyFill="1" applyBorder="1"/>
    <xf numFmtId="1" fontId="0" fillId="4" borderId="5" xfId="0" applyNumberFormat="1" applyFill="1" applyBorder="1"/>
    <xf numFmtId="0" fontId="4" fillId="4" borderId="5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1" fontId="5" fillId="4" borderId="5" xfId="0" applyNumberFormat="1" applyFont="1" applyFill="1" applyBorder="1" applyAlignment="1">
      <alignment horizontal="center"/>
    </xf>
    <xf numFmtId="166" fontId="5" fillId="4" borderId="17" xfId="0" applyNumberFormat="1" applyFont="1" applyFill="1" applyBorder="1" applyAlignment="1">
      <alignment horizontal="center"/>
    </xf>
    <xf numFmtId="166" fontId="5" fillId="4" borderId="5" xfId="0" applyNumberFormat="1" applyFont="1" applyFill="1" applyBorder="1" applyAlignment="1">
      <alignment horizontal="center"/>
    </xf>
    <xf numFmtId="166" fontId="5" fillId="4" borderId="18" xfId="0" applyNumberFormat="1" applyFont="1" applyFill="1" applyBorder="1" applyAlignment="1">
      <alignment horizontal="center"/>
    </xf>
    <xf numFmtId="2" fontId="5" fillId="4" borderId="17" xfId="0" applyNumberFormat="1" applyFont="1" applyFill="1" applyBorder="1" applyAlignment="1">
      <alignment horizontal="center"/>
    </xf>
    <xf numFmtId="2" fontId="5" fillId="4" borderId="5" xfId="0" applyNumberFormat="1" applyFont="1" applyFill="1" applyBorder="1" applyAlignment="1">
      <alignment horizontal="center"/>
    </xf>
    <xf numFmtId="2" fontId="5" fillId="4" borderId="18" xfId="0" applyNumberFormat="1" applyFont="1" applyFill="1" applyBorder="1" applyAlignment="1">
      <alignment horizontal="center"/>
    </xf>
    <xf numFmtId="0" fontId="11" fillId="0" borderId="0" xfId="0" applyFont="1"/>
    <xf numFmtId="0" fontId="0" fillId="4" borderId="8" xfId="0" applyFill="1" applyBorder="1"/>
    <xf numFmtId="2" fontId="0" fillId="4" borderId="8" xfId="0" applyNumberFormat="1" applyFill="1" applyBorder="1"/>
    <xf numFmtId="1" fontId="0" fillId="4" borderId="8" xfId="0" applyNumberFormat="1" applyFill="1" applyBorder="1"/>
    <xf numFmtId="0" fontId="4" fillId="4" borderId="8" xfId="0" applyFont="1" applyFill="1" applyBorder="1" applyAlignment="1">
      <alignment horizontal="center"/>
    </xf>
    <xf numFmtId="0" fontId="5" fillId="4" borderId="8" xfId="0" applyFont="1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1" fontId="5" fillId="4" borderId="8" xfId="0" applyNumberFormat="1" applyFont="1" applyFill="1" applyBorder="1" applyAlignment="1">
      <alignment horizontal="center"/>
    </xf>
    <xf numFmtId="166" fontId="5" fillId="4" borderId="19" xfId="0" applyNumberFormat="1" applyFont="1" applyFill="1" applyBorder="1" applyAlignment="1">
      <alignment horizontal="center"/>
    </xf>
    <xf numFmtId="166" fontId="5" fillId="4" borderId="8" xfId="0" applyNumberFormat="1" applyFont="1" applyFill="1" applyBorder="1" applyAlignment="1">
      <alignment horizontal="center"/>
    </xf>
    <xf numFmtId="166" fontId="5" fillId="4" borderId="20" xfId="0" applyNumberFormat="1" applyFont="1" applyFill="1" applyBorder="1" applyAlignment="1">
      <alignment horizontal="center"/>
    </xf>
    <xf numFmtId="2" fontId="5" fillId="4" borderId="19" xfId="0" applyNumberFormat="1" applyFont="1" applyFill="1" applyBorder="1" applyAlignment="1">
      <alignment horizontal="center"/>
    </xf>
    <xf numFmtId="2" fontId="5" fillId="4" borderId="8" xfId="0" applyNumberFormat="1" applyFont="1" applyFill="1" applyBorder="1" applyAlignment="1">
      <alignment horizontal="center"/>
    </xf>
    <xf numFmtId="2" fontId="5" fillId="4" borderId="20" xfId="0" applyNumberFormat="1" applyFont="1" applyFill="1" applyBorder="1" applyAlignment="1">
      <alignment horizontal="center"/>
    </xf>
    <xf numFmtId="0" fontId="0" fillId="4" borderId="4" xfId="0" applyFill="1" applyBorder="1"/>
    <xf numFmtId="2" fontId="0" fillId="4" borderId="4" xfId="0" applyNumberFormat="1" applyFill="1" applyBorder="1"/>
    <xf numFmtId="1" fontId="0" fillId="4" borderId="4" xfId="0" applyNumberFormat="1" applyFill="1" applyBorder="1"/>
    <xf numFmtId="0" fontId="4" fillId="4" borderId="4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1" fontId="5" fillId="4" borderId="4" xfId="0" applyNumberFormat="1" applyFont="1" applyFill="1" applyBorder="1" applyAlignment="1">
      <alignment horizontal="center"/>
    </xf>
    <xf numFmtId="166" fontId="5" fillId="4" borderId="9" xfId="0" applyNumberFormat="1" applyFont="1" applyFill="1" applyBorder="1" applyAlignment="1">
      <alignment horizontal="center"/>
    </xf>
    <xf numFmtId="166" fontId="5" fillId="4" borderId="4" xfId="0" applyNumberFormat="1" applyFont="1" applyFill="1" applyBorder="1" applyAlignment="1">
      <alignment horizontal="center"/>
    </xf>
    <xf numFmtId="166" fontId="5" fillId="4" borderId="10" xfId="0" applyNumberFormat="1" applyFont="1" applyFill="1" applyBorder="1" applyAlignment="1">
      <alignment horizontal="center"/>
    </xf>
    <xf numFmtId="2" fontId="5" fillId="4" borderId="9" xfId="0" applyNumberFormat="1" applyFont="1" applyFill="1" applyBorder="1" applyAlignment="1">
      <alignment horizontal="center"/>
    </xf>
    <xf numFmtId="2" fontId="5" fillId="4" borderId="4" xfId="0" applyNumberFormat="1" applyFont="1" applyFill="1" applyBorder="1" applyAlignment="1">
      <alignment horizontal="center"/>
    </xf>
    <xf numFmtId="2" fontId="5" fillId="4" borderId="10" xfId="0" applyNumberFormat="1" applyFont="1" applyFill="1" applyBorder="1" applyAlignment="1">
      <alignment horizontal="center"/>
    </xf>
    <xf numFmtId="0" fontId="12" fillId="0" borderId="0" xfId="0" applyFont="1"/>
    <xf numFmtId="0" fontId="0" fillId="4" borderId="21" xfId="0" applyFill="1" applyBorder="1"/>
    <xf numFmtId="2" fontId="0" fillId="4" borderId="21" xfId="0" applyNumberFormat="1" applyFill="1" applyBorder="1"/>
    <xf numFmtId="1" fontId="0" fillId="4" borderId="21" xfId="0" applyNumberFormat="1" applyFill="1" applyBorder="1"/>
    <xf numFmtId="0" fontId="4" fillId="4" borderId="21" xfId="0" applyFont="1" applyFill="1" applyBorder="1" applyAlignment="1">
      <alignment horizontal="center"/>
    </xf>
    <xf numFmtId="0" fontId="5" fillId="4" borderId="21" xfId="0" applyFont="1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1" fontId="5" fillId="4" borderId="21" xfId="0" applyNumberFormat="1" applyFont="1" applyFill="1" applyBorder="1" applyAlignment="1">
      <alignment horizontal="center"/>
    </xf>
    <xf numFmtId="166" fontId="5" fillId="4" borderId="22" xfId="0" applyNumberFormat="1" applyFont="1" applyFill="1" applyBorder="1" applyAlignment="1">
      <alignment horizontal="center"/>
    </xf>
    <xf numFmtId="166" fontId="5" fillId="4" borderId="21" xfId="0" applyNumberFormat="1" applyFont="1" applyFill="1" applyBorder="1" applyAlignment="1">
      <alignment horizontal="center"/>
    </xf>
    <xf numFmtId="166" fontId="5" fillId="4" borderId="23" xfId="0" applyNumberFormat="1" applyFont="1" applyFill="1" applyBorder="1" applyAlignment="1">
      <alignment horizontal="center"/>
    </xf>
    <xf numFmtId="2" fontId="5" fillId="4" borderId="22" xfId="0" applyNumberFormat="1" applyFont="1" applyFill="1" applyBorder="1" applyAlignment="1">
      <alignment horizontal="center"/>
    </xf>
    <xf numFmtId="2" fontId="5" fillId="4" borderId="21" xfId="0" applyNumberFormat="1" applyFont="1" applyFill="1" applyBorder="1" applyAlignment="1">
      <alignment horizontal="center"/>
    </xf>
    <xf numFmtId="2" fontId="5" fillId="4" borderId="23" xfId="0" applyNumberFormat="1" applyFont="1" applyFill="1" applyBorder="1" applyAlignment="1">
      <alignment horizontal="center"/>
    </xf>
    <xf numFmtId="0" fontId="0" fillId="4" borderId="24" xfId="0" applyFill="1" applyBorder="1"/>
    <xf numFmtId="2" fontId="0" fillId="4" borderId="24" xfId="0" applyNumberFormat="1" applyFill="1" applyBorder="1"/>
    <xf numFmtId="1" fontId="0" fillId="4" borderId="24" xfId="0" applyNumberFormat="1" applyFill="1" applyBorder="1"/>
    <xf numFmtId="0" fontId="4" fillId="4" borderId="24" xfId="0" applyFont="1" applyFill="1" applyBorder="1" applyAlignment="1">
      <alignment horizontal="center"/>
    </xf>
    <xf numFmtId="0" fontId="5" fillId="4" borderId="24" xfId="0" applyFont="1" applyFill="1" applyBorder="1" applyAlignment="1">
      <alignment horizontal="center"/>
    </xf>
    <xf numFmtId="0" fontId="0" fillId="4" borderId="24" xfId="0" applyFill="1" applyBorder="1" applyAlignment="1">
      <alignment horizontal="center"/>
    </xf>
    <xf numFmtId="1" fontId="5" fillId="4" borderId="24" xfId="0" applyNumberFormat="1" applyFont="1" applyFill="1" applyBorder="1" applyAlignment="1">
      <alignment horizontal="center"/>
    </xf>
    <xf numFmtId="166" fontId="5" fillId="4" borderId="25" xfId="0" applyNumberFormat="1" applyFont="1" applyFill="1" applyBorder="1" applyAlignment="1">
      <alignment horizontal="center"/>
    </xf>
    <xf numFmtId="166" fontId="5" fillId="4" borderId="24" xfId="0" applyNumberFormat="1" applyFont="1" applyFill="1" applyBorder="1" applyAlignment="1">
      <alignment horizontal="center"/>
    </xf>
    <xf numFmtId="166" fontId="5" fillId="4" borderId="26" xfId="0" applyNumberFormat="1" applyFont="1" applyFill="1" applyBorder="1" applyAlignment="1">
      <alignment horizontal="center"/>
    </xf>
    <xf numFmtId="2" fontId="5" fillId="4" borderId="25" xfId="0" applyNumberFormat="1" applyFont="1" applyFill="1" applyBorder="1" applyAlignment="1">
      <alignment horizontal="center"/>
    </xf>
    <xf numFmtId="2" fontId="5" fillId="4" borderId="24" xfId="0" applyNumberFormat="1" applyFont="1" applyFill="1" applyBorder="1" applyAlignment="1">
      <alignment horizontal="center"/>
    </xf>
    <xf numFmtId="2" fontId="5" fillId="4" borderId="26" xfId="0" applyNumberFormat="1" applyFont="1" applyFill="1" applyBorder="1" applyAlignment="1">
      <alignment horizontal="center"/>
    </xf>
    <xf numFmtId="0" fontId="0" fillId="4" borderId="27" xfId="0" applyFill="1" applyBorder="1"/>
    <xf numFmtId="2" fontId="0" fillId="4" borderId="27" xfId="0" applyNumberFormat="1" applyFill="1" applyBorder="1"/>
    <xf numFmtId="1" fontId="0" fillId="4" borderId="27" xfId="0" applyNumberFormat="1" applyFill="1" applyBorder="1"/>
    <xf numFmtId="0" fontId="4" fillId="4" borderId="27" xfId="0" applyFont="1" applyFill="1" applyBorder="1" applyAlignment="1">
      <alignment horizontal="center"/>
    </xf>
    <xf numFmtId="0" fontId="5" fillId="4" borderId="27" xfId="0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1" fontId="5" fillId="4" borderId="27" xfId="0" applyNumberFormat="1" applyFont="1" applyFill="1" applyBorder="1" applyAlignment="1">
      <alignment horizontal="center"/>
    </xf>
    <xf numFmtId="166" fontId="5" fillId="4" borderId="28" xfId="0" applyNumberFormat="1" applyFont="1" applyFill="1" applyBorder="1" applyAlignment="1">
      <alignment horizontal="center"/>
    </xf>
    <xf numFmtId="166" fontId="5" fillId="4" borderId="27" xfId="0" applyNumberFormat="1" applyFont="1" applyFill="1" applyBorder="1" applyAlignment="1">
      <alignment horizontal="center"/>
    </xf>
    <xf numFmtId="166" fontId="5" fillId="4" borderId="29" xfId="0" applyNumberFormat="1" applyFont="1" applyFill="1" applyBorder="1" applyAlignment="1">
      <alignment horizontal="center"/>
    </xf>
    <xf numFmtId="2" fontId="5" fillId="4" borderId="28" xfId="0" applyNumberFormat="1" applyFont="1" applyFill="1" applyBorder="1" applyAlignment="1">
      <alignment horizontal="center"/>
    </xf>
    <xf numFmtId="2" fontId="5" fillId="4" borderId="27" xfId="0" applyNumberFormat="1" applyFont="1" applyFill="1" applyBorder="1" applyAlignment="1">
      <alignment horizontal="center"/>
    </xf>
    <xf numFmtId="2" fontId="5" fillId="4" borderId="29" xfId="0" applyNumberFormat="1" applyFont="1" applyFill="1" applyBorder="1" applyAlignment="1">
      <alignment horizontal="center"/>
    </xf>
    <xf numFmtId="1" fontId="0" fillId="0" borderId="0" xfId="0" applyNumberFormat="1"/>
    <xf numFmtId="0" fontId="0" fillId="2" borderId="0" xfId="0" applyFill="1"/>
    <xf numFmtId="11" fontId="5" fillId="0" borderId="0" xfId="0" applyNumberFormat="1" applyFont="1" applyAlignment="1">
      <alignment horizontal="center" wrapText="1"/>
    </xf>
    <xf numFmtId="0" fontId="0" fillId="0" borderId="0" xfId="0" quotePrefix="1"/>
    <xf numFmtId="2" fontId="3" fillId="0" borderId="30" xfId="1" applyNumberFormat="1" applyFont="1" applyFill="1" applyBorder="1" applyAlignment="1">
      <alignment horizontal="center" wrapText="1"/>
    </xf>
    <xf numFmtId="2" fontId="3" fillId="0" borderId="31" xfId="1" applyNumberFormat="1" applyFont="1" applyFill="1" applyBorder="1" applyAlignment="1">
      <alignment horizontal="center" wrapText="1"/>
    </xf>
    <xf numFmtId="2" fontId="3" fillId="0" borderId="30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2" fontId="3" fillId="0" borderId="31" xfId="0" applyNumberFormat="1" applyFont="1" applyBorder="1" applyAlignment="1">
      <alignment horizontal="center"/>
    </xf>
    <xf numFmtId="0" fontId="3" fillId="0" borderId="30" xfId="0" applyFont="1" applyBorder="1"/>
    <xf numFmtId="0" fontId="3" fillId="0" borderId="0" xfId="0" applyFont="1" applyBorder="1"/>
    <xf numFmtId="0" fontId="3" fillId="0" borderId="31" xfId="0" applyFont="1" applyBorder="1"/>
    <xf numFmtId="1" fontId="3" fillId="0" borderId="30" xfId="1" applyNumberFormat="1" applyFont="1" applyFill="1" applyBorder="1" applyAlignment="1">
      <alignment horizontal="center" wrapText="1"/>
    </xf>
    <xf numFmtId="1" fontId="3" fillId="0" borderId="31" xfId="1" applyNumberFormat="1" applyFont="1" applyFill="1" applyBorder="1" applyAlignment="1">
      <alignment horizontal="center" wrapText="1"/>
    </xf>
    <xf numFmtId="1" fontId="3" fillId="0" borderId="30" xfId="0" applyNumberFormat="1" applyFont="1" applyBorder="1" applyAlignment="1">
      <alignment horizontal="center"/>
    </xf>
    <xf numFmtId="1" fontId="3" fillId="0" borderId="0" xfId="0" applyNumberFormat="1" applyFont="1" applyBorder="1" applyAlignment="1">
      <alignment horizontal="center"/>
    </xf>
    <xf numFmtId="1" fontId="3" fillId="0" borderId="31" xfId="0" applyNumberFormat="1" applyFont="1" applyBorder="1" applyAlignment="1">
      <alignment horizontal="center"/>
    </xf>
    <xf numFmtId="1" fontId="0" fillId="0" borderId="30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31" xfId="0" applyNumberFormat="1" applyBorder="1" applyAlignment="1">
      <alignment horizontal="center"/>
    </xf>
    <xf numFmtId="1" fontId="0" fillId="0" borderId="30" xfId="1" applyNumberFormat="1" applyFont="1" applyFill="1" applyBorder="1" applyAlignment="1">
      <alignment horizontal="center"/>
    </xf>
    <xf numFmtId="1" fontId="0" fillId="0" borderId="31" xfId="1" applyNumberFormat="1" applyFont="1" applyFill="1" applyBorder="1" applyAlignment="1">
      <alignment horizontal="center"/>
    </xf>
    <xf numFmtId="0" fontId="0" fillId="0" borderId="30" xfId="0" applyBorder="1"/>
    <xf numFmtId="0" fontId="0" fillId="0" borderId="0" xfId="0" applyBorder="1"/>
    <xf numFmtId="0" fontId="0" fillId="0" borderId="31" xfId="0" applyBorder="1"/>
    <xf numFmtId="11" fontId="5" fillId="0" borderId="32" xfId="0" applyNumberFormat="1" applyFont="1" applyBorder="1" applyAlignment="1">
      <alignment horizontal="center" wrapText="1"/>
    </xf>
    <xf numFmtId="11" fontId="5" fillId="0" borderId="33" xfId="0" applyNumberFormat="1" applyFont="1" applyBorder="1" applyAlignment="1">
      <alignment horizontal="center" wrapText="1"/>
    </xf>
    <xf numFmtId="1" fontId="5" fillId="0" borderId="32" xfId="0" applyNumberFormat="1" applyFont="1" applyBorder="1" applyAlignment="1">
      <alignment horizontal="center"/>
    </xf>
    <xf numFmtId="1" fontId="5" fillId="0" borderId="33" xfId="0" applyNumberFormat="1" applyFont="1" applyBorder="1" applyAlignment="1">
      <alignment horizontal="center"/>
    </xf>
    <xf numFmtId="1" fontId="5" fillId="0" borderId="30" xfId="0" applyNumberFormat="1" applyFont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1" fontId="5" fillId="0" borderId="31" xfId="0" applyNumberFormat="1" applyFont="1" applyBorder="1" applyAlignment="1">
      <alignment horizontal="center"/>
    </xf>
    <xf numFmtId="1" fontId="5" fillId="0" borderId="34" xfId="0" applyNumberFormat="1" applyFont="1" applyBorder="1" applyAlignment="1">
      <alignment horizontal="center"/>
    </xf>
    <xf numFmtId="1" fontId="5" fillId="0" borderId="35" xfId="0" applyNumberFormat="1" applyFont="1" applyBorder="1" applyAlignment="1">
      <alignment horizontal="center"/>
    </xf>
    <xf numFmtId="1" fontId="5" fillId="0" borderId="36" xfId="0" applyNumberFormat="1" applyFont="1" applyBorder="1" applyAlignment="1">
      <alignment horizontal="center"/>
    </xf>
    <xf numFmtId="1" fontId="5" fillId="0" borderId="37" xfId="0" applyNumberFormat="1" applyFont="1" applyBorder="1" applyAlignment="1">
      <alignment horizontal="center"/>
    </xf>
    <xf numFmtId="1" fontId="5" fillId="0" borderId="38" xfId="0" applyNumberFormat="1" applyFont="1" applyBorder="1" applyAlignment="1">
      <alignment horizontal="center"/>
    </xf>
    <xf numFmtId="1" fontId="5" fillId="0" borderId="39" xfId="0" applyNumberFormat="1" applyFont="1" applyBorder="1" applyAlignment="1">
      <alignment horizontal="center"/>
    </xf>
    <xf numFmtId="1" fontId="5" fillId="0" borderId="40" xfId="0" applyNumberFormat="1" applyFont="1" applyBorder="1" applyAlignment="1">
      <alignment horizontal="center"/>
    </xf>
    <xf numFmtId="1" fontId="5" fillId="0" borderId="41" xfId="0" applyNumberFormat="1" applyFont="1" applyBorder="1" applyAlignment="1">
      <alignment horizontal="center"/>
    </xf>
    <xf numFmtId="1" fontId="5" fillId="0" borderId="42" xfId="0" applyNumberFormat="1" applyFont="1" applyBorder="1" applyAlignment="1">
      <alignment horizontal="center"/>
    </xf>
    <xf numFmtId="1" fontId="5" fillId="0" borderId="43" xfId="0" applyNumberFormat="1" applyFont="1" applyBorder="1" applyAlignment="1">
      <alignment horizontal="center"/>
    </xf>
    <xf numFmtId="1" fontId="5" fillId="0" borderId="44" xfId="0" applyNumberFormat="1" applyFont="1" applyBorder="1" applyAlignment="1">
      <alignment horizontal="center"/>
    </xf>
    <xf numFmtId="1" fontId="5" fillId="0" borderId="45" xfId="0" applyNumberFormat="1" applyFont="1" applyBorder="1" applyAlignment="1">
      <alignment horizontal="center"/>
    </xf>
    <xf numFmtId="1" fontId="5" fillId="0" borderId="46" xfId="0" applyNumberFormat="1" applyFont="1" applyBorder="1" applyAlignment="1">
      <alignment horizontal="center"/>
    </xf>
    <xf numFmtId="1" fontId="5" fillId="0" borderId="47" xfId="0" applyNumberFormat="1" applyFont="1" applyBorder="1" applyAlignment="1">
      <alignment horizontal="center"/>
    </xf>
    <xf numFmtId="0" fontId="5" fillId="0" borderId="32" xfId="0" applyFont="1" applyBorder="1" applyAlignment="1">
      <alignment horizontal="center" wrapText="1"/>
    </xf>
    <xf numFmtId="0" fontId="5" fillId="0" borderId="33" xfId="0" applyFont="1" applyBorder="1" applyAlignment="1">
      <alignment horizontal="center" wrapText="1"/>
    </xf>
    <xf numFmtId="2" fontId="5" fillId="0" borderId="32" xfId="0" applyNumberFormat="1" applyFont="1" applyBorder="1" applyAlignment="1">
      <alignment horizontal="center"/>
    </xf>
    <xf numFmtId="2" fontId="5" fillId="0" borderId="33" xfId="0" applyNumberFormat="1" applyFont="1" applyBorder="1" applyAlignment="1">
      <alignment horizontal="center"/>
    </xf>
    <xf numFmtId="2" fontId="5" fillId="0" borderId="30" xfId="0" applyNumberFormat="1" applyFont="1" applyBorder="1" applyAlignment="1">
      <alignment horizontal="center"/>
    </xf>
    <xf numFmtId="2" fontId="5" fillId="0" borderId="0" xfId="0" applyNumberFormat="1" applyFont="1" applyBorder="1" applyAlignment="1">
      <alignment horizontal="center"/>
    </xf>
    <xf numFmtId="2" fontId="5" fillId="0" borderId="31" xfId="0" applyNumberFormat="1" applyFont="1" applyBorder="1" applyAlignment="1">
      <alignment horizontal="center"/>
    </xf>
    <xf numFmtId="2" fontId="5" fillId="0" borderId="34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center"/>
    </xf>
    <xf numFmtId="2" fontId="5" fillId="0" borderId="36" xfId="0" applyNumberFormat="1" applyFont="1" applyBorder="1" applyAlignment="1">
      <alignment horizontal="center"/>
    </xf>
    <xf numFmtId="2" fontId="5" fillId="0" borderId="37" xfId="0" applyNumberFormat="1" applyFont="1" applyBorder="1" applyAlignment="1">
      <alignment horizontal="center"/>
    </xf>
    <xf numFmtId="2" fontId="5" fillId="0" borderId="38" xfId="0" applyNumberFormat="1" applyFont="1" applyBorder="1" applyAlignment="1">
      <alignment horizontal="center"/>
    </xf>
    <xf numFmtId="2" fontId="5" fillId="0" borderId="39" xfId="0" applyNumberFormat="1" applyFont="1" applyBorder="1" applyAlignment="1">
      <alignment horizontal="center"/>
    </xf>
    <xf numFmtId="2" fontId="5" fillId="0" borderId="40" xfId="0" applyNumberFormat="1" applyFont="1" applyBorder="1" applyAlignment="1">
      <alignment horizontal="center"/>
    </xf>
    <xf numFmtId="2" fontId="5" fillId="0" borderId="41" xfId="0" applyNumberFormat="1" applyFont="1" applyBorder="1" applyAlignment="1">
      <alignment horizontal="center"/>
    </xf>
    <xf numFmtId="2" fontId="5" fillId="0" borderId="42" xfId="0" applyNumberFormat="1" applyFont="1" applyBorder="1" applyAlignment="1">
      <alignment horizontal="center"/>
    </xf>
    <xf numFmtId="2" fontId="5" fillId="0" borderId="43" xfId="0" applyNumberFormat="1" applyFont="1" applyBorder="1" applyAlignment="1">
      <alignment horizontal="center"/>
    </xf>
    <xf numFmtId="2" fontId="5" fillId="0" borderId="44" xfId="0" applyNumberFormat="1" applyFont="1" applyBorder="1" applyAlignment="1">
      <alignment horizontal="center"/>
    </xf>
    <xf numFmtId="2" fontId="5" fillId="0" borderId="45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center"/>
    </xf>
    <xf numFmtId="2" fontId="5" fillId="0" borderId="47" xfId="0" applyNumberFormat="1" applyFont="1" applyBorder="1" applyAlignment="1">
      <alignment horizontal="center"/>
    </xf>
    <xf numFmtId="0" fontId="5" fillId="0" borderId="30" xfId="0" applyFont="1" applyBorder="1"/>
    <xf numFmtId="0" fontId="5" fillId="0" borderId="0" xfId="0" applyFont="1" applyBorder="1"/>
    <xf numFmtId="0" fontId="5" fillId="0" borderId="31" xfId="0" applyFont="1" applyBorder="1"/>
    <xf numFmtId="0" fontId="13" fillId="2" borderId="0" xfId="0" applyFont="1" applyFill="1" applyAlignment="1">
      <alignment horizontal="center" wrapText="1"/>
    </xf>
    <xf numFmtId="1" fontId="13" fillId="2" borderId="0" xfId="1" applyNumberFormat="1" applyFont="1" applyFill="1" applyBorder="1" applyAlignment="1">
      <alignment horizontal="center" wrapText="1"/>
    </xf>
    <xf numFmtId="1" fontId="5" fillId="0" borderId="0" xfId="0" applyNumberFormat="1" applyFont="1" applyAlignment="1">
      <alignment horizontal="center"/>
    </xf>
    <xf numFmtId="11" fontId="5" fillId="5" borderId="32" xfId="0" applyNumberFormat="1" applyFont="1" applyFill="1" applyBorder="1" applyAlignment="1">
      <alignment horizontal="center" wrapText="1"/>
    </xf>
    <xf numFmtId="11" fontId="5" fillId="5" borderId="1" xfId="0" applyNumberFormat="1" applyFont="1" applyFill="1" applyBorder="1" applyAlignment="1">
      <alignment horizontal="center" wrapText="1"/>
    </xf>
    <xf numFmtId="11" fontId="5" fillId="5" borderId="33" xfId="0" applyNumberFormat="1" applyFont="1" applyFill="1" applyBorder="1" applyAlignment="1">
      <alignment horizontal="center" wrapText="1"/>
    </xf>
    <xf numFmtId="1" fontId="0" fillId="6" borderId="30" xfId="1" applyNumberFormat="1" applyFont="1" applyFill="1" applyBorder="1" applyAlignment="1">
      <alignment horizontal="center" wrapText="1"/>
    </xf>
    <xf numFmtId="1" fontId="0" fillId="6" borderId="0" xfId="1" applyNumberFormat="1" applyFont="1" applyFill="1" applyBorder="1" applyAlignment="1">
      <alignment horizontal="center" wrapText="1"/>
    </xf>
    <xf numFmtId="1" fontId="0" fillId="6" borderId="31" xfId="1" applyNumberFormat="1" applyFont="1" applyFill="1" applyBorder="1" applyAlignment="1">
      <alignment horizontal="center" wrapText="1"/>
    </xf>
    <xf numFmtId="0" fontId="0" fillId="6" borderId="0" xfId="0" applyFill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20F6D-5D44-4EFB-8ED3-4584B7CBFB2F}">
  <sheetPr>
    <tabColor theme="9" tint="0.59999389629810485"/>
  </sheetPr>
  <dimension ref="A1:AK436"/>
  <sheetViews>
    <sheetView zoomScale="85" zoomScaleNormal="85" workbookViewId="0">
      <pane xSplit="1" ySplit="1" topLeftCell="E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5" max="23" width="9.140625" style="3"/>
  </cols>
  <sheetData>
    <row r="1" spans="1:37" s="1" customFormat="1" ht="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</row>
    <row r="2" spans="1:37">
      <c r="A2">
        <v>1</v>
      </c>
      <c r="B2">
        <v>3</v>
      </c>
      <c r="C2" t="s">
        <v>37</v>
      </c>
      <c r="D2">
        <v>425.53</v>
      </c>
      <c r="E2">
        <v>81</v>
      </c>
      <c r="F2">
        <v>74</v>
      </c>
      <c r="G2">
        <v>73</v>
      </c>
      <c r="H2">
        <v>74</v>
      </c>
      <c r="I2">
        <v>77</v>
      </c>
      <c r="J2">
        <v>76</v>
      </c>
      <c r="K2">
        <v>75</v>
      </c>
      <c r="L2">
        <v>72</v>
      </c>
      <c r="M2">
        <v>71</v>
      </c>
      <c r="N2">
        <v>71</v>
      </c>
      <c r="O2" s="3">
        <v>10384000</v>
      </c>
      <c r="P2" s="3">
        <v>10268000</v>
      </c>
      <c r="Q2" s="3">
        <v>10255000</v>
      </c>
      <c r="R2" s="3">
        <v>16587000</v>
      </c>
      <c r="S2" s="3">
        <v>16444000</v>
      </c>
      <c r="T2" s="3">
        <v>16116000</v>
      </c>
      <c r="U2" s="3">
        <v>12500000</v>
      </c>
      <c r="V2" s="3">
        <v>12961000</v>
      </c>
      <c r="W2" s="3">
        <v>12399000</v>
      </c>
      <c r="X2">
        <v>560</v>
      </c>
      <c r="Y2">
        <v>555</v>
      </c>
      <c r="Z2">
        <v>2533</v>
      </c>
      <c r="AA2">
        <v>2555</v>
      </c>
      <c r="AB2">
        <v>2471</v>
      </c>
      <c r="AC2">
        <v>3430</v>
      </c>
      <c r="AD2">
        <v>3436</v>
      </c>
      <c r="AE2">
        <v>3414</v>
      </c>
      <c r="AF2">
        <v>3000</v>
      </c>
      <c r="AG2">
        <v>3026</v>
      </c>
      <c r="AH2">
        <v>3078</v>
      </c>
      <c r="AI2" t="s">
        <v>38</v>
      </c>
      <c r="AJ2">
        <v>515551</v>
      </c>
      <c r="AK2" t="s">
        <v>39</v>
      </c>
    </row>
    <row r="3" spans="1:37">
      <c r="A3">
        <v>4</v>
      </c>
      <c r="B3">
        <v>6</v>
      </c>
      <c r="C3" t="s">
        <v>40</v>
      </c>
      <c r="D3">
        <v>361.85</v>
      </c>
      <c r="E3">
        <v>59</v>
      </c>
      <c r="F3">
        <v>51</v>
      </c>
      <c r="G3">
        <v>49</v>
      </c>
      <c r="H3">
        <v>51</v>
      </c>
      <c r="I3">
        <v>55</v>
      </c>
      <c r="J3">
        <v>53</v>
      </c>
      <c r="K3">
        <v>52</v>
      </c>
      <c r="L3">
        <v>54</v>
      </c>
      <c r="M3">
        <v>52</v>
      </c>
      <c r="N3">
        <v>54</v>
      </c>
      <c r="O3" s="3">
        <v>3568000</v>
      </c>
      <c r="P3" s="3">
        <v>3564500</v>
      </c>
      <c r="Q3" s="3">
        <v>3421800</v>
      </c>
      <c r="R3" s="3">
        <v>7001800</v>
      </c>
      <c r="S3" s="3">
        <v>6645000</v>
      </c>
      <c r="T3" s="3">
        <v>6530900</v>
      </c>
      <c r="U3" s="3">
        <v>5400400</v>
      </c>
      <c r="V3" s="3">
        <v>5533400</v>
      </c>
      <c r="W3" s="3">
        <v>5571500</v>
      </c>
      <c r="X3">
        <v>177</v>
      </c>
      <c r="Y3">
        <v>177</v>
      </c>
      <c r="Z3">
        <v>833</v>
      </c>
      <c r="AA3">
        <v>864</v>
      </c>
      <c r="AB3">
        <v>806</v>
      </c>
      <c r="AC3">
        <v>1344</v>
      </c>
      <c r="AD3">
        <v>1323</v>
      </c>
      <c r="AE3">
        <v>1302</v>
      </c>
      <c r="AF3">
        <v>1204</v>
      </c>
      <c r="AG3">
        <v>1195</v>
      </c>
      <c r="AH3">
        <v>1186</v>
      </c>
      <c r="AI3" t="s">
        <v>41</v>
      </c>
      <c r="AJ3">
        <v>309262</v>
      </c>
      <c r="AK3" t="s">
        <v>42</v>
      </c>
    </row>
    <row r="4" spans="1:37">
      <c r="A4">
        <v>2</v>
      </c>
      <c r="B4">
        <v>2</v>
      </c>
      <c r="C4" t="s">
        <v>43</v>
      </c>
      <c r="D4">
        <v>354.71</v>
      </c>
      <c r="E4">
        <v>74</v>
      </c>
      <c r="F4">
        <v>68</v>
      </c>
      <c r="G4">
        <v>68</v>
      </c>
      <c r="H4">
        <v>68</v>
      </c>
      <c r="I4">
        <v>71</v>
      </c>
      <c r="J4">
        <v>70</v>
      </c>
      <c r="K4">
        <v>70</v>
      </c>
      <c r="L4">
        <v>73</v>
      </c>
      <c r="M4">
        <v>71</v>
      </c>
      <c r="N4">
        <v>71</v>
      </c>
      <c r="O4" s="3">
        <v>9313300</v>
      </c>
      <c r="P4" s="3">
        <v>9431300</v>
      </c>
      <c r="Q4" s="3">
        <v>9353400</v>
      </c>
      <c r="R4" s="3">
        <v>11113000</v>
      </c>
      <c r="S4" s="3">
        <v>11174000</v>
      </c>
      <c r="T4" s="3">
        <v>12036000</v>
      </c>
      <c r="U4" s="3">
        <v>12321000</v>
      </c>
      <c r="V4" s="3">
        <v>12469000</v>
      </c>
      <c r="W4" s="3">
        <v>12573000</v>
      </c>
      <c r="X4">
        <v>134</v>
      </c>
      <c r="Y4">
        <v>132</v>
      </c>
      <c r="Z4">
        <v>1338</v>
      </c>
      <c r="AA4">
        <v>1405</v>
      </c>
      <c r="AB4">
        <v>1342</v>
      </c>
      <c r="AC4">
        <v>1475</v>
      </c>
      <c r="AD4">
        <v>1494</v>
      </c>
      <c r="AE4">
        <v>1444</v>
      </c>
      <c r="AF4">
        <v>1694</v>
      </c>
      <c r="AG4">
        <v>1740</v>
      </c>
      <c r="AH4">
        <v>1709</v>
      </c>
      <c r="AI4" t="s">
        <v>38</v>
      </c>
      <c r="AJ4">
        <v>94973</v>
      </c>
      <c r="AK4" t="s">
        <v>44</v>
      </c>
    </row>
    <row r="5" spans="1:37">
      <c r="A5">
        <v>9</v>
      </c>
      <c r="B5">
        <v>7</v>
      </c>
      <c r="C5" t="s">
        <v>45</v>
      </c>
      <c r="D5">
        <v>321.87</v>
      </c>
      <c r="E5">
        <v>64</v>
      </c>
      <c r="F5">
        <v>44</v>
      </c>
      <c r="G5">
        <v>47</v>
      </c>
      <c r="H5">
        <v>45</v>
      </c>
      <c r="I5">
        <v>62</v>
      </c>
      <c r="J5">
        <v>61</v>
      </c>
      <c r="K5">
        <v>60</v>
      </c>
      <c r="L5">
        <v>45</v>
      </c>
      <c r="M5">
        <v>48</v>
      </c>
      <c r="N5">
        <v>48</v>
      </c>
      <c r="O5" s="3">
        <v>876490</v>
      </c>
      <c r="P5" s="3">
        <v>895950</v>
      </c>
      <c r="Q5" s="3">
        <v>828090</v>
      </c>
      <c r="R5" s="3">
        <v>1798700</v>
      </c>
      <c r="S5" s="3">
        <v>1869200</v>
      </c>
      <c r="T5" s="3">
        <v>1792800</v>
      </c>
      <c r="U5" s="3">
        <v>854080</v>
      </c>
      <c r="V5" s="3">
        <v>904800</v>
      </c>
      <c r="W5" s="3">
        <v>901850</v>
      </c>
      <c r="X5">
        <v>143</v>
      </c>
      <c r="Y5">
        <v>143</v>
      </c>
      <c r="Z5">
        <v>248</v>
      </c>
      <c r="AA5">
        <v>249</v>
      </c>
      <c r="AB5">
        <v>266</v>
      </c>
      <c r="AC5">
        <v>458</v>
      </c>
      <c r="AD5">
        <v>493</v>
      </c>
      <c r="AE5">
        <v>464</v>
      </c>
      <c r="AF5">
        <v>250</v>
      </c>
      <c r="AG5">
        <v>290</v>
      </c>
      <c r="AH5">
        <v>270</v>
      </c>
      <c r="AI5" t="s">
        <v>46</v>
      </c>
      <c r="AJ5">
        <v>272318</v>
      </c>
      <c r="AK5" t="s">
        <v>47</v>
      </c>
    </row>
    <row r="6" spans="1:37">
      <c r="A6">
        <v>3</v>
      </c>
      <c r="B6">
        <v>1</v>
      </c>
      <c r="C6" t="s">
        <v>48</v>
      </c>
      <c r="D6">
        <v>318.95</v>
      </c>
      <c r="E6">
        <v>82</v>
      </c>
      <c r="F6">
        <v>82</v>
      </c>
      <c r="G6">
        <v>82</v>
      </c>
      <c r="H6">
        <v>82</v>
      </c>
      <c r="I6">
        <v>82</v>
      </c>
      <c r="J6">
        <v>82</v>
      </c>
      <c r="K6">
        <v>81</v>
      </c>
      <c r="L6">
        <v>80</v>
      </c>
      <c r="M6">
        <v>81</v>
      </c>
      <c r="N6">
        <v>82</v>
      </c>
      <c r="O6" s="3">
        <v>9549300</v>
      </c>
      <c r="P6" s="3">
        <v>9451600</v>
      </c>
      <c r="Q6" s="3">
        <v>9908600</v>
      </c>
      <c r="R6" s="3">
        <v>8786000</v>
      </c>
      <c r="S6" s="3">
        <v>10002000</v>
      </c>
      <c r="T6" s="3">
        <v>8999300</v>
      </c>
      <c r="U6" s="3">
        <v>7852800</v>
      </c>
      <c r="V6" s="3">
        <v>7965600</v>
      </c>
      <c r="W6" s="3">
        <v>7797400</v>
      </c>
      <c r="X6">
        <v>76</v>
      </c>
      <c r="Y6">
        <v>76</v>
      </c>
      <c r="Z6">
        <v>1425</v>
      </c>
      <c r="AA6">
        <v>1458</v>
      </c>
      <c r="AB6">
        <v>1442</v>
      </c>
      <c r="AC6">
        <v>1296</v>
      </c>
      <c r="AD6">
        <v>1425</v>
      </c>
      <c r="AE6">
        <v>1275</v>
      </c>
      <c r="AF6">
        <v>1135</v>
      </c>
      <c r="AG6">
        <v>1161</v>
      </c>
      <c r="AH6">
        <v>1170</v>
      </c>
      <c r="AI6" t="s">
        <v>38</v>
      </c>
      <c r="AJ6">
        <v>67033</v>
      </c>
      <c r="AK6" t="s">
        <v>49</v>
      </c>
    </row>
    <row r="7" spans="1:37">
      <c r="A7">
        <v>16</v>
      </c>
      <c r="B7">
        <v>4</v>
      </c>
      <c r="C7" t="s">
        <v>50</v>
      </c>
      <c r="D7">
        <v>296.26</v>
      </c>
      <c r="E7">
        <v>66</v>
      </c>
      <c r="F7">
        <v>51</v>
      </c>
      <c r="G7">
        <v>51</v>
      </c>
      <c r="H7">
        <v>52</v>
      </c>
      <c r="I7">
        <v>48</v>
      </c>
      <c r="J7">
        <v>49</v>
      </c>
      <c r="K7">
        <v>48</v>
      </c>
      <c r="L7">
        <v>50</v>
      </c>
      <c r="M7">
        <v>50</v>
      </c>
      <c r="N7">
        <v>52</v>
      </c>
      <c r="O7" s="3">
        <v>14438</v>
      </c>
      <c r="P7" s="3">
        <v>15680</v>
      </c>
      <c r="Q7" s="3">
        <v>16014</v>
      </c>
      <c r="R7" s="3">
        <v>14414</v>
      </c>
      <c r="S7" s="3">
        <v>13635</v>
      </c>
      <c r="T7" s="3">
        <v>13354</v>
      </c>
      <c r="U7" s="3">
        <v>20814</v>
      </c>
      <c r="V7" s="3">
        <v>19604</v>
      </c>
      <c r="W7" s="3">
        <v>19177</v>
      </c>
      <c r="X7">
        <v>92</v>
      </c>
      <c r="Y7">
        <v>7</v>
      </c>
      <c r="Z7">
        <v>193</v>
      </c>
      <c r="AA7">
        <v>195</v>
      </c>
      <c r="AB7">
        <v>200</v>
      </c>
      <c r="AC7">
        <v>165</v>
      </c>
      <c r="AD7">
        <v>184</v>
      </c>
      <c r="AE7">
        <v>185</v>
      </c>
      <c r="AF7">
        <v>202</v>
      </c>
      <c r="AG7">
        <v>182</v>
      </c>
      <c r="AH7">
        <v>177</v>
      </c>
      <c r="AI7" t="s">
        <v>51</v>
      </c>
      <c r="AJ7">
        <v>192750</v>
      </c>
      <c r="AK7" t="s">
        <v>52</v>
      </c>
    </row>
    <row r="8" spans="1:37">
      <c r="A8">
        <v>17</v>
      </c>
      <c r="B8">
        <v>5</v>
      </c>
      <c r="C8" t="s">
        <v>53</v>
      </c>
      <c r="D8">
        <v>292.52999999999997</v>
      </c>
      <c r="E8">
        <v>65</v>
      </c>
      <c r="F8">
        <v>50</v>
      </c>
      <c r="G8">
        <v>50</v>
      </c>
      <c r="H8">
        <v>50</v>
      </c>
      <c r="I8">
        <v>46</v>
      </c>
      <c r="J8">
        <v>46</v>
      </c>
      <c r="K8">
        <v>46</v>
      </c>
      <c r="L8">
        <v>47</v>
      </c>
      <c r="M8">
        <v>48</v>
      </c>
      <c r="N8">
        <v>49</v>
      </c>
      <c r="O8" s="3">
        <v>0</v>
      </c>
      <c r="P8" s="3">
        <v>0</v>
      </c>
      <c r="Q8" s="3">
        <v>0</v>
      </c>
      <c r="R8" s="3">
        <v>0</v>
      </c>
      <c r="T8" s="3">
        <v>134.55000000000001</v>
      </c>
      <c r="U8" s="3">
        <v>357.34</v>
      </c>
      <c r="V8" s="3">
        <v>0</v>
      </c>
      <c r="W8" s="3">
        <v>549.08000000000004</v>
      </c>
      <c r="X8">
        <v>89</v>
      </c>
      <c r="Y8">
        <v>3</v>
      </c>
      <c r="Z8">
        <v>192</v>
      </c>
      <c r="AA8">
        <v>192</v>
      </c>
      <c r="AB8">
        <v>197</v>
      </c>
      <c r="AC8">
        <v>160</v>
      </c>
      <c r="AD8">
        <v>178</v>
      </c>
      <c r="AE8">
        <v>178</v>
      </c>
      <c r="AF8">
        <v>197</v>
      </c>
      <c r="AG8">
        <v>181</v>
      </c>
      <c r="AH8">
        <v>175</v>
      </c>
      <c r="AI8" t="s">
        <v>51</v>
      </c>
      <c r="AJ8">
        <v>192784</v>
      </c>
      <c r="AK8" t="s">
        <v>54</v>
      </c>
    </row>
    <row r="9" spans="1:37">
      <c r="A9">
        <v>18</v>
      </c>
      <c r="B9">
        <v>14</v>
      </c>
      <c r="C9" t="s">
        <v>55</v>
      </c>
      <c r="D9">
        <v>287.87</v>
      </c>
      <c r="E9">
        <v>63</v>
      </c>
      <c r="F9">
        <v>55</v>
      </c>
      <c r="G9">
        <v>52</v>
      </c>
      <c r="H9">
        <v>54</v>
      </c>
      <c r="I9">
        <v>51</v>
      </c>
      <c r="J9">
        <v>51</v>
      </c>
      <c r="K9">
        <v>52</v>
      </c>
      <c r="L9">
        <v>52</v>
      </c>
      <c r="M9">
        <v>51</v>
      </c>
      <c r="N9">
        <v>48</v>
      </c>
      <c r="O9" s="3">
        <v>246150</v>
      </c>
      <c r="P9" s="3">
        <v>242700</v>
      </c>
      <c r="Q9" s="3">
        <v>244770</v>
      </c>
      <c r="R9" s="3">
        <v>288600</v>
      </c>
      <c r="S9" s="3">
        <v>294470</v>
      </c>
      <c r="T9" s="3">
        <v>273310</v>
      </c>
      <c r="U9" s="3">
        <v>193410</v>
      </c>
      <c r="V9" s="3">
        <v>205690</v>
      </c>
      <c r="W9" s="3">
        <v>198400</v>
      </c>
      <c r="X9">
        <v>129</v>
      </c>
      <c r="Y9">
        <v>124</v>
      </c>
      <c r="Z9">
        <v>176</v>
      </c>
      <c r="AA9">
        <v>197</v>
      </c>
      <c r="AB9">
        <v>186</v>
      </c>
      <c r="AC9">
        <v>196</v>
      </c>
      <c r="AD9">
        <v>185</v>
      </c>
      <c r="AE9">
        <v>186</v>
      </c>
      <c r="AF9">
        <v>152</v>
      </c>
      <c r="AG9">
        <v>175</v>
      </c>
      <c r="AH9">
        <v>148</v>
      </c>
      <c r="AI9" t="s">
        <v>51</v>
      </c>
      <c r="AJ9">
        <v>269765</v>
      </c>
      <c r="AK9" t="s">
        <v>56</v>
      </c>
    </row>
    <row r="10" spans="1:37">
      <c r="A10">
        <v>5</v>
      </c>
      <c r="B10">
        <v>10</v>
      </c>
      <c r="C10" t="s">
        <v>57</v>
      </c>
      <c r="D10">
        <v>286.67</v>
      </c>
      <c r="E10">
        <v>85</v>
      </c>
      <c r="F10">
        <v>85</v>
      </c>
      <c r="G10">
        <v>85</v>
      </c>
      <c r="H10">
        <v>85</v>
      </c>
      <c r="I10">
        <v>83</v>
      </c>
      <c r="J10">
        <v>83</v>
      </c>
      <c r="K10">
        <v>82</v>
      </c>
      <c r="L10">
        <v>85</v>
      </c>
      <c r="M10">
        <v>85</v>
      </c>
      <c r="N10">
        <v>85</v>
      </c>
      <c r="O10" s="3">
        <v>4895800</v>
      </c>
      <c r="P10" s="3">
        <v>5088600</v>
      </c>
      <c r="Q10" s="3">
        <v>4829500</v>
      </c>
      <c r="R10" s="3">
        <v>6860900</v>
      </c>
      <c r="S10" s="3">
        <v>7015900</v>
      </c>
      <c r="T10" s="3">
        <v>6958700</v>
      </c>
      <c r="U10" s="3">
        <v>6134900</v>
      </c>
      <c r="V10" s="3">
        <v>6172900</v>
      </c>
      <c r="W10" s="3">
        <v>6749400</v>
      </c>
      <c r="X10">
        <v>78</v>
      </c>
      <c r="Y10">
        <v>73</v>
      </c>
      <c r="Z10">
        <v>900</v>
      </c>
      <c r="AA10">
        <v>946</v>
      </c>
      <c r="AB10">
        <v>935</v>
      </c>
      <c r="AC10">
        <v>1131</v>
      </c>
      <c r="AD10">
        <v>1173</v>
      </c>
      <c r="AE10">
        <v>1080</v>
      </c>
      <c r="AF10">
        <v>1013</v>
      </c>
      <c r="AG10">
        <v>1066</v>
      </c>
      <c r="AH10">
        <v>1018</v>
      </c>
      <c r="AI10" t="s">
        <v>41</v>
      </c>
      <c r="AJ10">
        <v>55928</v>
      </c>
      <c r="AK10" t="s">
        <v>58</v>
      </c>
    </row>
    <row r="11" spans="1:37">
      <c r="A11">
        <v>13</v>
      </c>
      <c r="B11">
        <v>8</v>
      </c>
      <c r="C11" t="s">
        <v>59</v>
      </c>
      <c r="D11">
        <v>286.07</v>
      </c>
      <c r="E11">
        <v>86</v>
      </c>
      <c r="F11">
        <v>86</v>
      </c>
      <c r="G11">
        <v>80</v>
      </c>
      <c r="H11">
        <v>79</v>
      </c>
      <c r="I11">
        <v>81</v>
      </c>
      <c r="J11">
        <v>84</v>
      </c>
      <c r="K11">
        <v>84</v>
      </c>
      <c r="L11">
        <v>86</v>
      </c>
      <c r="M11">
        <v>86</v>
      </c>
      <c r="N11">
        <v>86</v>
      </c>
      <c r="O11" s="3">
        <v>452880</v>
      </c>
      <c r="P11" s="3">
        <v>471970</v>
      </c>
      <c r="Q11" s="3">
        <v>455350</v>
      </c>
      <c r="R11" s="3">
        <v>460880</v>
      </c>
      <c r="S11" s="3">
        <v>455840</v>
      </c>
      <c r="T11" s="3">
        <v>440550</v>
      </c>
      <c r="U11" s="3">
        <v>692520</v>
      </c>
      <c r="V11" s="3">
        <v>686420</v>
      </c>
      <c r="W11" s="3">
        <v>686830</v>
      </c>
      <c r="X11">
        <v>83</v>
      </c>
      <c r="Y11">
        <v>81</v>
      </c>
      <c r="Z11">
        <v>199</v>
      </c>
      <c r="AA11">
        <v>208</v>
      </c>
      <c r="AB11">
        <v>194</v>
      </c>
      <c r="AC11">
        <v>204</v>
      </c>
      <c r="AD11">
        <v>185</v>
      </c>
      <c r="AE11">
        <v>191</v>
      </c>
      <c r="AF11">
        <v>247</v>
      </c>
      <c r="AG11">
        <v>257</v>
      </c>
      <c r="AH11">
        <v>243</v>
      </c>
      <c r="AI11" t="s">
        <v>60</v>
      </c>
      <c r="AJ11">
        <v>69367</v>
      </c>
      <c r="AK11" t="s">
        <v>61</v>
      </c>
    </row>
    <row r="12" spans="1:37">
      <c r="A12">
        <v>6</v>
      </c>
      <c r="B12">
        <v>12</v>
      </c>
      <c r="C12" t="s">
        <v>62</v>
      </c>
      <c r="D12">
        <v>273.63</v>
      </c>
      <c r="E12">
        <v>88</v>
      </c>
      <c r="F12">
        <v>74</v>
      </c>
      <c r="G12">
        <v>74</v>
      </c>
      <c r="H12">
        <v>87</v>
      </c>
      <c r="I12">
        <v>87</v>
      </c>
      <c r="J12">
        <v>80</v>
      </c>
      <c r="K12">
        <v>87</v>
      </c>
      <c r="L12">
        <v>88</v>
      </c>
      <c r="M12">
        <v>74</v>
      </c>
      <c r="N12">
        <v>88</v>
      </c>
      <c r="O12" s="3">
        <v>5867700</v>
      </c>
      <c r="P12" s="3">
        <v>5571300</v>
      </c>
      <c r="Q12" s="3">
        <v>5923500</v>
      </c>
      <c r="R12" s="3">
        <v>7018300</v>
      </c>
      <c r="S12" s="3">
        <v>7149800</v>
      </c>
      <c r="T12" s="3">
        <v>7017200</v>
      </c>
      <c r="U12" s="3">
        <v>7590700</v>
      </c>
      <c r="V12" s="3">
        <v>7452500</v>
      </c>
      <c r="W12" s="3">
        <v>6380200</v>
      </c>
      <c r="X12">
        <v>68</v>
      </c>
      <c r="Y12">
        <v>68</v>
      </c>
      <c r="Z12">
        <v>906</v>
      </c>
      <c r="AA12">
        <v>912</v>
      </c>
      <c r="AB12">
        <v>917</v>
      </c>
      <c r="AC12">
        <v>1028</v>
      </c>
      <c r="AD12">
        <v>1023</v>
      </c>
      <c r="AE12">
        <v>962</v>
      </c>
      <c r="AF12">
        <v>992</v>
      </c>
      <c r="AG12">
        <v>1017</v>
      </c>
      <c r="AH12">
        <v>997</v>
      </c>
      <c r="AI12" t="s">
        <v>38</v>
      </c>
      <c r="AJ12">
        <v>51512</v>
      </c>
      <c r="AK12" t="s">
        <v>63</v>
      </c>
    </row>
    <row r="13" spans="1:37">
      <c r="A13">
        <v>11</v>
      </c>
      <c r="B13">
        <v>16</v>
      </c>
      <c r="C13" t="s">
        <v>64</v>
      </c>
      <c r="D13">
        <v>269.13</v>
      </c>
      <c r="E13">
        <v>30</v>
      </c>
      <c r="F13">
        <v>28</v>
      </c>
      <c r="G13">
        <v>26</v>
      </c>
      <c r="H13">
        <v>26</v>
      </c>
      <c r="I13">
        <v>28</v>
      </c>
      <c r="J13">
        <v>27</v>
      </c>
      <c r="K13">
        <v>28</v>
      </c>
      <c r="L13">
        <v>26</v>
      </c>
      <c r="M13">
        <v>26</v>
      </c>
      <c r="N13">
        <v>26</v>
      </c>
      <c r="O13" s="3">
        <v>1098900</v>
      </c>
      <c r="P13" s="3">
        <v>1075400</v>
      </c>
      <c r="Q13" s="3">
        <v>1055700</v>
      </c>
      <c r="R13" s="3">
        <v>912530</v>
      </c>
      <c r="S13" s="3">
        <v>990690</v>
      </c>
      <c r="T13" s="3">
        <v>983710</v>
      </c>
      <c r="U13" s="3">
        <v>780180</v>
      </c>
      <c r="V13" s="3">
        <v>807650</v>
      </c>
      <c r="W13" s="3">
        <v>759510</v>
      </c>
      <c r="X13">
        <v>64</v>
      </c>
      <c r="Y13">
        <v>64</v>
      </c>
      <c r="Z13">
        <v>245</v>
      </c>
      <c r="AA13">
        <v>250</v>
      </c>
      <c r="AB13">
        <v>258</v>
      </c>
      <c r="AC13">
        <v>233</v>
      </c>
      <c r="AD13">
        <v>238</v>
      </c>
      <c r="AE13">
        <v>221</v>
      </c>
      <c r="AF13">
        <v>232</v>
      </c>
      <c r="AG13">
        <v>215</v>
      </c>
      <c r="AH13">
        <v>212</v>
      </c>
      <c r="AI13" t="s">
        <v>51</v>
      </c>
      <c r="AJ13">
        <v>226544</v>
      </c>
      <c r="AK13" t="s">
        <v>65</v>
      </c>
    </row>
    <row r="14" spans="1:37">
      <c r="A14">
        <v>7</v>
      </c>
      <c r="B14">
        <v>13</v>
      </c>
      <c r="C14" t="s">
        <v>66</v>
      </c>
      <c r="D14">
        <v>266.27</v>
      </c>
      <c r="E14">
        <v>64</v>
      </c>
      <c r="F14">
        <v>64</v>
      </c>
      <c r="G14">
        <v>64</v>
      </c>
      <c r="H14">
        <v>64</v>
      </c>
      <c r="I14">
        <v>60</v>
      </c>
      <c r="J14">
        <v>62</v>
      </c>
      <c r="K14">
        <v>60</v>
      </c>
      <c r="L14">
        <v>63</v>
      </c>
      <c r="M14">
        <v>64</v>
      </c>
      <c r="N14">
        <v>64</v>
      </c>
      <c r="O14" s="3">
        <v>3755000</v>
      </c>
      <c r="P14" s="3">
        <v>3867900</v>
      </c>
      <c r="Q14" s="3">
        <v>3984200</v>
      </c>
      <c r="R14" s="3">
        <v>3222100</v>
      </c>
      <c r="S14" s="3">
        <v>3306200</v>
      </c>
      <c r="T14" s="3">
        <v>3225100</v>
      </c>
      <c r="U14" s="3">
        <v>2435500</v>
      </c>
      <c r="V14" s="3">
        <v>2427000</v>
      </c>
      <c r="W14" s="3">
        <v>2460800</v>
      </c>
      <c r="X14">
        <v>48</v>
      </c>
      <c r="Y14">
        <v>48</v>
      </c>
      <c r="Z14">
        <v>557</v>
      </c>
      <c r="AA14">
        <v>563</v>
      </c>
      <c r="AB14">
        <v>542</v>
      </c>
      <c r="AC14">
        <v>523</v>
      </c>
      <c r="AD14">
        <v>534</v>
      </c>
      <c r="AE14">
        <v>480</v>
      </c>
      <c r="AF14">
        <v>408</v>
      </c>
      <c r="AG14">
        <v>417</v>
      </c>
      <c r="AH14">
        <v>425</v>
      </c>
      <c r="AI14" t="s">
        <v>38</v>
      </c>
      <c r="AJ14">
        <v>51924</v>
      </c>
      <c r="AK14" t="s">
        <v>67</v>
      </c>
    </row>
    <row r="15" spans="1:37">
      <c r="A15">
        <v>15</v>
      </c>
      <c r="B15">
        <v>21</v>
      </c>
      <c r="C15" t="s">
        <v>68</v>
      </c>
      <c r="D15">
        <v>253.26</v>
      </c>
      <c r="E15">
        <v>87</v>
      </c>
      <c r="F15">
        <v>87</v>
      </c>
      <c r="G15">
        <v>86</v>
      </c>
      <c r="H15">
        <v>86</v>
      </c>
      <c r="I15">
        <v>85</v>
      </c>
      <c r="J15">
        <v>86</v>
      </c>
      <c r="K15">
        <v>85</v>
      </c>
      <c r="L15">
        <v>86</v>
      </c>
      <c r="M15">
        <v>85</v>
      </c>
      <c r="N15">
        <v>86</v>
      </c>
      <c r="O15" s="3">
        <v>1297100</v>
      </c>
      <c r="P15" s="3">
        <v>1319100</v>
      </c>
      <c r="Q15" s="3">
        <v>1339800</v>
      </c>
      <c r="R15" s="3">
        <v>841150</v>
      </c>
      <c r="S15" s="3">
        <v>854940</v>
      </c>
      <c r="T15" s="3">
        <v>863240</v>
      </c>
      <c r="U15" s="3">
        <v>1135300</v>
      </c>
      <c r="V15" s="3">
        <v>1115600</v>
      </c>
      <c r="W15" s="3">
        <v>1119100</v>
      </c>
      <c r="X15">
        <v>64</v>
      </c>
      <c r="Y15">
        <v>64</v>
      </c>
      <c r="Z15">
        <v>215</v>
      </c>
      <c r="AA15">
        <v>202</v>
      </c>
      <c r="AB15">
        <v>222</v>
      </c>
      <c r="AC15">
        <v>171</v>
      </c>
      <c r="AD15">
        <v>175</v>
      </c>
      <c r="AE15">
        <v>149</v>
      </c>
      <c r="AF15">
        <v>191</v>
      </c>
      <c r="AG15">
        <v>200</v>
      </c>
      <c r="AH15">
        <v>197</v>
      </c>
      <c r="AI15" t="s">
        <v>69</v>
      </c>
      <c r="AJ15">
        <v>30778</v>
      </c>
      <c r="AK15" t="s">
        <v>70</v>
      </c>
    </row>
    <row r="16" spans="1:37">
      <c r="A16">
        <v>8</v>
      </c>
      <c r="B16">
        <v>11</v>
      </c>
      <c r="C16" t="s">
        <v>71</v>
      </c>
      <c r="D16">
        <v>249.28</v>
      </c>
      <c r="E16">
        <v>60</v>
      </c>
      <c r="F16">
        <v>59</v>
      </c>
      <c r="G16">
        <v>60</v>
      </c>
      <c r="H16">
        <v>59</v>
      </c>
      <c r="I16">
        <v>56</v>
      </c>
      <c r="J16">
        <v>56</v>
      </c>
      <c r="K16">
        <v>56</v>
      </c>
      <c r="L16">
        <v>57</v>
      </c>
      <c r="M16">
        <v>59</v>
      </c>
      <c r="N16">
        <v>57</v>
      </c>
      <c r="O16" s="3">
        <v>2268600</v>
      </c>
      <c r="P16" s="3">
        <v>2452100</v>
      </c>
      <c r="Q16" s="3">
        <v>1947500</v>
      </c>
      <c r="R16" s="3">
        <v>2509600</v>
      </c>
      <c r="S16" s="3">
        <v>2344600</v>
      </c>
      <c r="T16" s="3">
        <v>2325500</v>
      </c>
      <c r="U16" s="3">
        <v>1342400</v>
      </c>
      <c r="V16" s="3">
        <v>1382800</v>
      </c>
      <c r="W16" s="3">
        <v>1338200</v>
      </c>
      <c r="X16">
        <v>41</v>
      </c>
      <c r="Y16">
        <v>41</v>
      </c>
      <c r="Z16">
        <v>348</v>
      </c>
      <c r="AA16">
        <v>390</v>
      </c>
      <c r="AB16">
        <v>379</v>
      </c>
      <c r="AC16">
        <v>401</v>
      </c>
      <c r="AD16">
        <v>379</v>
      </c>
      <c r="AE16">
        <v>378</v>
      </c>
      <c r="AF16">
        <v>258</v>
      </c>
      <c r="AG16">
        <v>286</v>
      </c>
      <c r="AH16">
        <v>281</v>
      </c>
      <c r="AI16" t="s">
        <v>38</v>
      </c>
      <c r="AJ16">
        <v>65331</v>
      </c>
      <c r="AK16" t="s">
        <v>72</v>
      </c>
    </row>
    <row r="17" spans="1:37">
      <c r="A17">
        <v>10</v>
      </c>
      <c r="B17">
        <v>17</v>
      </c>
      <c r="C17" t="s">
        <v>73</v>
      </c>
      <c r="D17">
        <v>248.51</v>
      </c>
      <c r="E17">
        <v>62</v>
      </c>
      <c r="F17">
        <v>62</v>
      </c>
      <c r="G17">
        <v>62</v>
      </c>
      <c r="H17">
        <v>61</v>
      </c>
      <c r="I17">
        <v>62</v>
      </c>
      <c r="J17">
        <v>62</v>
      </c>
      <c r="K17">
        <v>62</v>
      </c>
      <c r="L17">
        <v>59</v>
      </c>
      <c r="M17">
        <v>55</v>
      </c>
      <c r="N17">
        <v>55</v>
      </c>
      <c r="O17" s="3">
        <v>1338400</v>
      </c>
      <c r="P17" s="3">
        <v>1350700</v>
      </c>
      <c r="Q17" s="3">
        <v>1392400</v>
      </c>
      <c r="R17" s="3">
        <v>1031300</v>
      </c>
      <c r="S17" s="3">
        <v>1032200</v>
      </c>
      <c r="T17" s="3">
        <v>1024400</v>
      </c>
      <c r="U17" s="3">
        <v>796440</v>
      </c>
      <c r="V17" s="3">
        <v>791770</v>
      </c>
      <c r="W17" s="3">
        <v>816760</v>
      </c>
      <c r="X17">
        <v>61</v>
      </c>
      <c r="Y17">
        <v>61</v>
      </c>
      <c r="Z17">
        <v>351</v>
      </c>
      <c r="AA17">
        <v>338</v>
      </c>
      <c r="AB17">
        <v>338</v>
      </c>
      <c r="AC17">
        <v>266</v>
      </c>
      <c r="AD17">
        <v>282</v>
      </c>
      <c r="AE17">
        <v>268</v>
      </c>
      <c r="AF17">
        <v>229</v>
      </c>
      <c r="AG17">
        <v>216</v>
      </c>
      <c r="AH17">
        <v>217</v>
      </c>
      <c r="AI17" t="s">
        <v>41</v>
      </c>
      <c r="AJ17">
        <v>80119</v>
      </c>
      <c r="AK17" t="s">
        <v>74</v>
      </c>
    </row>
    <row r="18" spans="1:37">
      <c r="A18">
        <v>23</v>
      </c>
      <c r="B18">
        <v>24</v>
      </c>
      <c r="C18" t="s">
        <v>75</v>
      </c>
      <c r="D18">
        <v>245.99</v>
      </c>
      <c r="E18">
        <v>63</v>
      </c>
      <c r="F18">
        <v>48</v>
      </c>
      <c r="G18">
        <v>47</v>
      </c>
      <c r="H18">
        <v>48</v>
      </c>
      <c r="I18">
        <v>46</v>
      </c>
      <c r="J18">
        <v>46</v>
      </c>
      <c r="K18">
        <v>42</v>
      </c>
      <c r="L18">
        <v>55</v>
      </c>
      <c r="M18">
        <v>58</v>
      </c>
      <c r="N18">
        <v>56</v>
      </c>
      <c r="O18" s="3">
        <v>133680</v>
      </c>
      <c r="P18" s="3">
        <v>129910</v>
      </c>
      <c r="Q18" s="3">
        <v>140250</v>
      </c>
      <c r="R18" s="3">
        <v>109390</v>
      </c>
      <c r="S18" s="3">
        <v>121990</v>
      </c>
      <c r="T18" s="3">
        <v>103400</v>
      </c>
      <c r="U18" s="3">
        <v>432690</v>
      </c>
      <c r="V18" s="3">
        <v>444340</v>
      </c>
      <c r="W18" s="3">
        <v>446440</v>
      </c>
      <c r="X18">
        <v>78</v>
      </c>
      <c r="Y18">
        <v>72</v>
      </c>
      <c r="Z18">
        <v>91</v>
      </c>
      <c r="AA18">
        <v>91</v>
      </c>
      <c r="AB18">
        <v>101</v>
      </c>
      <c r="AC18">
        <v>91</v>
      </c>
      <c r="AD18">
        <v>78</v>
      </c>
      <c r="AE18">
        <v>80</v>
      </c>
      <c r="AF18">
        <v>168</v>
      </c>
      <c r="AG18">
        <v>163</v>
      </c>
      <c r="AH18">
        <v>176</v>
      </c>
      <c r="AI18" t="s">
        <v>51</v>
      </c>
      <c r="AJ18">
        <v>139096</v>
      </c>
      <c r="AK18" t="s">
        <v>76</v>
      </c>
    </row>
    <row r="19" spans="1:37">
      <c r="A19">
        <v>14</v>
      </c>
      <c r="B19">
        <v>18</v>
      </c>
      <c r="C19" t="s">
        <v>77</v>
      </c>
      <c r="D19">
        <v>234.84</v>
      </c>
      <c r="E19">
        <v>69</v>
      </c>
      <c r="F19">
        <v>53</v>
      </c>
      <c r="G19">
        <v>55</v>
      </c>
      <c r="H19">
        <v>53</v>
      </c>
      <c r="I19">
        <v>49</v>
      </c>
      <c r="J19">
        <v>60</v>
      </c>
      <c r="K19">
        <v>51</v>
      </c>
      <c r="L19">
        <v>52</v>
      </c>
      <c r="M19">
        <v>54</v>
      </c>
      <c r="N19">
        <v>47</v>
      </c>
      <c r="O19" s="3">
        <v>1012000</v>
      </c>
      <c r="P19" s="3">
        <v>955120</v>
      </c>
      <c r="Q19" s="3">
        <v>910070</v>
      </c>
      <c r="R19" s="3">
        <v>1182400</v>
      </c>
      <c r="S19" s="3">
        <v>1026800</v>
      </c>
      <c r="T19" s="3">
        <v>1258800</v>
      </c>
      <c r="U19" s="3">
        <v>494120</v>
      </c>
      <c r="V19" s="3">
        <v>513640</v>
      </c>
      <c r="W19" s="3">
        <v>487040</v>
      </c>
      <c r="X19">
        <v>55</v>
      </c>
      <c r="Y19">
        <v>55</v>
      </c>
      <c r="Z19">
        <v>231</v>
      </c>
      <c r="AA19">
        <v>240</v>
      </c>
      <c r="AB19">
        <v>218</v>
      </c>
      <c r="AC19">
        <v>258</v>
      </c>
      <c r="AD19">
        <v>275</v>
      </c>
      <c r="AE19">
        <v>254</v>
      </c>
      <c r="AF19">
        <v>125</v>
      </c>
      <c r="AG19">
        <v>143</v>
      </c>
      <c r="AH19">
        <v>129</v>
      </c>
      <c r="AI19" t="s">
        <v>60</v>
      </c>
      <c r="AJ19">
        <v>75123</v>
      </c>
      <c r="AK19" t="s">
        <v>78</v>
      </c>
    </row>
    <row r="20" spans="1:37">
      <c r="A20">
        <v>33</v>
      </c>
      <c r="B20">
        <v>32</v>
      </c>
      <c r="C20" t="s">
        <v>79</v>
      </c>
      <c r="D20">
        <v>233.26</v>
      </c>
      <c r="E20">
        <v>53</v>
      </c>
      <c r="F20">
        <v>25</v>
      </c>
      <c r="G20">
        <v>25</v>
      </c>
      <c r="H20">
        <v>26</v>
      </c>
      <c r="I20">
        <v>33</v>
      </c>
      <c r="J20">
        <v>40</v>
      </c>
      <c r="K20">
        <v>39</v>
      </c>
      <c r="L20">
        <v>41</v>
      </c>
      <c r="M20">
        <v>35</v>
      </c>
      <c r="N20">
        <v>36</v>
      </c>
      <c r="O20" s="3">
        <v>30902</v>
      </c>
      <c r="P20" s="3">
        <v>31594</v>
      </c>
      <c r="Q20" s="3">
        <v>32615</v>
      </c>
      <c r="R20" s="3">
        <v>64915</v>
      </c>
      <c r="S20" s="3">
        <v>68027</v>
      </c>
      <c r="T20" s="3">
        <v>71270</v>
      </c>
      <c r="U20" s="3">
        <v>52143</v>
      </c>
      <c r="V20" s="3">
        <v>51411</v>
      </c>
      <c r="W20" s="3">
        <v>50614</v>
      </c>
      <c r="X20">
        <v>95</v>
      </c>
      <c r="Y20">
        <v>91</v>
      </c>
      <c r="Z20">
        <v>54</v>
      </c>
      <c r="AA20">
        <v>54</v>
      </c>
      <c r="AB20">
        <v>51</v>
      </c>
      <c r="AC20">
        <v>90</v>
      </c>
      <c r="AD20">
        <v>106</v>
      </c>
      <c r="AE20">
        <v>101</v>
      </c>
      <c r="AF20">
        <v>80</v>
      </c>
      <c r="AG20">
        <v>70</v>
      </c>
      <c r="AH20">
        <v>74</v>
      </c>
      <c r="AI20" t="s">
        <v>51</v>
      </c>
      <c r="AJ20">
        <v>226530</v>
      </c>
      <c r="AK20" t="s">
        <v>80</v>
      </c>
    </row>
    <row r="21" spans="1:37">
      <c r="A21">
        <v>37</v>
      </c>
      <c r="B21">
        <v>31</v>
      </c>
      <c r="C21" t="s">
        <v>81</v>
      </c>
      <c r="D21">
        <v>231.99</v>
      </c>
      <c r="E21">
        <v>39</v>
      </c>
      <c r="F21">
        <v>28</v>
      </c>
      <c r="G21">
        <v>30</v>
      </c>
      <c r="H21">
        <v>31</v>
      </c>
      <c r="I21">
        <v>25</v>
      </c>
      <c r="J21">
        <v>29</v>
      </c>
      <c r="K21">
        <v>30</v>
      </c>
      <c r="L21">
        <v>22</v>
      </c>
      <c r="M21">
        <v>19</v>
      </c>
      <c r="N21">
        <v>22</v>
      </c>
      <c r="O21" s="3">
        <v>40750</v>
      </c>
      <c r="P21" s="3">
        <v>42144</v>
      </c>
      <c r="Q21" s="3">
        <v>41629</v>
      </c>
      <c r="R21" s="3">
        <v>42707</v>
      </c>
      <c r="S21" s="3">
        <v>46747</v>
      </c>
      <c r="T21" s="3">
        <v>48406</v>
      </c>
      <c r="U21" s="3">
        <v>25194</v>
      </c>
      <c r="V21" s="3">
        <v>26046</v>
      </c>
      <c r="W21" s="3">
        <v>27252</v>
      </c>
      <c r="X21">
        <v>75</v>
      </c>
      <c r="Y21">
        <v>74</v>
      </c>
      <c r="Z21">
        <v>70</v>
      </c>
      <c r="AA21">
        <v>73</v>
      </c>
      <c r="AB21">
        <v>81</v>
      </c>
      <c r="AC21">
        <v>71</v>
      </c>
      <c r="AD21">
        <v>68</v>
      </c>
      <c r="AE21">
        <v>79</v>
      </c>
      <c r="AF21">
        <v>46</v>
      </c>
      <c r="AG21">
        <v>50</v>
      </c>
      <c r="AH21">
        <v>48</v>
      </c>
      <c r="AI21" t="s">
        <v>51</v>
      </c>
      <c r="AJ21">
        <v>280737</v>
      </c>
      <c r="AK21" t="s">
        <v>82</v>
      </c>
    </row>
    <row r="22" spans="1:37">
      <c r="A22">
        <v>12</v>
      </c>
      <c r="B22">
        <v>23</v>
      </c>
      <c r="C22" t="s">
        <v>83</v>
      </c>
      <c r="D22">
        <v>223.22</v>
      </c>
      <c r="E22">
        <v>87</v>
      </c>
      <c r="F22">
        <v>81</v>
      </c>
      <c r="G22">
        <v>84</v>
      </c>
      <c r="H22">
        <v>80</v>
      </c>
      <c r="I22">
        <v>75</v>
      </c>
      <c r="J22">
        <v>78</v>
      </c>
      <c r="K22">
        <v>79</v>
      </c>
      <c r="L22">
        <v>82</v>
      </c>
      <c r="M22">
        <v>84</v>
      </c>
      <c r="N22">
        <v>82</v>
      </c>
      <c r="O22" s="3">
        <v>1077300</v>
      </c>
      <c r="P22" s="3">
        <v>1307500</v>
      </c>
      <c r="Q22" s="3">
        <v>1095100</v>
      </c>
      <c r="R22" s="3">
        <v>1175300</v>
      </c>
      <c r="S22" s="3">
        <v>1226700</v>
      </c>
      <c r="T22" s="3">
        <v>1197300</v>
      </c>
      <c r="U22" s="3">
        <v>1932800</v>
      </c>
      <c r="V22" s="3">
        <v>1856600</v>
      </c>
      <c r="W22" s="3">
        <v>1756700</v>
      </c>
      <c r="X22">
        <v>54</v>
      </c>
      <c r="Y22">
        <v>52</v>
      </c>
      <c r="Z22">
        <v>191</v>
      </c>
      <c r="AA22">
        <v>183</v>
      </c>
      <c r="AB22">
        <v>183</v>
      </c>
      <c r="AC22">
        <v>197</v>
      </c>
      <c r="AD22">
        <v>195</v>
      </c>
      <c r="AE22">
        <v>200</v>
      </c>
      <c r="AF22">
        <v>268</v>
      </c>
      <c r="AG22">
        <v>264</v>
      </c>
      <c r="AH22">
        <v>250</v>
      </c>
      <c r="AI22" t="s">
        <v>46</v>
      </c>
      <c r="AJ22">
        <v>36154</v>
      </c>
      <c r="AK22" t="s">
        <v>84</v>
      </c>
    </row>
    <row r="23" spans="1:37">
      <c r="A23">
        <v>28</v>
      </c>
      <c r="B23">
        <v>20</v>
      </c>
      <c r="C23" t="s">
        <v>85</v>
      </c>
      <c r="D23">
        <v>219.66</v>
      </c>
      <c r="E23">
        <v>23</v>
      </c>
      <c r="F23">
        <v>16</v>
      </c>
      <c r="G23">
        <v>16</v>
      </c>
      <c r="H23">
        <v>19</v>
      </c>
      <c r="I23">
        <v>21</v>
      </c>
      <c r="J23">
        <v>21</v>
      </c>
      <c r="K23">
        <v>20</v>
      </c>
      <c r="L23">
        <v>21</v>
      </c>
      <c r="M23">
        <v>22</v>
      </c>
      <c r="N23">
        <v>22</v>
      </c>
      <c r="O23" s="3">
        <v>172980</v>
      </c>
      <c r="P23" s="3">
        <v>178840</v>
      </c>
      <c r="Q23" s="3">
        <v>172450</v>
      </c>
      <c r="R23" s="3">
        <v>304740</v>
      </c>
      <c r="S23" s="3">
        <v>307570</v>
      </c>
      <c r="T23" s="3">
        <v>325310</v>
      </c>
      <c r="U23" s="3">
        <v>264280</v>
      </c>
      <c r="V23" s="3">
        <v>282310</v>
      </c>
      <c r="W23" s="3">
        <v>269690</v>
      </c>
      <c r="X23">
        <v>39</v>
      </c>
      <c r="Y23">
        <v>39</v>
      </c>
      <c r="Z23">
        <v>74</v>
      </c>
      <c r="AA23">
        <v>70</v>
      </c>
      <c r="AB23">
        <v>82</v>
      </c>
      <c r="AC23">
        <v>103</v>
      </c>
      <c r="AD23">
        <v>91</v>
      </c>
      <c r="AE23">
        <v>117</v>
      </c>
      <c r="AF23">
        <v>95</v>
      </c>
      <c r="AG23">
        <v>99</v>
      </c>
      <c r="AH23">
        <v>103</v>
      </c>
      <c r="AI23" t="s">
        <v>86</v>
      </c>
      <c r="AJ23">
        <v>151060</v>
      </c>
      <c r="AK23" t="s">
        <v>87</v>
      </c>
    </row>
    <row r="24" spans="1:37">
      <c r="A24">
        <v>40</v>
      </c>
      <c r="B24">
        <v>33</v>
      </c>
      <c r="C24" t="s">
        <v>88</v>
      </c>
      <c r="D24">
        <v>217.71</v>
      </c>
      <c r="E24">
        <v>24</v>
      </c>
      <c r="F24">
        <v>19</v>
      </c>
      <c r="G24">
        <v>17</v>
      </c>
      <c r="H24">
        <v>18</v>
      </c>
      <c r="I24">
        <v>16</v>
      </c>
      <c r="J24">
        <v>16</v>
      </c>
      <c r="K24">
        <v>18</v>
      </c>
      <c r="L24">
        <v>12</v>
      </c>
      <c r="M24">
        <v>11</v>
      </c>
      <c r="N24">
        <v>10</v>
      </c>
      <c r="O24" s="3">
        <v>58815</v>
      </c>
      <c r="P24" s="3">
        <v>59946</v>
      </c>
      <c r="Q24" s="3">
        <v>59720</v>
      </c>
      <c r="R24" s="3">
        <v>62794</v>
      </c>
      <c r="S24" s="3">
        <v>62605</v>
      </c>
      <c r="T24" s="3">
        <v>58159</v>
      </c>
      <c r="U24" s="3">
        <v>28766</v>
      </c>
      <c r="V24" s="3">
        <v>38119</v>
      </c>
      <c r="W24" s="3">
        <v>26709</v>
      </c>
      <c r="X24">
        <v>56</v>
      </c>
      <c r="Y24">
        <v>56</v>
      </c>
      <c r="Z24">
        <v>73</v>
      </c>
      <c r="AA24">
        <v>70</v>
      </c>
      <c r="AB24">
        <v>68</v>
      </c>
      <c r="AC24">
        <v>62</v>
      </c>
      <c r="AD24">
        <v>62</v>
      </c>
      <c r="AE24">
        <v>66</v>
      </c>
      <c r="AF24">
        <v>53</v>
      </c>
      <c r="AG24">
        <v>38</v>
      </c>
      <c r="AH24">
        <v>34</v>
      </c>
      <c r="AI24" t="s">
        <v>89</v>
      </c>
      <c r="AJ24">
        <v>390171</v>
      </c>
      <c r="AK24" t="s">
        <v>90</v>
      </c>
    </row>
    <row r="25" spans="1:37">
      <c r="A25">
        <v>30</v>
      </c>
      <c r="B25">
        <v>15</v>
      </c>
      <c r="C25" t="s">
        <v>91</v>
      </c>
      <c r="D25">
        <v>217.67</v>
      </c>
      <c r="E25">
        <v>46</v>
      </c>
      <c r="F25">
        <v>42</v>
      </c>
      <c r="G25">
        <v>39</v>
      </c>
      <c r="H25">
        <v>38</v>
      </c>
      <c r="I25">
        <v>41</v>
      </c>
      <c r="J25">
        <v>43</v>
      </c>
      <c r="K25">
        <v>43</v>
      </c>
      <c r="L25">
        <v>35</v>
      </c>
      <c r="M25">
        <v>39</v>
      </c>
      <c r="N25">
        <v>34</v>
      </c>
      <c r="O25" s="3">
        <v>189070</v>
      </c>
      <c r="P25" s="3">
        <v>177990</v>
      </c>
      <c r="Q25" s="3">
        <v>176920</v>
      </c>
      <c r="R25" s="3">
        <v>261990</v>
      </c>
      <c r="S25" s="3">
        <v>298770</v>
      </c>
      <c r="T25" s="3">
        <v>294610</v>
      </c>
      <c r="U25" s="3">
        <v>187340</v>
      </c>
      <c r="V25" s="3">
        <v>180950</v>
      </c>
      <c r="W25" s="3">
        <v>185420</v>
      </c>
      <c r="X25">
        <v>36</v>
      </c>
      <c r="Y25">
        <v>36</v>
      </c>
      <c r="Z25">
        <v>81</v>
      </c>
      <c r="AA25">
        <v>82</v>
      </c>
      <c r="AB25">
        <v>82</v>
      </c>
      <c r="AC25">
        <v>100</v>
      </c>
      <c r="AD25">
        <v>103</v>
      </c>
      <c r="AE25">
        <v>106</v>
      </c>
      <c r="AF25">
        <v>57</v>
      </c>
      <c r="AG25">
        <v>62</v>
      </c>
      <c r="AH25">
        <v>59</v>
      </c>
      <c r="AI25" t="s">
        <v>51</v>
      </c>
      <c r="AJ25">
        <v>113377</v>
      </c>
      <c r="AK25" t="s">
        <v>92</v>
      </c>
    </row>
    <row r="26" spans="1:37">
      <c r="A26">
        <v>45</v>
      </c>
      <c r="B26">
        <v>29</v>
      </c>
      <c r="C26" t="s">
        <v>93</v>
      </c>
      <c r="D26">
        <v>217.42</v>
      </c>
      <c r="E26">
        <v>53</v>
      </c>
      <c r="F26">
        <v>35</v>
      </c>
      <c r="G26">
        <v>44</v>
      </c>
      <c r="H26">
        <v>34</v>
      </c>
      <c r="I26">
        <v>33</v>
      </c>
      <c r="J26">
        <v>38</v>
      </c>
      <c r="K26">
        <v>34</v>
      </c>
      <c r="L26">
        <v>35</v>
      </c>
      <c r="M26">
        <v>38</v>
      </c>
      <c r="N26">
        <v>29</v>
      </c>
      <c r="O26" s="3">
        <v>66804</v>
      </c>
      <c r="P26" s="3">
        <v>64875</v>
      </c>
      <c r="Q26" s="3">
        <v>72960</v>
      </c>
      <c r="R26" s="3">
        <v>94606</v>
      </c>
      <c r="S26" s="3">
        <v>99333</v>
      </c>
      <c r="T26" s="3">
        <v>108420</v>
      </c>
      <c r="U26" s="3">
        <v>45431</v>
      </c>
      <c r="V26" s="3">
        <v>45656</v>
      </c>
      <c r="W26" s="3">
        <v>41305</v>
      </c>
      <c r="X26">
        <v>46</v>
      </c>
      <c r="Y26">
        <v>46</v>
      </c>
      <c r="Z26">
        <v>51</v>
      </c>
      <c r="AA26">
        <v>51</v>
      </c>
      <c r="AB26">
        <v>58</v>
      </c>
      <c r="AC26">
        <v>53</v>
      </c>
      <c r="AD26">
        <v>60</v>
      </c>
      <c r="AE26">
        <v>58</v>
      </c>
      <c r="AF26">
        <v>44</v>
      </c>
      <c r="AG26">
        <v>43</v>
      </c>
      <c r="AH26">
        <v>46</v>
      </c>
      <c r="AI26" t="s">
        <v>94</v>
      </c>
      <c r="AJ26">
        <v>87058</v>
      </c>
      <c r="AK26" t="s">
        <v>95</v>
      </c>
    </row>
    <row r="27" spans="1:37">
      <c r="A27">
        <v>38</v>
      </c>
      <c r="B27">
        <v>39</v>
      </c>
      <c r="C27" t="s">
        <v>96</v>
      </c>
      <c r="D27">
        <v>216.97</v>
      </c>
      <c r="E27">
        <v>47</v>
      </c>
      <c r="F27">
        <v>26</v>
      </c>
      <c r="G27">
        <v>25</v>
      </c>
      <c r="H27">
        <v>29</v>
      </c>
      <c r="I27">
        <v>30</v>
      </c>
      <c r="J27">
        <v>32</v>
      </c>
      <c r="K27">
        <v>27</v>
      </c>
      <c r="L27">
        <v>39</v>
      </c>
      <c r="M27">
        <v>40</v>
      </c>
      <c r="N27">
        <v>41</v>
      </c>
      <c r="O27" s="3">
        <v>36754</v>
      </c>
      <c r="P27" s="3">
        <v>37527</v>
      </c>
      <c r="Q27" s="3">
        <v>35855</v>
      </c>
      <c r="R27" s="3">
        <v>39415</v>
      </c>
      <c r="S27" s="3">
        <v>42821</v>
      </c>
      <c r="T27" s="3">
        <v>33260</v>
      </c>
      <c r="U27" s="3">
        <v>91891</v>
      </c>
      <c r="V27" s="3">
        <v>101770</v>
      </c>
      <c r="W27" s="3">
        <v>99912</v>
      </c>
      <c r="X27">
        <v>60</v>
      </c>
      <c r="Y27">
        <v>60</v>
      </c>
      <c r="Z27">
        <v>41</v>
      </c>
      <c r="AA27">
        <v>46</v>
      </c>
      <c r="AB27">
        <v>43</v>
      </c>
      <c r="AC27">
        <v>54</v>
      </c>
      <c r="AD27">
        <v>57</v>
      </c>
      <c r="AE27">
        <v>50</v>
      </c>
      <c r="AF27">
        <v>85</v>
      </c>
      <c r="AG27">
        <v>85</v>
      </c>
      <c r="AH27">
        <v>81</v>
      </c>
      <c r="AI27" t="s">
        <v>51</v>
      </c>
      <c r="AJ27">
        <v>187147</v>
      </c>
      <c r="AK27" t="s">
        <v>97</v>
      </c>
    </row>
    <row r="28" spans="1:37">
      <c r="A28">
        <v>26</v>
      </c>
      <c r="B28">
        <v>27</v>
      </c>
      <c r="C28" t="s">
        <v>98</v>
      </c>
      <c r="D28">
        <v>212.25</v>
      </c>
      <c r="E28">
        <v>87</v>
      </c>
      <c r="F28">
        <v>76</v>
      </c>
      <c r="G28">
        <v>78</v>
      </c>
      <c r="H28">
        <v>79</v>
      </c>
      <c r="I28">
        <v>70</v>
      </c>
      <c r="J28">
        <v>70</v>
      </c>
      <c r="K28">
        <v>62</v>
      </c>
      <c r="L28">
        <v>73</v>
      </c>
      <c r="M28">
        <v>75</v>
      </c>
      <c r="N28">
        <v>77</v>
      </c>
      <c r="O28" s="3">
        <v>15141</v>
      </c>
      <c r="P28" s="3">
        <v>15458</v>
      </c>
      <c r="Q28" s="3">
        <v>14830</v>
      </c>
      <c r="R28" s="3">
        <v>13273</v>
      </c>
      <c r="S28" s="3">
        <v>14471</v>
      </c>
      <c r="T28" s="3">
        <v>14118</v>
      </c>
      <c r="U28" s="3">
        <v>17201</v>
      </c>
      <c r="V28" s="3">
        <v>16809</v>
      </c>
      <c r="W28" s="3">
        <v>17112</v>
      </c>
      <c r="X28">
        <v>33</v>
      </c>
      <c r="Y28">
        <v>2</v>
      </c>
      <c r="Z28">
        <v>107</v>
      </c>
      <c r="AA28">
        <v>99</v>
      </c>
      <c r="AB28">
        <v>106</v>
      </c>
      <c r="AC28">
        <v>102</v>
      </c>
      <c r="AD28">
        <v>90</v>
      </c>
      <c r="AE28">
        <v>79</v>
      </c>
      <c r="AF28">
        <v>79</v>
      </c>
      <c r="AG28">
        <v>91</v>
      </c>
      <c r="AH28">
        <v>87</v>
      </c>
      <c r="AI28" t="s">
        <v>99</v>
      </c>
      <c r="AJ28">
        <v>41737</v>
      </c>
      <c r="AK28" t="s">
        <v>100</v>
      </c>
    </row>
    <row r="29" spans="1:37">
      <c r="A29">
        <v>27</v>
      </c>
      <c r="B29">
        <v>28</v>
      </c>
      <c r="C29" t="s">
        <v>101</v>
      </c>
      <c r="D29">
        <v>211.39</v>
      </c>
      <c r="E29">
        <v>87</v>
      </c>
      <c r="F29">
        <v>76</v>
      </c>
      <c r="G29">
        <v>78</v>
      </c>
      <c r="H29">
        <v>79</v>
      </c>
      <c r="I29">
        <v>70</v>
      </c>
      <c r="J29">
        <v>70</v>
      </c>
      <c r="K29">
        <v>62</v>
      </c>
      <c r="L29">
        <v>73</v>
      </c>
      <c r="M29">
        <v>75</v>
      </c>
      <c r="N29">
        <v>77</v>
      </c>
      <c r="O29" s="3">
        <v>6274.7</v>
      </c>
      <c r="P29" s="3">
        <v>6064.5</v>
      </c>
      <c r="Q29" s="3">
        <v>5251.4</v>
      </c>
      <c r="R29" s="3">
        <v>6421.3</v>
      </c>
      <c r="S29" s="3">
        <v>6588.4</v>
      </c>
      <c r="T29" s="3">
        <v>6406.9</v>
      </c>
      <c r="U29" s="3">
        <v>6461.3</v>
      </c>
      <c r="V29" s="3">
        <v>6325.9</v>
      </c>
      <c r="W29" s="3">
        <v>5771.2</v>
      </c>
      <c r="X29">
        <v>32</v>
      </c>
      <c r="Y29">
        <v>1</v>
      </c>
      <c r="Z29">
        <v>107</v>
      </c>
      <c r="AA29">
        <v>98</v>
      </c>
      <c r="AB29">
        <v>107</v>
      </c>
      <c r="AC29">
        <v>101</v>
      </c>
      <c r="AD29">
        <v>88</v>
      </c>
      <c r="AE29">
        <v>77</v>
      </c>
      <c r="AF29">
        <v>81</v>
      </c>
      <c r="AG29">
        <v>91</v>
      </c>
      <c r="AH29">
        <v>86</v>
      </c>
      <c r="AI29" t="s">
        <v>99</v>
      </c>
      <c r="AJ29">
        <v>41793</v>
      </c>
      <c r="AK29" t="s">
        <v>102</v>
      </c>
    </row>
    <row r="30" spans="1:37">
      <c r="A30">
        <v>42</v>
      </c>
      <c r="B30">
        <v>44</v>
      </c>
      <c r="C30" t="s">
        <v>103</v>
      </c>
      <c r="D30">
        <v>210.38</v>
      </c>
      <c r="E30">
        <v>44</v>
      </c>
      <c r="F30">
        <v>24</v>
      </c>
      <c r="G30">
        <v>27</v>
      </c>
      <c r="H30">
        <v>33</v>
      </c>
      <c r="I30">
        <v>33</v>
      </c>
      <c r="J30">
        <v>35</v>
      </c>
      <c r="K30">
        <v>34</v>
      </c>
      <c r="L30">
        <v>30</v>
      </c>
      <c r="M30">
        <v>26</v>
      </c>
      <c r="N30">
        <v>29</v>
      </c>
      <c r="O30" s="3">
        <v>42701</v>
      </c>
      <c r="P30" s="3">
        <v>372580</v>
      </c>
      <c r="Q30" s="3">
        <v>372680</v>
      </c>
      <c r="R30" s="3">
        <v>441490</v>
      </c>
      <c r="S30" s="3">
        <v>55502</v>
      </c>
      <c r="T30" s="3">
        <v>53763</v>
      </c>
      <c r="U30" s="3">
        <v>35970</v>
      </c>
      <c r="V30" s="3">
        <v>33998</v>
      </c>
      <c r="W30" s="3">
        <v>322100</v>
      </c>
      <c r="X30">
        <v>49</v>
      </c>
      <c r="Y30">
        <v>49</v>
      </c>
      <c r="Z30">
        <v>54</v>
      </c>
      <c r="AA30">
        <v>50</v>
      </c>
      <c r="AB30">
        <v>51</v>
      </c>
      <c r="AC30">
        <v>71</v>
      </c>
      <c r="AD30">
        <v>68</v>
      </c>
      <c r="AE30">
        <v>62</v>
      </c>
      <c r="AF30">
        <v>46</v>
      </c>
      <c r="AG30">
        <v>45</v>
      </c>
      <c r="AH30">
        <v>50</v>
      </c>
      <c r="AI30" t="s">
        <v>51</v>
      </c>
      <c r="AJ30">
        <v>163290</v>
      </c>
      <c r="AK30" t="s">
        <v>104</v>
      </c>
    </row>
    <row r="31" spans="1:37">
      <c r="A31">
        <v>35</v>
      </c>
      <c r="B31">
        <v>19</v>
      </c>
      <c r="C31" t="s">
        <v>105</v>
      </c>
      <c r="D31">
        <v>209.85</v>
      </c>
      <c r="E31">
        <v>27</v>
      </c>
      <c r="F31">
        <v>23</v>
      </c>
      <c r="G31">
        <v>21</v>
      </c>
      <c r="H31">
        <v>24</v>
      </c>
      <c r="I31">
        <v>20</v>
      </c>
      <c r="J31">
        <v>23</v>
      </c>
      <c r="K31">
        <v>22</v>
      </c>
      <c r="L31">
        <v>19</v>
      </c>
      <c r="M31">
        <v>19</v>
      </c>
      <c r="N31">
        <v>18</v>
      </c>
      <c r="O31" s="3">
        <v>255940</v>
      </c>
      <c r="P31" s="3">
        <v>288220</v>
      </c>
      <c r="Q31" s="3">
        <v>264290</v>
      </c>
      <c r="R31" s="3">
        <v>348020</v>
      </c>
      <c r="S31" s="3">
        <v>355800</v>
      </c>
      <c r="T31" s="3">
        <v>330940</v>
      </c>
      <c r="U31" s="3">
        <v>145280</v>
      </c>
      <c r="V31" s="3">
        <v>148680</v>
      </c>
      <c r="W31" s="3">
        <v>125010</v>
      </c>
      <c r="X31">
        <v>31</v>
      </c>
      <c r="Y31">
        <v>31</v>
      </c>
      <c r="Z31">
        <v>84</v>
      </c>
      <c r="AA31">
        <v>78</v>
      </c>
      <c r="AB31">
        <v>96</v>
      </c>
      <c r="AC31">
        <v>79</v>
      </c>
      <c r="AD31">
        <v>89</v>
      </c>
      <c r="AE31">
        <v>84</v>
      </c>
      <c r="AF31">
        <v>54</v>
      </c>
      <c r="AG31">
        <v>43</v>
      </c>
      <c r="AH31">
        <v>46</v>
      </c>
      <c r="AI31" t="s">
        <v>51</v>
      </c>
      <c r="AJ31">
        <v>165742</v>
      </c>
      <c r="AK31" t="s">
        <v>106</v>
      </c>
    </row>
    <row r="32" spans="1:37">
      <c r="A32">
        <v>36</v>
      </c>
      <c r="B32">
        <v>22</v>
      </c>
      <c r="C32" t="s">
        <v>107</v>
      </c>
      <c r="D32">
        <v>209.35</v>
      </c>
      <c r="E32">
        <v>53</v>
      </c>
      <c r="F32">
        <v>48</v>
      </c>
      <c r="G32">
        <v>48</v>
      </c>
      <c r="H32">
        <v>47</v>
      </c>
      <c r="I32">
        <v>44</v>
      </c>
      <c r="J32">
        <v>45</v>
      </c>
      <c r="K32">
        <v>49</v>
      </c>
      <c r="L32">
        <v>31</v>
      </c>
      <c r="M32">
        <v>27</v>
      </c>
      <c r="N32">
        <v>31</v>
      </c>
      <c r="O32" s="3">
        <v>162530</v>
      </c>
      <c r="P32" s="3">
        <v>153650</v>
      </c>
      <c r="Q32" s="3">
        <v>148590</v>
      </c>
      <c r="R32" s="3">
        <v>195080</v>
      </c>
      <c r="S32" s="3">
        <v>195720</v>
      </c>
      <c r="T32" s="3">
        <v>186700</v>
      </c>
      <c r="U32" s="3">
        <v>41292</v>
      </c>
      <c r="V32" s="3">
        <v>42031</v>
      </c>
      <c r="W32" s="3">
        <v>42117</v>
      </c>
      <c r="X32">
        <v>33</v>
      </c>
      <c r="Y32">
        <v>33</v>
      </c>
      <c r="Z32">
        <v>75</v>
      </c>
      <c r="AA32">
        <v>79</v>
      </c>
      <c r="AB32">
        <v>77</v>
      </c>
      <c r="AC32">
        <v>79</v>
      </c>
      <c r="AD32">
        <v>81</v>
      </c>
      <c r="AE32">
        <v>79</v>
      </c>
      <c r="AF32">
        <v>42</v>
      </c>
      <c r="AG32">
        <v>42</v>
      </c>
      <c r="AH32">
        <v>37</v>
      </c>
      <c r="AI32" t="s">
        <v>51</v>
      </c>
      <c r="AJ32">
        <v>76685</v>
      </c>
      <c r="AK32" t="s">
        <v>108</v>
      </c>
    </row>
    <row r="33" spans="1:37">
      <c r="A33">
        <v>41</v>
      </c>
      <c r="B33">
        <v>26</v>
      </c>
      <c r="C33" t="s">
        <v>109</v>
      </c>
      <c r="D33">
        <v>207.55</v>
      </c>
      <c r="E33">
        <v>37</v>
      </c>
      <c r="F33">
        <v>22</v>
      </c>
      <c r="G33">
        <v>26</v>
      </c>
      <c r="H33">
        <v>23</v>
      </c>
      <c r="I33">
        <v>25</v>
      </c>
      <c r="J33">
        <v>24</v>
      </c>
      <c r="K33">
        <v>22</v>
      </c>
      <c r="L33">
        <v>31</v>
      </c>
      <c r="M33">
        <v>31</v>
      </c>
      <c r="N33">
        <v>32</v>
      </c>
      <c r="O33" s="3">
        <v>43914</v>
      </c>
      <c r="P33" s="3">
        <v>46053</v>
      </c>
      <c r="Q33" s="3">
        <v>43456</v>
      </c>
      <c r="R33" s="3">
        <v>61959</v>
      </c>
      <c r="S33" s="3">
        <v>63327</v>
      </c>
      <c r="T33" s="3">
        <v>58621</v>
      </c>
      <c r="U33" s="3">
        <v>88602</v>
      </c>
      <c r="V33" s="3">
        <v>88229</v>
      </c>
      <c r="W33" s="3">
        <v>89738</v>
      </c>
      <c r="X33">
        <v>47</v>
      </c>
      <c r="Y33">
        <v>47</v>
      </c>
      <c r="Z33">
        <v>46</v>
      </c>
      <c r="AA33">
        <v>51</v>
      </c>
      <c r="AB33">
        <v>40</v>
      </c>
      <c r="AC33">
        <v>53</v>
      </c>
      <c r="AD33">
        <v>55</v>
      </c>
      <c r="AE33">
        <v>51</v>
      </c>
      <c r="AF33">
        <v>82</v>
      </c>
      <c r="AG33">
        <v>67</v>
      </c>
      <c r="AH33">
        <v>68</v>
      </c>
      <c r="AI33" t="s">
        <v>51</v>
      </c>
      <c r="AJ33">
        <v>138110</v>
      </c>
      <c r="AK33" t="s">
        <v>110</v>
      </c>
    </row>
    <row r="34" spans="1:37">
      <c r="A34">
        <v>46</v>
      </c>
      <c r="B34">
        <v>25</v>
      </c>
      <c r="C34" t="s">
        <v>111</v>
      </c>
      <c r="D34">
        <v>207.46</v>
      </c>
      <c r="E34">
        <v>38</v>
      </c>
      <c r="F34">
        <v>24</v>
      </c>
      <c r="G34">
        <v>23</v>
      </c>
      <c r="H34">
        <v>19</v>
      </c>
      <c r="I34">
        <v>32</v>
      </c>
      <c r="J34">
        <v>31</v>
      </c>
      <c r="K34">
        <v>31</v>
      </c>
      <c r="L34">
        <v>30</v>
      </c>
      <c r="M34">
        <v>29</v>
      </c>
      <c r="N34">
        <v>28</v>
      </c>
      <c r="O34" s="3">
        <v>62969</v>
      </c>
      <c r="P34" s="3">
        <v>65934</v>
      </c>
      <c r="Q34" s="3">
        <v>63416</v>
      </c>
      <c r="R34" s="3">
        <v>99449</v>
      </c>
      <c r="S34" s="3">
        <v>98994</v>
      </c>
      <c r="T34" s="3">
        <v>91709</v>
      </c>
      <c r="U34" s="3">
        <v>84724</v>
      </c>
      <c r="V34" s="3">
        <v>89837</v>
      </c>
      <c r="W34" s="3">
        <v>82398</v>
      </c>
      <c r="X34">
        <v>45</v>
      </c>
      <c r="Y34">
        <v>45</v>
      </c>
      <c r="Z34">
        <v>34</v>
      </c>
      <c r="AA34">
        <v>41</v>
      </c>
      <c r="AB34">
        <v>33</v>
      </c>
      <c r="AC34">
        <v>56</v>
      </c>
      <c r="AD34">
        <v>54</v>
      </c>
      <c r="AE34">
        <v>54</v>
      </c>
      <c r="AF34">
        <v>50</v>
      </c>
      <c r="AG34">
        <v>53</v>
      </c>
      <c r="AH34">
        <v>57</v>
      </c>
      <c r="AI34" t="s">
        <v>51</v>
      </c>
      <c r="AJ34">
        <v>129383</v>
      </c>
      <c r="AK34" t="s">
        <v>112</v>
      </c>
    </row>
    <row r="35" spans="1:37">
      <c r="A35">
        <v>24</v>
      </c>
      <c r="B35">
        <v>36</v>
      </c>
      <c r="C35" t="s">
        <v>113</v>
      </c>
      <c r="D35">
        <v>204.62</v>
      </c>
      <c r="E35">
        <v>48</v>
      </c>
      <c r="F35">
        <v>44</v>
      </c>
      <c r="G35">
        <v>45</v>
      </c>
      <c r="H35">
        <v>45</v>
      </c>
      <c r="I35">
        <v>42</v>
      </c>
      <c r="J35">
        <v>43</v>
      </c>
      <c r="K35">
        <v>44</v>
      </c>
      <c r="L35">
        <v>46</v>
      </c>
      <c r="M35">
        <v>40</v>
      </c>
      <c r="N35">
        <v>42</v>
      </c>
      <c r="O35" s="3">
        <v>336630</v>
      </c>
      <c r="P35" s="3">
        <v>349640</v>
      </c>
      <c r="Q35" s="3">
        <v>317310</v>
      </c>
      <c r="R35" s="3">
        <v>288070</v>
      </c>
      <c r="S35" s="3">
        <v>327110</v>
      </c>
      <c r="T35" s="3">
        <v>267200</v>
      </c>
      <c r="U35" s="3">
        <v>484930</v>
      </c>
      <c r="V35" s="3">
        <v>491600</v>
      </c>
      <c r="W35" s="3">
        <v>485330</v>
      </c>
      <c r="X35">
        <v>35</v>
      </c>
      <c r="Y35">
        <v>35</v>
      </c>
      <c r="Z35">
        <v>105</v>
      </c>
      <c r="AA35">
        <v>99</v>
      </c>
      <c r="AB35">
        <v>99</v>
      </c>
      <c r="AC35">
        <v>88</v>
      </c>
      <c r="AD35">
        <v>93</v>
      </c>
      <c r="AE35">
        <v>89</v>
      </c>
      <c r="AF35">
        <v>119</v>
      </c>
      <c r="AG35">
        <v>112</v>
      </c>
      <c r="AH35">
        <v>105</v>
      </c>
      <c r="AI35" t="s">
        <v>114</v>
      </c>
      <c r="AJ35">
        <v>52495</v>
      </c>
      <c r="AK35" t="s">
        <v>115</v>
      </c>
    </row>
    <row r="36" spans="1:37">
      <c r="A36">
        <v>48</v>
      </c>
      <c r="B36">
        <v>40</v>
      </c>
      <c r="C36" t="s">
        <v>116</v>
      </c>
      <c r="D36">
        <v>204.39</v>
      </c>
      <c r="E36">
        <v>27</v>
      </c>
      <c r="F36">
        <v>18</v>
      </c>
      <c r="G36">
        <v>19</v>
      </c>
      <c r="H36">
        <v>16</v>
      </c>
      <c r="I36">
        <v>18</v>
      </c>
      <c r="J36">
        <v>14</v>
      </c>
      <c r="K36">
        <v>15</v>
      </c>
      <c r="L36">
        <v>20</v>
      </c>
      <c r="M36">
        <v>24</v>
      </c>
      <c r="N36">
        <v>21</v>
      </c>
      <c r="O36" s="3">
        <v>37166</v>
      </c>
      <c r="P36" s="3">
        <v>36685</v>
      </c>
      <c r="Q36" s="3">
        <v>34786</v>
      </c>
      <c r="R36" s="3">
        <v>39772</v>
      </c>
      <c r="S36" s="3">
        <v>33799</v>
      </c>
      <c r="T36" s="3">
        <v>32629</v>
      </c>
      <c r="U36" s="3">
        <v>52156</v>
      </c>
      <c r="V36" s="3">
        <v>56606</v>
      </c>
      <c r="W36" s="3">
        <v>56006</v>
      </c>
      <c r="X36">
        <v>51</v>
      </c>
      <c r="Y36">
        <v>51</v>
      </c>
      <c r="Z36">
        <v>50</v>
      </c>
      <c r="AA36">
        <v>46</v>
      </c>
      <c r="AB36">
        <v>38</v>
      </c>
      <c r="AC36">
        <v>49</v>
      </c>
      <c r="AD36">
        <v>36</v>
      </c>
      <c r="AE36">
        <v>45</v>
      </c>
      <c r="AF36">
        <v>49</v>
      </c>
      <c r="AG36">
        <v>54</v>
      </c>
      <c r="AH36">
        <v>60</v>
      </c>
      <c r="AI36" t="s">
        <v>51</v>
      </c>
      <c r="AJ36">
        <v>251701</v>
      </c>
      <c r="AK36" t="s">
        <v>117</v>
      </c>
    </row>
    <row r="37" spans="1:37">
      <c r="A37">
        <v>22</v>
      </c>
      <c r="B37">
        <v>87</v>
      </c>
      <c r="C37" t="s">
        <v>118</v>
      </c>
      <c r="D37">
        <v>196.46</v>
      </c>
      <c r="E37">
        <v>57</v>
      </c>
      <c r="F37">
        <v>57</v>
      </c>
      <c r="G37">
        <v>56</v>
      </c>
      <c r="H37">
        <v>57</v>
      </c>
      <c r="I37">
        <v>48</v>
      </c>
      <c r="J37">
        <v>57</v>
      </c>
      <c r="K37">
        <v>55</v>
      </c>
      <c r="L37">
        <v>52</v>
      </c>
      <c r="M37">
        <v>52</v>
      </c>
      <c r="N37">
        <v>52</v>
      </c>
      <c r="O37" s="3">
        <v>632050</v>
      </c>
      <c r="P37" s="3">
        <v>634640</v>
      </c>
      <c r="Q37" s="3">
        <v>623490</v>
      </c>
      <c r="R37" s="3">
        <v>740770</v>
      </c>
      <c r="S37" s="3">
        <v>759210</v>
      </c>
      <c r="T37" s="3">
        <v>749490</v>
      </c>
      <c r="U37" s="3">
        <v>345820</v>
      </c>
      <c r="V37" s="3">
        <v>342550</v>
      </c>
      <c r="W37" s="3">
        <v>340680</v>
      </c>
      <c r="X37">
        <v>23</v>
      </c>
      <c r="Y37">
        <v>23</v>
      </c>
      <c r="Z37">
        <v>131</v>
      </c>
      <c r="AA37">
        <v>117</v>
      </c>
      <c r="AB37">
        <v>118</v>
      </c>
      <c r="AC37">
        <v>151</v>
      </c>
      <c r="AD37">
        <v>155</v>
      </c>
      <c r="AE37">
        <v>145</v>
      </c>
      <c r="AF37">
        <v>82</v>
      </c>
      <c r="AG37">
        <v>78</v>
      </c>
      <c r="AH37">
        <v>74</v>
      </c>
      <c r="AI37" t="s">
        <v>41</v>
      </c>
      <c r="AJ37">
        <v>28357</v>
      </c>
      <c r="AK37" t="s">
        <v>119</v>
      </c>
    </row>
    <row r="38" spans="1:37">
      <c r="A38">
        <v>50</v>
      </c>
      <c r="B38">
        <v>35</v>
      </c>
      <c r="C38" t="s">
        <v>120</v>
      </c>
      <c r="D38">
        <v>192.37</v>
      </c>
      <c r="E38">
        <v>77</v>
      </c>
      <c r="F38">
        <v>56</v>
      </c>
      <c r="G38">
        <v>61</v>
      </c>
      <c r="H38">
        <v>63</v>
      </c>
      <c r="I38">
        <v>65</v>
      </c>
      <c r="J38">
        <v>71</v>
      </c>
      <c r="K38">
        <v>71</v>
      </c>
      <c r="L38">
        <v>67</v>
      </c>
      <c r="M38">
        <v>71</v>
      </c>
      <c r="N38">
        <v>71</v>
      </c>
      <c r="O38" s="3">
        <v>49120</v>
      </c>
      <c r="P38" s="3">
        <v>49573</v>
      </c>
      <c r="Q38" s="3">
        <v>46745</v>
      </c>
      <c r="R38" s="3">
        <v>62341</v>
      </c>
      <c r="S38" s="3">
        <v>65840</v>
      </c>
      <c r="T38" s="3">
        <v>62359</v>
      </c>
      <c r="U38" s="3">
        <v>53955</v>
      </c>
      <c r="V38" s="3">
        <v>49601</v>
      </c>
      <c r="W38" s="3">
        <v>45679</v>
      </c>
      <c r="X38">
        <v>29</v>
      </c>
      <c r="Y38">
        <v>26</v>
      </c>
      <c r="Z38">
        <v>36</v>
      </c>
      <c r="AA38">
        <v>44</v>
      </c>
      <c r="AB38">
        <v>42</v>
      </c>
      <c r="AC38">
        <v>49</v>
      </c>
      <c r="AD38">
        <v>63</v>
      </c>
      <c r="AE38">
        <v>62</v>
      </c>
      <c r="AF38">
        <v>44</v>
      </c>
      <c r="AG38">
        <v>40</v>
      </c>
      <c r="AH38">
        <v>41</v>
      </c>
      <c r="AI38" t="s">
        <v>51</v>
      </c>
      <c r="AJ38">
        <v>50327</v>
      </c>
      <c r="AK38" t="s">
        <v>121</v>
      </c>
    </row>
    <row r="39" spans="1:37">
      <c r="A39">
        <v>66</v>
      </c>
      <c r="B39">
        <v>30</v>
      </c>
      <c r="C39" t="s">
        <v>122</v>
      </c>
      <c r="D39">
        <v>189.16</v>
      </c>
      <c r="E39">
        <v>38</v>
      </c>
      <c r="F39">
        <v>24</v>
      </c>
      <c r="G39">
        <v>27</v>
      </c>
      <c r="H39">
        <v>22</v>
      </c>
      <c r="I39">
        <v>31</v>
      </c>
      <c r="J39">
        <v>32</v>
      </c>
      <c r="K39">
        <v>28</v>
      </c>
      <c r="L39">
        <v>15</v>
      </c>
      <c r="M39">
        <v>20</v>
      </c>
      <c r="N39">
        <v>20</v>
      </c>
      <c r="O39" s="3">
        <v>24643</v>
      </c>
      <c r="P39" s="3">
        <v>22281</v>
      </c>
      <c r="Q39" s="3">
        <v>22159</v>
      </c>
      <c r="R39" s="3">
        <v>39211</v>
      </c>
      <c r="S39" s="3">
        <v>39689</v>
      </c>
      <c r="T39" s="3">
        <v>38481</v>
      </c>
      <c r="U39" s="3">
        <v>11133</v>
      </c>
      <c r="V39" s="3">
        <v>13179</v>
      </c>
      <c r="W39" s="3">
        <v>12273</v>
      </c>
      <c r="X39">
        <v>28</v>
      </c>
      <c r="Y39">
        <v>28</v>
      </c>
      <c r="Z39">
        <v>30</v>
      </c>
      <c r="AA39">
        <v>38</v>
      </c>
      <c r="AB39">
        <v>27</v>
      </c>
      <c r="AC39">
        <v>49</v>
      </c>
      <c r="AD39">
        <v>43</v>
      </c>
      <c r="AE39">
        <v>42</v>
      </c>
      <c r="AF39">
        <v>17</v>
      </c>
      <c r="AG39">
        <v>21</v>
      </c>
      <c r="AH39">
        <v>23</v>
      </c>
      <c r="AI39" t="s">
        <v>94</v>
      </c>
      <c r="AJ39">
        <v>126605</v>
      </c>
      <c r="AK39" t="s">
        <v>123</v>
      </c>
    </row>
    <row r="40" spans="1:37">
      <c r="A40">
        <v>21</v>
      </c>
      <c r="B40">
        <v>177</v>
      </c>
      <c r="C40" t="s">
        <v>124</v>
      </c>
      <c r="D40">
        <v>187.57</v>
      </c>
      <c r="E40">
        <v>93</v>
      </c>
      <c r="F40">
        <v>93</v>
      </c>
      <c r="G40">
        <v>93</v>
      </c>
      <c r="H40">
        <v>90</v>
      </c>
      <c r="I40">
        <v>91</v>
      </c>
      <c r="J40">
        <v>93</v>
      </c>
      <c r="K40">
        <v>91</v>
      </c>
      <c r="L40">
        <v>93</v>
      </c>
      <c r="M40">
        <v>93</v>
      </c>
      <c r="N40">
        <v>93</v>
      </c>
      <c r="O40" s="3">
        <v>757040</v>
      </c>
      <c r="P40" s="3">
        <v>800060</v>
      </c>
      <c r="Q40" s="3">
        <v>784480</v>
      </c>
      <c r="R40" s="3">
        <v>667250</v>
      </c>
      <c r="S40" s="3">
        <v>737010</v>
      </c>
      <c r="T40" s="3">
        <v>703090</v>
      </c>
      <c r="U40" s="3">
        <v>598680</v>
      </c>
      <c r="V40" s="3">
        <v>595080</v>
      </c>
      <c r="W40" s="3">
        <v>665600</v>
      </c>
      <c r="X40">
        <v>18</v>
      </c>
      <c r="Y40">
        <v>18</v>
      </c>
      <c r="Z40">
        <v>127</v>
      </c>
      <c r="AA40">
        <v>134</v>
      </c>
      <c r="AB40">
        <v>144</v>
      </c>
      <c r="AC40">
        <v>116</v>
      </c>
      <c r="AD40">
        <v>114</v>
      </c>
      <c r="AE40">
        <v>128</v>
      </c>
      <c r="AF40">
        <v>130</v>
      </c>
      <c r="AG40">
        <v>138</v>
      </c>
      <c r="AH40">
        <v>138</v>
      </c>
      <c r="AI40" t="s">
        <v>125</v>
      </c>
      <c r="AJ40">
        <v>11765</v>
      </c>
      <c r="AK40" t="s">
        <v>126</v>
      </c>
    </row>
    <row r="41" spans="1:37">
      <c r="A41">
        <v>80</v>
      </c>
      <c r="B41">
        <v>49</v>
      </c>
      <c r="C41" t="s">
        <v>127</v>
      </c>
      <c r="D41">
        <v>187.42</v>
      </c>
      <c r="E41">
        <v>12</v>
      </c>
      <c r="F41">
        <v>5</v>
      </c>
      <c r="G41">
        <v>5</v>
      </c>
      <c r="H41">
        <v>6</v>
      </c>
      <c r="I41">
        <v>8</v>
      </c>
      <c r="J41">
        <v>5</v>
      </c>
      <c r="K41">
        <v>8</v>
      </c>
      <c r="L41">
        <v>3</v>
      </c>
      <c r="M41">
        <v>2</v>
      </c>
      <c r="N41">
        <v>3</v>
      </c>
      <c r="O41" s="3">
        <v>14201</v>
      </c>
      <c r="P41" s="3">
        <v>13708</v>
      </c>
      <c r="Q41" s="3">
        <v>16611</v>
      </c>
      <c r="R41" s="3">
        <v>18582</v>
      </c>
      <c r="S41" s="3">
        <v>17779</v>
      </c>
      <c r="T41" s="3">
        <v>19322</v>
      </c>
      <c r="U41" s="3">
        <v>3744.1</v>
      </c>
      <c r="V41" s="3">
        <v>3618.8</v>
      </c>
      <c r="W41" s="3">
        <v>4435.5</v>
      </c>
      <c r="X41">
        <v>42</v>
      </c>
      <c r="Y41">
        <v>42</v>
      </c>
      <c r="Z41">
        <v>23</v>
      </c>
      <c r="AA41">
        <v>26</v>
      </c>
      <c r="AB41">
        <v>32</v>
      </c>
      <c r="AC41">
        <v>36</v>
      </c>
      <c r="AD41">
        <v>24</v>
      </c>
      <c r="AE41">
        <v>38</v>
      </c>
      <c r="AF41">
        <v>10</v>
      </c>
      <c r="AG41">
        <v>13</v>
      </c>
      <c r="AH41">
        <v>15</v>
      </c>
      <c r="AI41" t="s">
        <v>94</v>
      </c>
      <c r="AJ41">
        <v>613396</v>
      </c>
      <c r="AK41" t="s">
        <v>128</v>
      </c>
    </row>
    <row r="42" spans="1:37">
      <c r="A42">
        <v>71</v>
      </c>
      <c r="B42">
        <v>34</v>
      </c>
      <c r="C42" t="s">
        <v>129</v>
      </c>
      <c r="D42">
        <v>187.02</v>
      </c>
      <c r="E42">
        <v>16</v>
      </c>
      <c r="F42">
        <v>11</v>
      </c>
      <c r="G42">
        <v>11</v>
      </c>
      <c r="H42">
        <v>9</v>
      </c>
      <c r="I42">
        <v>12</v>
      </c>
      <c r="J42">
        <v>13</v>
      </c>
      <c r="K42">
        <v>8</v>
      </c>
      <c r="L42">
        <v>7</v>
      </c>
      <c r="M42">
        <v>6</v>
      </c>
      <c r="N42">
        <v>8</v>
      </c>
      <c r="O42" s="3">
        <v>32147</v>
      </c>
      <c r="P42" s="3">
        <v>32272</v>
      </c>
      <c r="Q42" s="3">
        <v>30755</v>
      </c>
      <c r="R42" s="3">
        <v>30620</v>
      </c>
      <c r="S42" s="3">
        <v>31296</v>
      </c>
      <c r="T42" s="3">
        <v>28276</v>
      </c>
      <c r="U42" s="3">
        <v>20844</v>
      </c>
      <c r="V42" s="3">
        <v>19741</v>
      </c>
      <c r="W42" s="3">
        <v>18362</v>
      </c>
      <c r="X42">
        <v>32</v>
      </c>
      <c r="Y42">
        <v>32</v>
      </c>
      <c r="Z42">
        <v>31</v>
      </c>
      <c r="AA42">
        <v>35</v>
      </c>
      <c r="AB42">
        <v>26</v>
      </c>
      <c r="AC42">
        <v>41</v>
      </c>
      <c r="AD42">
        <v>40</v>
      </c>
      <c r="AE42">
        <v>33</v>
      </c>
      <c r="AF42">
        <v>22</v>
      </c>
      <c r="AG42">
        <v>17</v>
      </c>
      <c r="AH42">
        <v>21</v>
      </c>
      <c r="AI42" t="s">
        <v>94</v>
      </c>
      <c r="AJ42">
        <v>388389</v>
      </c>
      <c r="AK42" t="s">
        <v>130</v>
      </c>
    </row>
    <row r="43" spans="1:37">
      <c r="A43">
        <v>102</v>
      </c>
      <c r="B43">
        <v>53</v>
      </c>
      <c r="C43" t="s">
        <v>131</v>
      </c>
      <c r="D43">
        <v>185.83</v>
      </c>
      <c r="E43">
        <v>46</v>
      </c>
      <c r="F43">
        <v>2</v>
      </c>
      <c r="G43">
        <v>4</v>
      </c>
      <c r="H43">
        <v>4</v>
      </c>
      <c r="I43">
        <v>1</v>
      </c>
      <c r="J43">
        <v>2</v>
      </c>
      <c r="K43">
        <v>1</v>
      </c>
      <c r="L43">
        <v>46</v>
      </c>
      <c r="M43">
        <v>38</v>
      </c>
      <c r="N43">
        <v>41</v>
      </c>
      <c r="O43" s="3">
        <v>988.82</v>
      </c>
      <c r="P43" s="3">
        <v>1103.3</v>
      </c>
      <c r="Q43" s="3">
        <v>1010.7</v>
      </c>
      <c r="R43" s="3">
        <v>557.01</v>
      </c>
      <c r="S43" s="3">
        <v>659.25</v>
      </c>
      <c r="T43" s="3">
        <v>606.45000000000005</v>
      </c>
      <c r="U43" s="3">
        <v>33103</v>
      </c>
      <c r="V43" s="3">
        <v>33350</v>
      </c>
      <c r="W43" s="3">
        <v>40878</v>
      </c>
      <c r="X43">
        <v>30</v>
      </c>
      <c r="Y43">
        <v>30</v>
      </c>
      <c r="Z43">
        <v>4</v>
      </c>
      <c r="AA43">
        <v>5</v>
      </c>
      <c r="AB43">
        <v>4</v>
      </c>
      <c r="AC43">
        <v>1</v>
      </c>
      <c r="AD43">
        <v>2</v>
      </c>
      <c r="AE43">
        <v>1</v>
      </c>
      <c r="AF43">
        <v>46</v>
      </c>
      <c r="AG43">
        <v>38</v>
      </c>
      <c r="AH43">
        <v>42</v>
      </c>
      <c r="AI43" t="s">
        <v>51</v>
      </c>
      <c r="AJ43">
        <v>103357</v>
      </c>
      <c r="AK43" t="s">
        <v>132</v>
      </c>
    </row>
    <row r="44" spans="1:37">
      <c r="A44">
        <v>61</v>
      </c>
      <c r="B44">
        <v>51</v>
      </c>
      <c r="C44" t="s">
        <v>133</v>
      </c>
      <c r="D44">
        <v>185.53</v>
      </c>
      <c r="E44">
        <v>62</v>
      </c>
      <c r="F44">
        <v>50</v>
      </c>
      <c r="G44">
        <v>53</v>
      </c>
      <c r="H44">
        <v>56</v>
      </c>
      <c r="I44">
        <v>50</v>
      </c>
      <c r="J44">
        <v>59</v>
      </c>
      <c r="K44">
        <v>50</v>
      </c>
      <c r="L44">
        <v>50</v>
      </c>
      <c r="M44">
        <v>50</v>
      </c>
      <c r="N44">
        <v>50</v>
      </c>
      <c r="O44" s="3">
        <v>36191</v>
      </c>
      <c r="P44" s="3">
        <v>39910</v>
      </c>
      <c r="Q44" s="3">
        <v>40181</v>
      </c>
      <c r="R44" s="3">
        <v>38611</v>
      </c>
      <c r="S44" s="3">
        <v>36044</v>
      </c>
      <c r="T44" s="3">
        <v>37870</v>
      </c>
      <c r="U44" s="3">
        <v>27956</v>
      </c>
      <c r="V44" s="3">
        <v>30418</v>
      </c>
      <c r="W44" s="3">
        <v>21047</v>
      </c>
      <c r="X44">
        <v>24</v>
      </c>
      <c r="Y44">
        <v>13</v>
      </c>
      <c r="Z44">
        <v>36</v>
      </c>
      <c r="AA44">
        <v>39</v>
      </c>
      <c r="AB44">
        <v>38</v>
      </c>
      <c r="AC44">
        <v>38</v>
      </c>
      <c r="AD44">
        <v>39</v>
      </c>
      <c r="AE44">
        <v>35</v>
      </c>
      <c r="AF44">
        <v>33</v>
      </c>
      <c r="AG44">
        <v>30</v>
      </c>
      <c r="AH44">
        <v>28</v>
      </c>
      <c r="AI44" t="s">
        <v>51</v>
      </c>
      <c r="AJ44">
        <v>39030</v>
      </c>
      <c r="AK44" t="s">
        <v>134</v>
      </c>
    </row>
    <row r="45" spans="1:37">
      <c r="A45">
        <v>62</v>
      </c>
      <c r="B45">
        <v>47</v>
      </c>
      <c r="C45" t="s">
        <v>135</v>
      </c>
      <c r="D45">
        <v>184.62</v>
      </c>
      <c r="E45">
        <v>58</v>
      </c>
      <c r="F45">
        <v>46</v>
      </c>
      <c r="G45">
        <v>47</v>
      </c>
      <c r="H45">
        <v>45</v>
      </c>
      <c r="I45">
        <v>49</v>
      </c>
      <c r="J45">
        <v>51</v>
      </c>
      <c r="K45">
        <v>48</v>
      </c>
      <c r="L45">
        <v>48</v>
      </c>
      <c r="M45">
        <v>54</v>
      </c>
      <c r="N45">
        <v>50</v>
      </c>
      <c r="O45" s="3">
        <v>15597</v>
      </c>
      <c r="P45" s="3">
        <v>14776</v>
      </c>
      <c r="Q45" s="3">
        <v>14968</v>
      </c>
      <c r="R45" s="3">
        <v>24430</v>
      </c>
      <c r="S45" s="3">
        <v>26412</v>
      </c>
      <c r="T45" s="3">
        <v>27798</v>
      </c>
      <c r="U45" s="3">
        <v>22415</v>
      </c>
      <c r="V45" s="3">
        <v>22955</v>
      </c>
      <c r="W45" s="3">
        <v>24910</v>
      </c>
      <c r="X45">
        <v>29</v>
      </c>
      <c r="Y45">
        <v>18</v>
      </c>
      <c r="Z45">
        <v>27</v>
      </c>
      <c r="AA45">
        <v>30</v>
      </c>
      <c r="AB45">
        <v>33</v>
      </c>
      <c r="AC45">
        <v>41</v>
      </c>
      <c r="AD45">
        <v>42</v>
      </c>
      <c r="AE45">
        <v>40</v>
      </c>
      <c r="AF45">
        <v>32</v>
      </c>
      <c r="AG45">
        <v>32</v>
      </c>
      <c r="AH45">
        <v>38</v>
      </c>
      <c r="AI45" t="s">
        <v>51</v>
      </c>
      <c r="AJ45">
        <v>45205</v>
      </c>
      <c r="AK45" t="s">
        <v>136</v>
      </c>
    </row>
    <row r="46" spans="1:37">
      <c r="A46">
        <v>77</v>
      </c>
      <c r="B46">
        <v>55</v>
      </c>
      <c r="C46" t="s">
        <v>137</v>
      </c>
      <c r="D46">
        <v>183.75</v>
      </c>
      <c r="E46">
        <v>18</v>
      </c>
      <c r="F46">
        <v>13</v>
      </c>
      <c r="G46">
        <v>10</v>
      </c>
      <c r="H46">
        <v>12</v>
      </c>
      <c r="I46">
        <v>12</v>
      </c>
      <c r="J46">
        <v>13</v>
      </c>
      <c r="K46">
        <v>14</v>
      </c>
      <c r="L46">
        <v>3</v>
      </c>
      <c r="M46">
        <v>4</v>
      </c>
      <c r="N46">
        <v>5</v>
      </c>
      <c r="O46" s="3">
        <v>14741</v>
      </c>
      <c r="P46" s="3">
        <v>15677</v>
      </c>
      <c r="Q46" s="3">
        <v>15129</v>
      </c>
      <c r="R46" s="3">
        <v>11191</v>
      </c>
      <c r="S46" s="3">
        <v>11762</v>
      </c>
      <c r="T46" s="3">
        <v>9686.5</v>
      </c>
      <c r="U46" s="3">
        <v>1528.1</v>
      </c>
      <c r="V46" s="3">
        <v>2627.6</v>
      </c>
      <c r="W46" s="3">
        <v>2675.1</v>
      </c>
      <c r="X46">
        <v>33</v>
      </c>
      <c r="Y46">
        <v>33</v>
      </c>
      <c r="Z46">
        <v>31</v>
      </c>
      <c r="AA46">
        <v>27</v>
      </c>
      <c r="AB46">
        <v>35</v>
      </c>
      <c r="AC46">
        <v>41</v>
      </c>
      <c r="AD46">
        <v>31</v>
      </c>
      <c r="AE46">
        <v>37</v>
      </c>
      <c r="AF46">
        <v>9</v>
      </c>
      <c r="AG46">
        <v>9</v>
      </c>
      <c r="AH46">
        <v>9</v>
      </c>
      <c r="AI46" t="s">
        <v>94</v>
      </c>
      <c r="AJ46">
        <v>343668</v>
      </c>
      <c r="AK46" t="s">
        <v>138</v>
      </c>
    </row>
    <row r="47" spans="1:37">
      <c r="A47">
        <v>52</v>
      </c>
      <c r="B47">
        <v>42</v>
      </c>
      <c r="C47" t="s">
        <v>139</v>
      </c>
      <c r="D47">
        <v>183.57</v>
      </c>
      <c r="E47">
        <v>71</v>
      </c>
      <c r="F47">
        <v>55</v>
      </c>
      <c r="G47">
        <v>58</v>
      </c>
      <c r="H47">
        <v>60</v>
      </c>
      <c r="I47">
        <v>57</v>
      </c>
      <c r="J47">
        <v>52</v>
      </c>
      <c r="K47">
        <v>57</v>
      </c>
      <c r="L47">
        <v>71</v>
      </c>
      <c r="M47">
        <v>71</v>
      </c>
      <c r="N47">
        <v>68</v>
      </c>
      <c r="O47" s="3">
        <v>11412</v>
      </c>
      <c r="P47" s="3">
        <v>11623</v>
      </c>
      <c r="Q47" s="3">
        <v>12055</v>
      </c>
      <c r="R47" s="3">
        <v>19495</v>
      </c>
      <c r="S47" s="3">
        <v>15439</v>
      </c>
      <c r="T47" s="3">
        <v>13956</v>
      </c>
      <c r="U47" s="3">
        <v>14008</v>
      </c>
      <c r="V47" s="3">
        <v>10077</v>
      </c>
      <c r="W47" s="3">
        <v>19020</v>
      </c>
      <c r="X47">
        <v>26</v>
      </c>
      <c r="Y47">
        <v>8</v>
      </c>
      <c r="Z47">
        <v>44</v>
      </c>
      <c r="AA47">
        <v>46</v>
      </c>
      <c r="AB47">
        <v>46</v>
      </c>
      <c r="AC47">
        <v>47</v>
      </c>
      <c r="AD47">
        <v>46</v>
      </c>
      <c r="AE47">
        <v>50</v>
      </c>
      <c r="AF47">
        <v>45</v>
      </c>
      <c r="AG47">
        <v>42</v>
      </c>
      <c r="AH47">
        <v>43</v>
      </c>
      <c r="AI47" t="s">
        <v>140</v>
      </c>
      <c r="AJ47">
        <v>49924</v>
      </c>
      <c r="AK47" t="s">
        <v>141</v>
      </c>
    </row>
    <row r="48" spans="1:37">
      <c r="A48">
        <v>54</v>
      </c>
      <c r="B48">
        <v>37</v>
      </c>
      <c r="C48" t="s">
        <v>142</v>
      </c>
      <c r="D48">
        <v>182.96</v>
      </c>
      <c r="E48">
        <v>70</v>
      </c>
      <c r="F48">
        <v>42</v>
      </c>
      <c r="G48">
        <v>41</v>
      </c>
      <c r="H48">
        <v>49</v>
      </c>
      <c r="I48">
        <v>50</v>
      </c>
      <c r="J48">
        <v>46</v>
      </c>
      <c r="K48">
        <v>53</v>
      </c>
      <c r="L48">
        <v>33</v>
      </c>
      <c r="M48">
        <v>46</v>
      </c>
      <c r="N48">
        <v>33</v>
      </c>
      <c r="O48" s="3">
        <v>18892</v>
      </c>
      <c r="P48" s="3">
        <v>17580</v>
      </c>
      <c r="Q48" s="3">
        <v>18151</v>
      </c>
      <c r="R48" s="3">
        <v>23243</v>
      </c>
      <c r="S48" s="3">
        <v>23258</v>
      </c>
      <c r="T48" s="3">
        <v>22542</v>
      </c>
      <c r="U48" s="3">
        <v>23443</v>
      </c>
      <c r="V48" s="3">
        <v>22694</v>
      </c>
      <c r="W48" s="3">
        <v>21554</v>
      </c>
      <c r="X48">
        <v>25</v>
      </c>
      <c r="Y48">
        <v>5</v>
      </c>
      <c r="Z48">
        <v>43</v>
      </c>
      <c r="AA48">
        <v>44</v>
      </c>
      <c r="AB48">
        <v>47</v>
      </c>
      <c r="AC48">
        <v>46</v>
      </c>
      <c r="AD48">
        <v>48</v>
      </c>
      <c r="AE48">
        <v>47</v>
      </c>
      <c r="AF48">
        <v>34</v>
      </c>
      <c r="AG48">
        <v>35</v>
      </c>
      <c r="AH48">
        <v>30</v>
      </c>
      <c r="AI48" t="s">
        <v>51</v>
      </c>
      <c r="AJ48">
        <v>49671</v>
      </c>
      <c r="AK48" t="s">
        <v>143</v>
      </c>
    </row>
    <row r="49" spans="1:37">
      <c r="A49">
        <v>70</v>
      </c>
      <c r="B49">
        <v>81</v>
      </c>
      <c r="C49" t="s">
        <v>144</v>
      </c>
      <c r="D49">
        <v>182.46</v>
      </c>
      <c r="E49">
        <v>48</v>
      </c>
      <c r="F49">
        <v>31</v>
      </c>
      <c r="G49">
        <v>31</v>
      </c>
      <c r="H49">
        <v>33</v>
      </c>
      <c r="I49">
        <v>35</v>
      </c>
      <c r="J49">
        <v>34</v>
      </c>
      <c r="K49">
        <v>34</v>
      </c>
      <c r="L49">
        <v>42</v>
      </c>
      <c r="M49">
        <v>37</v>
      </c>
      <c r="N49">
        <v>48</v>
      </c>
      <c r="O49" s="3">
        <v>33111</v>
      </c>
      <c r="P49" s="3">
        <v>31368</v>
      </c>
      <c r="Q49" s="3">
        <v>33652</v>
      </c>
      <c r="R49" s="3">
        <v>34780</v>
      </c>
      <c r="S49" s="3">
        <v>26371</v>
      </c>
      <c r="T49" s="3">
        <v>26017</v>
      </c>
      <c r="U49" s="3">
        <v>54185</v>
      </c>
      <c r="V49" s="3">
        <v>53097</v>
      </c>
      <c r="W49" s="3">
        <v>54240</v>
      </c>
      <c r="X49">
        <v>16</v>
      </c>
      <c r="Y49">
        <v>10</v>
      </c>
      <c r="Z49">
        <v>21</v>
      </c>
      <c r="AA49">
        <v>23</v>
      </c>
      <c r="AB49">
        <v>28</v>
      </c>
      <c r="AC49">
        <v>29</v>
      </c>
      <c r="AD49">
        <v>29</v>
      </c>
      <c r="AE49">
        <v>25</v>
      </c>
      <c r="AF49">
        <v>41</v>
      </c>
      <c r="AG49">
        <v>32</v>
      </c>
      <c r="AH49">
        <v>40</v>
      </c>
      <c r="AI49" t="s">
        <v>89</v>
      </c>
      <c r="AJ49">
        <v>43912</v>
      </c>
      <c r="AK49" t="s">
        <v>145</v>
      </c>
    </row>
    <row r="50" spans="1:37">
      <c r="A50">
        <v>58</v>
      </c>
      <c r="B50">
        <v>141</v>
      </c>
      <c r="C50" t="s">
        <v>146</v>
      </c>
      <c r="D50">
        <v>182.36</v>
      </c>
      <c r="E50">
        <v>97</v>
      </c>
      <c r="F50">
        <v>97</v>
      </c>
      <c r="G50">
        <v>97</v>
      </c>
      <c r="H50">
        <v>97</v>
      </c>
      <c r="I50">
        <v>90</v>
      </c>
      <c r="J50">
        <v>90</v>
      </c>
      <c r="K50">
        <v>90</v>
      </c>
      <c r="L50">
        <v>95</v>
      </c>
      <c r="M50">
        <v>97</v>
      </c>
      <c r="N50">
        <v>97</v>
      </c>
      <c r="O50" s="3">
        <v>85698</v>
      </c>
      <c r="P50" s="3">
        <v>77551</v>
      </c>
      <c r="Q50" s="3">
        <v>82365</v>
      </c>
      <c r="R50" s="3">
        <v>75586</v>
      </c>
      <c r="S50" s="3">
        <v>76328</v>
      </c>
      <c r="T50" s="3">
        <v>83872</v>
      </c>
      <c r="U50" s="3">
        <v>45120</v>
      </c>
      <c r="V50" s="3">
        <v>44652</v>
      </c>
      <c r="W50" s="3">
        <v>37733</v>
      </c>
      <c r="X50">
        <v>16</v>
      </c>
      <c r="Y50">
        <v>11</v>
      </c>
      <c r="Z50">
        <v>41</v>
      </c>
      <c r="AA50">
        <v>38</v>
      </c>
      <c r="AB50">
        <v>44</v>
      </c>
      <c r="AC50">
        <v>39</v>
      </c>
      <c r="AD50">
        <v>53</v>
      </c>
      <c r="AE50">
        <v>39</v>
      </c>
      <c r="AF50">
        <v>31</v>
      </c>
      <c r="AG50">
        <v>28</v>
      </c>
      <c r="AH50">
        <v>24</v>
      </c>
      <c r="AI50" t="s">
        <v>94</v>
      </c>
      <c r="AJ50">
        <v>15998</v>
      </c>
      <c r="AK50" t="s">
        <v>147</v>
      </c>
    </row>
    <row r="51" spans="1:37">
      <c r="A51">
        <v>51</v>
      </c>
      <c r="B51">
        <v>50</v>
      </c>
      <c r="C51" t="s">
        <v>148</v>
      </c>
      <c r="D51">
        <v>180.8</v>
      </c>
      <c r="E51">
        <v>71</v>
      </c>
      <c r="F51">
        <v>49</v>
      </c>
      <c r="G51">
        <v>51</v>
      </c>
      <c r="H51">
        <v>55</v>
      </c>
      <c r="I51">
        <v>57</v>
      </c>
      <c r="J51">
        <v>52</v>
      </c>
      <c r="K51">
        <v>57</v>
      </c>
      <c r="L51">
        <v>67</v>
      </c>
      <c r="M51">
        <v>66</v>
      </c>
      <c r="N51">
        <v>63</v>
      </c>
      <c r="R51" s="3">
        <v>656.73</v>
      </c>
      <c r="S51" s="3">
        <v>785.9</v>
      </c>
      <c r="T51" s="3">
        <v>714.12</v>
      </c>
      <c r="X51">
        <v>26</v>
      </c>
      <c r="Y51">
        <v>1</v>
      </c>
      <c r="Z51">
        <v>43</v>
      </c>
      <c r="AA51">
        <v>43</v>
      </c>
      <c r="AB51">
        <v>46</v>
      </c>
      <c r="AC51">
        <v>49</v>
      </c>
      <c r="AD51">
        <v>51</v>
      </c>
      <c r="AE51">
        <v>45</v>
      </c>
      <c r="AF51">
        <v>48</v>
      </c>
      <c r="AG51">
        <v>44</v>
      </c>
      <c r="AH51">
        <v>43</v>
      </c>
      <c r="AI51" t="s">
        <v>89</v>
      </c>
      <c r="AJ51">
        <v>50136</v>
      </c>
      <c r="AK51" t="s">
        <v>149</v>
      </c>
    </row>
    <row r="52" spans="1:37">
      <c r="A52">
        <v>44</v>
      </c>
      <c r="B52">
        <v>85</v>
      </c>
      <c r="C52" t="s">
        <v>150</v>
      </c>
      <c r="D52">
        <v>180.52</v>
      </c>
      <c r="E52">
        <v>48</v>
      </c>
      <c r="F52">
        <v>28</v>
      </c>
      <c r="G52">
        <v>32</v>
      </c>
      <c r="H52">
        <v>32</v>
      </c>
      <c r="I52">
        <v>29</v>
      </c>
      <c r="J52">
        <v>29</v>
      </c>
      <c r="K52">
        <v>29</v>
      </c>
      <c r="L52">
        <v>31</v>
      </c>
      <c r="M52">
        <v>45</v>
      </c>
      <c r="N52">
        <v>33</v>
      </c>
      <c r="O52" s="3">
        <v>9944.1</v>
      </c>
      <c r="P52" s="3">
        <v>17282</v>
      </c>
      <c r="Q52" s="3">
        <v>13234</v>
      </c>
      <c r="R52" s="3">
        <v>9612.9</v>
      </c>
      <c r="S52" s="3">
        <v>9278.2999999999993</v>
      </c>
      <c r="T52" s="3">
        <v>8216</v>
      </c>
      <c r="U52" s="3">
        <v>40322</v>
      </c>
      <c r="V52" s="3">
        <v>32849</v>
      </c>
      <c r="W52" s="3">
        <v>31267</v>
      </c>
      <c r="X52">
        <v>18</v>
      </c>
      <c r="Y52">
        <v>2</v>
      </c>
      <c r="Z52">
        <v>56</v>
      </c>
      <c r="AA52">
        <v>58</v>
      </c>
      <c r="AB52">
        <v>61</v>
      </c>
      <c r="AC52">
        <v>49</v>
      </c>
      <c r="AD52">
        <v>47</v>
      </c>
      <c r="AE52">
        <v>45</v>
      </c>
      <c r="AF52">
        <v>49</v>
      </c>
      <c r="AG52">
        <v>55</v>
      </c>
      <c r="AH52">
        <v>54</v>
      </c>
      <c r="AI52" t="s">
        <v>151</v>
      </c>
      <c r="AJ52">
        <v>42019</v>
      </c>
      <c r="AK52" t="s">
        <v>152</v>
      </c>
    </row>
    <row r="53" spans="1:37">
      <c r="A53">
        <v>32</v>
      </c>
      <c r="B53">
        <v>175</v>
      </c>
      <c r="C53" t="s">
        <v>153</v>
      </c>
      <c r="D53">
        <v>178.66</v>
      </c>
      <c r="E53">
        <v>96</v>
      </c>
      <c r="F53">
        <v>96</v>
      </c>
      <c r="G53">
        <v>96</v>
      </c>
      <c r="H53">
        <v>96</v>
      </c>
      <c r="I53">
        <v>96</v>
      </c>
      <c r="J53">
        <v>96</v>
      </c>
      <c r="K53">
        <v>96</v>
      </c>
      <c r="L53">
        <v>96</v>
      </c>
      <c r="M53">
        <v>96</v>
      </c>
      <c r="N53">
        <v>96</v>
      </c>
      <c r="O53" s="3">
        <v>18866</v>
      </c>
      <c r="P53" s="3">
        <v>19291</v>
      </c>
      <c r="Q53" s="3">
        <v>18877</v>
      </c>
      <c r="R53" s="3">
        <v>3856</v>
      </c>
      <c r="S53" s="3">
        <v>6304.1</v>
      </c>
      <c r="T53" s="3">
        <v>6793.5</v>
      </c>
      <c r="U53" s="3">
        <v>22604</v>
      </c>
      <c r="V53" s="3">
        <v>23533</v>
      </c>
      <c r="W53" s="3">
        <v>23175</v>
      </c>
      <c r="X53">
        <v>18</v>
      </c>
      <c r="Y53">
        <v>2</v>
      </c>
      <c r="Z53">
        <v>90</v>
      </c>
      <c r="AA53">
        <v>84</v>
      </c>
      <c r="AB53">
        <v>81</v>
      </c>
      <c r="AC53">
        <v>81</v>
      </c>
      <c r="AD53">
        <v>64</v>
      </c>
      <c r="AE53">
        <v>72</v>
      </c>
      <c r="AF53">
        <v>75</v>
      </c>
      <c r="AG53">
        <v>72</v>
      </c>
      <c r="AH53">
        <v>66</v>
      </c>
      <c r="AI53" t="s">
        <v>154</v>
      </c>
      <c r="AJ53">
        <v>11266</v>
      </c>
      <c r="AK53" t="s">
        <v>155</v>
      </c>
    </row>
    <row r="54" spans="1:37">
      <c r="A54">
        <v>53</v>
      </c>
      <c r="B54">
        <v>52</v>
      </c>
      <c r="C54" t="s">
        <v>156</v>
      </c>
      <c r="D54">
        <v>178.48</v>
      </c>
      <c r="E54">
        <v>71</v>
      </c>
      <c r="F54">
        <v>52</v>
      </c>
      <c r="G54">
        <v>49</v>
      </c>
      <c r="H54">
        <v>53</v>
      </c>
      <c r="I54">
        <v>52</v>
      </c>
      <c r="J54">
        <v>52</v>
      </c>
      <c r="K54">
        <v>52</v>
      </c>
      <c r="L54">
        <v>65</v>
      </c>
      <c r="M54">
        <v>69</v>
      </c>
      <c r="N54">
        <v>66</v>
      </c>
      <c r="O54" s="3">
        <v>1146.7</v>
      </c>
      <c r="P54" s="3">
        <v>1107.8</v>
      </c>
      <c r="Q54" s="3">
        <v>1667.1</v>
      </c>
      <c r="R54" s="3">
        <v>1441.9</v>
      </c>
      <c r="S54" s="3">
        <v>1267.5</v>
      </c>
      <c r="T54" s="3">
        <v>1287.7</v>
      </c>
      <c r="U54" s="3">
        <v>1474.9</v>
      </c>
      <c r="V54" s="3">
        <v>2081</v>
      </c>
      <c r="W54" s="3">
        <v>1685.8</v>
      </c>
      <c r="X54">
        <v>26</v>
      </c>
      <c r="Y54">
        <v>2</v>
      </c>
      <c r="Z54">
        <v>44</v>
      </c>
      <c r="AA54">
        <v>40</v>
      </c>
      <c r="AB54">
        <v>43</v>
      </c>
      <c r="AC54">
        <v>48</v>
      </c>
      <c r="AD54">
        <v>52</v>
      </c>
      <c r="AE54">
        <v>45</v>
      </c>
      <c r="AF54">
        <v>45</v>
      </c>
      <c r="AG54">
        <v>43</v>
      </c>
      <c r="AH54">
        <v>47</v>
      </c>
      <c r="AI54" t="s">
        <v>51</v>
      </c>
      <c r="AJ54">
        <v>49895</v>
      </c>
      <c r="AK54" t="s">
        <v>157</v>
      </c>
    </row>
    <row r="55" spans="1:37">
      <c r="A55">
        <v>65</v>
      </c>
      <c r="B55">
        <v>41</v>
      </c>
      <c r="C55" t="s">
        <v>158</v>
      </c>
      <c r="D55">
        <v>175.96</v>
      </c>
      <c r="E55">
        <v>38</v>
      </c>
      <c r="F55">
        <v>31</v>
      </c>
      <c r="G55">
        <v>26</v>
      </c>
      <c r="H55">
        <v>24</v>
      </c>
      <c r="I55">
        <v>21</v>
      </c>
      <c r="J55">
        <v>23</v>
      </c>
      <c r="K55">
        <v>24</v>
      </c>
      <c r="L55">
        <v>25</v>
      </c>
      <c r="M55">
        <v>25</v>
      </c>
      <c r="N55">
        <v>25</v>
      </c>
      <c r="O55" s="3">
        <v>32767</v>
      </c>
      <c r="P55" s="3">
        <v>32169</v>
      </c>
      <c r="Q55" s="3">
        <v>30238</v>
      </c>
      <c r="R55" s="3">
        <v>40209</v>
      </c>
      <c r="S55" s="3">
        <v>253560</v>
      </c>
      <c r="T55" s="3">
        <v>35408</v>
      </c>
      <c r="U55" s="3">
        <v>33165</v>
      </c>
      <c r="V55" s="3">
        <v>30979</v>
      </c>
      <c r="W55" s="3">
        <v>29577</v>
      </c>
      <c r="X55">
        <v>29</v>
      </c>
      <c r="Y55">
        <v>29</v>
      </c>
      <c r="Z55">
        <v>37</v>
      </c>
      <c r="AA55">
        <v>36</v>
      </c>
      <c r="AB55">
        <v>29</v>
      </c>
      <c r="AC55">
        <v>29</v>
      </c>
      <c r="AD55">
        <v>33</v>
      </c>
      <c r="AE55">
        <v>35</v>
      </c>
      <c r="AF55">
        <v>32</v>
      </c>
      <c r="AG55">
        <v>30</v>
      </c>
      <c r="AH55">
        <v>29</v>
      </c>
      <c r="AI55" t="s">
        <v>51</v>
      </c>
      <c r="AJ55">
        <v>123799</v>
      </c>
      <c r="AK55" t="s">
        <v>159</v>
      </c>
    </row>
    <row r="56" spans="1:37">
      <c r="A56">
        <v>39</v>
      </c>
      <c r="B56">
        <v>82</v>
      </c>
      <c r="C56" t="s">
        <v>160</v>
      </c>
      <c r="D56">
        <v>174.98</v>
      </c>
      <c r="E56">
        <v>55</v>
      </c>
      <c r="F56">
        <v>55</v>
      </c>
      <c r="G56">
        <v>55</v>
      </c>
      <c r="H56">
        <v>44</v>
      </c>
      <c r="I56">
        <v>42</v>
      </c>
      <c r="J56">
        <v>42</v>
      </c>
      <c r="K56">
        <v>40</v>
      </c>
      <c r="L56">
        <v>44</v>
      </c>
      <c r="M56">
        <v>47</v>
      </c>
      <c r="N56">
        <v>44</v>
      </c>
      <c r="O56" s="3">
        <v>213340</v>
      </c>
      <c r="P56" s="3">
        <v>192360</v>
      </c>
      <c r="Q56" s="3">
        <v>181520</v>
      </c>
      <c r="R56" s="3">
        <v>278250</v>
      </c>
      <c r="S56" s="3">
        <v>188920</v>
      </c>
      <c r="T56" s="3">
        <v>235180</v>
      </c>
      <c r="U56" s="3">
        <v>248100</v>
      </c>
      <c r="V56" s="3">
        <v>351600</v>
      </c>
      <c r="W56" s="3">
        <v>328370</v>
      </c>
      <c r="X56">
        <v>16</v>
      </c>
      <c r="Y56">
        <v>16</v>
      </c>
      <c r="Z56">
        <v>63</v>
      </c>
      <c r="AA56">
        <v>55</v>
      </c>
      <c r="AB56">
        <v>57</v>
      </c>
      <c r="AC56">
        <v>51</v>
      </c>
      <c r="AD56">
        <v>56</v>
      </c>
      <c r="AE56">
        <v>53</v>
      </c>
      <c r="AF56">
        <v>72</v>
      </c>
      <c r="AG56">
        <v>70</v>
      </c>
      <c r="AH56">
        <v>62</v>
      </c>
      <c r="AI56" t="s">
        <v>41</v>
      </c>
      <c r="AJ56">
        <v>42849</v>
      </c>
      <c r="AK56" t="s">
        <v>161</v>
      </c>
    </row>
    <row r="57" spans="1:37">
      <c r="A57">
        <v>69</v>
      </c>
      <c r="B57">
        <v>63</v>
      </c>
      <c r="C57" t="s">
        <v>162</v>
      </c>
      <c r="D57">
        <v>171.56</v>
      </c>
      <c r="E57">
        <v>51</v>
      </c>
      <c r="F57">
        <v>38</v>
      </c>
      <c r="G57">
        <v>36</v>
      </c>
      <c r="H57">
        <v>38</v>
      </c>
      <c r="I57">
        <v>39</v>
      </c>
      <c r="J57">
        <v>39</v>
      </c>
      <c r="K57">
        <v>33</v>
      </c>
      <c r="L57">
        <v>30</v>
      </c>
      <c r="M57">
        <v>39</v>
      </c>
      <c r="N57">
        <v>30</v>
      </c>
      <c r="R57" s="3">
        <v>301.60000000000002</v>
      </c>
      <c r="X57">
        <v>20</v>
      </c>
      <c r="Y57">
        <v>1</v>
      </c>
      <c r="Z57">
        <v>35</v>
      </c>
      <c r="AA57">
        <v>33</v>
      </c>
      <c r="AB57">
        <v>34</v>
      </c>
      <c r="AC57">
        <v>32</v>
      </c>
      <c r="AD57">
        <v>33</v>
      </c>
      <c r="AE57">
        <v>31</v>
      </c>
      <c r="AF57">
        <v>26</v>
      </c>
      <c r="AG57">
        <v>25</v>
      </c>
      <c r="AH57">
        <v>20</v>
      </c>
      <c r="AI57" t="s">
        <v>51</v>
      </c>
      <c r="AJ57">
        <v>49907</v>
      </c>
      <c r="AK57" t="s">
        <v>163</v>
      </c>
    </row>
    <row r="58" spans="1:37">
      <c r="A58">
        <v>69</v>
      </c>
      <c r="B58">
        <v>64</v>
      </c>
      <c r="C58" t="s">
        <v>164</v>
      </c>
      <c r="D58">
        <v>171.56</v>
      </c>
      <c r="E58">
        <v>51</v>
      </c>
      <c r="F58">
        <v>38</v>
      </c>
      <c r="G58">
        <v>36</v>
      </c>
      <c r="H58">
        <v>38</v>
      </c>
      <c r="I58">
        <v>39</v>
      </c>
      <c r="J58">
        <v>39</v>
      </c>
      <c r="K58">
        <v>33</v>
      </c>
      <c r="L58">
        <v>30</v>
      </c>
      <c r="M58">
        <v>39</v>
      </c>
      <c r="N58">
        <v>30</v>
      </c>
      <c r="R58" s="3">
        <v>301.60000000000002</v>
      </c>
      <c r="X58">
        <v>20</v>
      </c>
      <c r="Y58">
        <v>1</v>
      </c>
      <c r="Z58">
        <v>35</v>
      </c>
      <c r="AA58">
        <v>33</v>
      </c>
      <c r="AB58">
        <v>34</v>
      </c>
      <c r="AC58">
        <v>32</v>
      </c>
      <c r="AD58">
        <v>33</v>
      </c>
      <c r="AE58">
        <v>31</v>
      </c>
      <c r="AF58">
        <v>26</v>
      </c>
      <c r="AG58">
        <v>25</v>
      </c>
      <c r="AH58">
        <v>20</v>
      </c>
      <c r="AI58" t="s">
        <v>51</v>
      </c>
      <c r="AJ58">
        <v>49953</v>
      </c>
      <c r="AK58" t="s">
        <v>165</v>
      </c>
    </row>
    <row r="59" spans="1:37">
      <c r="A59">
        <v>76</v>
      </c>
      <c r="B59">
        <v>61</v>
      </c>
      <c r="C59" t="s">
        <v>166</v>
      </c>
      <c r="D59">
        <v>170.67</v>
      </c>
      <c r="E59">
        <v>35</v>
      </c>
      <c r="F59">
        <v>33</v>
      </c>
      <c r="G59">
        <v>34</v>
      </c>
      <c r="H59">
        <v>33</v>
      </c>
      <c r="I59">
        <v>18</v>
      </c>
      <c r="J59">
        <v>22</v>
      </c>
      <c r="K59">
        <v>21</v>
      </c>
      <c r="L59">
        <v>26</v>
      </c>
      <c r="M59">
        <v>28</v>
      </c>
      <c r="N59">
        <v>29</v>
      </c>
      <c r="O59" s="3">
        <v>55869</v>
      </c>
      <c r="P59" s="3">
        <v>55354</v>
      </c>
      <c r="Q59" s="3">
        <v>56936</v>
      </c>
      <c r="R59" s="3">
        <v>6487.2</v>
      </c>
      <c r="S59" s="3">
        <v>7632.5</v>
      </c>
      <c r="T59" s="3">
        <v>8156.5</v>
      </c>
      <c r="U59" s="3">
        <v>15994</v>
      </c>
      <c r="V59" s="3">
        <v>21353</v>
      </c>
      <c r="W59" s="3">
        <v>20489</v>
      </c>
      <c r="X59">
        <v>24</v>
      </c>
      <c r="Y59">
        <v>24</v>
      </c>
      <c r="Z59">
        <v>39</v>
      </c>
      <c r="AA59">
        <v>42</v>
      </c>
      <c r="AB59">
        <v>49</v>
      </c>
      <c r="AC59">
        <v>12</v>
      </c>
      <c r="AD59">
        <v>11</v>
      </c>
      <c r="AE59">
        <v>13</v>
      </c>
      <c r="AF59">
        <v>20</v>
      </c>
      <c r="AG59">
        <v>23</v>
      </c>
      <c r="AH59">
        <v>24</v>
      </c>
      <c r="AI59" t="s">
        <v>94</v>
      </c>
      <c r="AJ59">
        <v>71957</v>
      </c>
      <c r="AK59" t="s">
        <v>167</v>
      </c>
    </row>
    <row r="60" spans="1:37">
      <c r="A60">
        <v>59</v>
      </c>
      <c r="B60">
        <v>79</v>
      </c>
      <c r="C60" t="s">
        <v>168</v>
      </c>
      <c r="D60">
        <v>170.53</v>
      </c>
      <c r="E60">
        <v>60</v>
      </c>
      <c r="F60">
        <v>54</v>
      </c>
      <c r="G60">
        <v>54</v>
      </c>
      <c r="H60">
        <v>54</v>
      </c>
      <c r="I60">
        <v>57</v>
      </c>
      <c r="J60">
        <v>57</v>
      </c>
      <c r="K60">
        <v>60</v>
      </c>
      <c r="L60">
        <v>46</v>
      </c>
      <c r="M60">
        <v>54</v>
      </c>
      <c r="N60">
        <v>46</v>
      </c>
      <c r="O60" s="3">
        <v>38371</v>
      </c>
      <c r="P60" s="3">
        <v>29011</v>
      </c>
      <c r="Q60" s="3">
        <v>36067</v>
      </c>
      <c r="R60" s="3">
        <v>58627</v>
      </c>
      <c r="S60" s="3">
        <v>56959</v>
      </c>
      <c r="T60" s="3">
        <v>58765</v>
      </c>
      <c r="U60" s="3">
        <v>42518</v>
      </c>
      <c r="V60" s="3">
        <v>39181</v>
      </c>
      <c r="W60" s="3">
        <v>36040</v>
      </c>
      <c r="X60">
        <v>17</v>
      </c>
      <c r="Y60">
        <v>17</v>
      </c>
      <c r="Z60">
        <v>32</v>
      </c>
      <c r="AA60">
        <v>33</v>
      </c>
      <c r="AB60">
        <v>39</v>
      </c>
      <c r="AC60">
        <v>41</v>
      </c>
      <c r="AD60">
        <v>47</v>
      </c>
      <c r="AE60">
        <v>43</v>
      </c>
      <c r="AF60">
        <v>32</v>
      </c>
      <c r="AG60">
        <v>30</v>
      </c>
      <c r="AH60">
        <v>36</v>
      </c>
      <c r="AI60" t="s">
        <v>51</v>
      </c>
      <c r="AJ60">
        <v>39731</v>
      </c>
      <c r="AK60" t="s">
        <v>169</v>
      </c>
    </row>
    <row r="61" spans="1:37">
      <c r="A61">
        <v>116</v>
      </c>
      <c r="B61">
        <v>59</v>
      </c>
      <c r="C61" t="s">
        <v>170</v>
      </c>
      <c r="D61">
        <v>170.45</v>
      </c>
      <c r="E61">
        <v>45</v>
      </c>
      <c r="F61">
        <v>42</v>
      </c>
      <c r="G61">
        <v>40</v>
      </c>
      <c r="H61">
        <v>41</v>
      </c>
      <c r="I61">
        <v>9</v>
      </c>
      <c r="J61">
        <v>5</v>
      </c>
      <c r="K61">
        <v>5</v>
      </c>
      <c r="L61">
        <v>9</v>
      </c>
      <c r="M61">
        <v>12</v>
      </c>
      <c r="N61">
        <v>5</v>
      </c>
      <c r="O61" s="3">
        <v>26626</v>
      </c>
      <c r="P61" s="3">
        <v>17501</v>
      </c>
      <c r="Q61" s="3">
        <v>25628</v>
      </c>
      <c r="R61" s="3">
        <v>1298.7</v>
      </c>
      <c r="S61" s="3">
        <v>1398.4</v>
      </c>
      <c r="T61" s="3">
        <v>929.28</v>
      </c>
      <c r="U61" s="3">
        <v>1714.2</v>
      </c>
      <c r="V61" s="3">
        <v>2431.3000000000002</v>
      </c>
      <c r="W61" s="3">
        <v>1492.1</v>
      </c>
      <c r="X61">
        <v>22</v>
      </c>
      <c r="Y61">
        <v>22</v>
      </c>
      <c r="Z61">
        <v>30</v>
      </c>
      <c r="AA61">
        <v>28</v>
      </c>
      <c r="AB61">
        <v>33</v>
      </c>
      <c r="AC61">
        <v>3</v>
      </c>
      <c r="AD61">
        <v>3</v>
      </c>
      <c r="AE61">
        <v>2</v>
      </c>
      <c r="AF61">
        <v>4</v>
      </c>
      <c r="AG61">
        <v>5</v>
      </c>
      <c r="AH61">
        <v>3</v>
      </c>
      <c r="AI61" t="s">
        <v>140</v>
      </c>
      <c r="AJ61">
        <v>70109</v>
      </c>
      <c r="AK61" t="s">
        <v>171</v>
      </c>
    </row>
    <row r="62" spans="1:37">
      <c r="A62">
        <v>49</v>
      </c>
      <c r="B62">
        <v>101</v>
      </c>
      <c r="C62" t="s">
        <v>172</v>
      </c>
      <c r="D62">
        <v>169.32</v>
      </c>
      <c r="E62">
        <v>48</v>
      </c>
      <c r="F62">
        <v>29</v>
      </c>
      <c r="G62">
        <v>28</v>
      </c>
      <c r="H62">
        <v>28</v>
      </c>
      <c r="I62">
        <v>27</v>
      </c>
      <c r="J62">
        <v>27</v>
      </c>
      <c r="K62">
        <v>27</v>
      </c>
      <c r="L62">
        <v>22</v>
      </c>
      <c r="M62">
        <v>45</v>
      </c>
      <c r="N62">
        <v>25</v>
      </c>
      <c r="O62" s="3">
        <v>5049</v>
      </c>
      <c r="V62" s="3">
        <v>5076.3999999999996</v>
      </c>
      <c r="X62">
        <v>16</v>
      </c>
      <c r="Y62">
        <v>1</v>
      </c>
      <c r="Z62">
        <v>53</v>
      </c>
      <c r="AA62">
        <v>50</v>
      </c>
      <c r="AB62">
        <v>55</v>
      </c>
      <c r="AC62">
        <v>45</v>
      </c>
      <c r="AD62">
        <v>44</v>
      </c>
      <c r="AE62">
        <v>42</v>
      </c>
      <c r="AF62">
        <v>42</v>
      </c>
      <c r="AG62">
        <v>47</v>
      </c>
      <c r="AH62">
        <v>45</v>
      </c>
      <c r="AI62" t="s">
        <v>173</v>
      </c>
      <c r="AJ62">
        <v>42009</v>
      </c>
      <c r="AK62" t="s">
        <v>174</v>
      </c>
    </row>
    <row r="63" spans="1:37">
      <c r="A63">
        <v>29</v>
      </c>
      <c r="B63">
        <v>161</v>
      </c>
      <c r="C63" t="s">
        <v>175</v>
      </c>
      <c r="D63">
        <v>168.45</v>
      </c>
      <c r="E63">
        <v>30</v>
      </c>
      <c r="F63">
        <v>30</v>
      </c>
      <c r="G63">
        <v>25</v>
      </c>
      <c r="H63">
        <v>25</v>
      </c>
      <c r="I63">
        <v>25</v>
      </c>
      <c r="J63">
        <v>25</v>
      </c>
      <c r="K63">
        <v>25</v>
      </c>
      <c r="L63">
        <v>25</v>
      </c>
      <c r="M63">
        <v>25</v>
      </c>
      <c r="N63">
        <v>25</v>
      </c>
      <c r="O63" s="3">
        <v>526150</v>
      </c>
      <c r="P63" s="3">
        <v>539570</v>
      </c>
      <c r="Q63" s="3">
        <v>472280</v>
      </c>
      <c r="R63" s="3">
        <v>643340</v>
      </c>
      <c r="S63" s="3">
        <v>787890</v>
      </c>
      <c r="T63" s="3">
        <v>703960</v>
      </c>
      <c r="U63" s="3">
        <v>282780</v>
      </c>
      <c r="V63" s="3">
        <v>268840</v>
      </c>
      <c r="W63" s="3">
        <v>253980</v>
      </c>
      <c r="X63">
        <v>11</v>
      </c>
      <c r="Y63">
        <v>11</v>
      </c>
      <c r="Z63">
        <v>72</v>
      </c>
      <c r="AA63">
        <v>84</v>
      </c>
      <c r="AB63">
        <v>76</v>
      </c>
      <c r="AC63">
        <v>130</v>
      </c>
      <c r="AD63">
        <v>125</v>
      </c>
      <c r="AE63">
        <v>134</v>
      </c>
      <c r="AF63">
        <v>59</v>
      </c>
      <c r="AG63">
        <v>61</v>
      </c>
      <c r="AH63">
        <v>65</v>
      </c>
      <c r="AI63" t="s">
        <v>51</v>
      </c>
      <c r="AJ63">
        <v>26017</v>
      </c>
      <c r="AK63" t="s">
        <v>176</v>
      </c>
    </row>
    <row r="64" spans="1:37">
      <c r="A64">
        <v>67</v>
      </c>
      <c r="B64">
        <v>67</v>
      </c>
      <c r="C64" t="s">
        <v>177</v>
      </c>
      <c r="D64">
        <v>167.67</v>
      </c>
      <c r="E64">
        <v>32</v>
      </c>
      <c r="F64">
        <v>27</v>
      </c>
      <c r="G64">
        <v>26</v>
      </c>
      <c r="H64">
        <v>30</v>
      </c>
      <c r="I64">
        <v>30</v>
      </c>
      <c r="J64">
        <v>30</v>
      </c>
      <c r="K64">
        <v>30</v>
      </c>
      <c r="L64">
        <v>22</v>
      </c>
      <c r="M64">
        <v>25</v>
      </c>
      <c r="N64">
        <v>22</v>
      </c>
      <c r="O64" s="3">
        <v>37583</v>
      </c>
      <c r="P64" s="3">
        <v>34545</v>
      </c>
      <c r="Q64" s="3">
        <v>35558</v>
      </c>
      <c r="R64" s="3">
        <v>27111</v>
      </c>
      <c r="S64" s="3">
        <v>34540</v>
      </c>
      <c r="T64" s="3">
        <v>35367</v>
      </c>
      <c r="U64" s="3">
        <v>14953</v>
      </c>
      <c r="V64" s="3">
        <v>17468</v>
      </c>
      <c r="W64" s="3">
        <v>19258</v>
      </c>
      <c r="X64">
        <v>19</v>
      </c>
      <c r="Y64">
        <v>19</v>
      </c>
      <c r="Z64">
        <v>39</v>
      </c>
      <c r="AA64">
        <v>40</v>
      </c>
      <c r="AB64">
        <v>31</v>
      </c>
      <c r="AC64">
        <v>29</v>
      </c>
      <c r="AD64">
        <v>38</v>
      </c>
      <c r="AE64">
        <v>36</v>
      </c>
      <c r="AF64">
        <v>21</v>
      </c>
      <c r="AG64">
        <v>18</v>
      </c>
      <c r="AH64">
        <v>22</v>
      </c>
      <c r="AI64" t="s">
        <v>94</v>
      </c>
      <c r="AJ64">
        <v>79247</v>
      </c>
      <c r="AK64" t="s">
        <v>178</v>
      </c>
    </row>
    <row r="65" spans="1:37">
      <c r="A65">
        <v>43</v>
      </c>
      <c r="B65">
        <v>179</v>
      </c>
      <c r="C65" t="s">
        <v>179</v>
      </c>
      <c r="D65">
        <v>167.54</v>
      </c>
      <c r="E65">
        <v>96</v>
      </c>
      <c r="F65">
        <v>96</v>
      </c>
      <c r="G65">
        <v>96</v>
      </c>
      <c r="H65">
        <v>96</v>
      </c>
      <c r="I65">
        <v>96</v>
      </c>
      <c r="J65">
        <v>96</v>
      </c>
      <c r="K65">
        <v>96</v>
      </c>
      <c r="L65">
        <v>96</v>
      </c>
      <c r="M65">
        <v>96</v>
      </c>
      <c r="N65">
        <v>96</v>
      </c>
      <c r="O65" s="3">
        <v>8210</v>
      </c>
      <c r="P65" s="3">
        <v>7947.9</v>
      </c>
      <c r="Q65" s="3">
        <v>5462.4</v>
      </c>
      <c r="R65" s="3">
        <v>20008</v>
      </c>
      <c r="S65" s="3">
        <v>19285</v>
      </c>
      <c r="T65" s="3">
        <v>17382</v>
      </c>
      <c r="U65" s="3">
        <v>2531.9</v>
      </c>
      <c r="V65" s="3">
        <v>7622.3</v>
      </c>
      <c r="W65" s="3">
        <v>7641.8</v>
      </c>
      <c r="X65">
        <v>16</v>
      </c>
      <c r="Y65">
        <v>9</v>
      </c>
      <c r="Z65">
        <v>63</v>
      </c>
      <c r="AA65">
        <v>57</v>
      </c>
      <c r="AB65">
        <v>62</v>
      </c>
      <c r="AC65">
        <v>68</v>
      </c>
      <c r="AD65">
        <v>51</v>
      </c>
      <c r="AE65">
        <v>52</v>
      </c>
      <c r="AF65">
        <v>50</v>
      </c>
      <c r="AG65">
        <v>41</v>
      </c>
      <c r="AH65">
        <v>44</v>
      </c>
      <c r="AI65" t="s">
        <v>180</v>
      </c>
      <c r="AJ65">
        <v>11348</v>
      </c>
      <c r="AK65" t="s">
        <v>181</v>
      </c>
    </row>
    <row r="66" spans="1:37">
      <c r="A66">
        <v>43</v>
      </c>
      <c r="B66">
        <v>180</v>
      </c>
      <c r="C66" t="s">
        <v>182</v>
      </c>
      <c r="D66">
        <v>167.54</v>
      </c>
      <c r="E66">
        <v>48</v>
      </c>
      <c r="F66">
        <v>48</v>
      </c>
      <c r="G66">
        <v>48</v>
      </c>
      <c r="H66">
        <v>48</v>
      </c>
      <c r="I66">
        <v>48</v>
      </c>
      <c r="J66">
        <v>48</v>
      </c>
      <c r="K66">
        <v>48</v>
      </c>
      <c r="L66">
        <v>48</v>
      </c>
      <c r="M66">
        <v>48</v>
      </c>
      <c r="N66">
        <v>48</v>
      </c>
      <c r="O66" s="3">
        <v>8210</v>
      </c>
      <c r="P66" s="3">
        <v>7947.9</v>
      </c>
      <c r="Q66" s="3">
        <v>5462.4</v>
      </c>
      <c r="R66" s="3">
        <v>20008</v>
      </c>
      <c r="S66" s="3">
        <v>19285</v>
      </c>
      <c r="T66" s="3">
        <v>17382</v>
      </c>
      <c r="U66" s="3">
        <v>2531.9</v>
      </c>
      <c r="V66" s="3">
        <v>7622.3</v>
      </c>
      <c r="W66" s="3">
        <v>7641.8</v>
      </c>
      <c r="X66">
        <v>16</v>
      </c>
      <c r="Y66">
        <v>9</v>
      </c>
      <c r="Z66">
        <v>63</v>
      </c>
      <c r="AA66">
        <v>57</v>
      </c>
      <c r="AB66">
        <v>62</v>
      </c>
      <c r="AC66">
        <v>68</v>
      </c>
      <c r="AD66">
        <v>51</v>
      </c>
      <c r="AE66">
        <v>52</v>
      </c>
      <c r="AF66">
        <v>50</v>
      </c>
      <c r="AG66">
        <v>41</v>
      </c>
      <c r="AH66">
        <v>44</v>
      </c>
      <c r="AI66" t="s">
        <v>180</v>
      </c>
      <c r="AJ66">
        <v>23063</v>
      </c>
      <c r="AK66" t="s">
        <v>183</v>
      </c>
    </row>
    <row r="67" spans="1:37">
      <c r="A67">
        <v>20</v>
      </c>
      <c r="B67">
        <v>119</v>
      </c>
      <c r="C67" t="s">
        <v>184</v>
      </c>
      <c r="D67">
        <v>166.93</v>
      </c>
      <c r="E67">
        <v>49</v>
      </c>
      <c r="F67">
        <v>45</v>
      </c>
      <c r="G67">
        <v>45</v>
      </c>
      <c r="H67">
        <v>45</v>
      </c>
      <c r="I67">
        <v>45</v>
      </c>
      <c r="J67">
        <v>45</v>
      </c>
      <c r="K67">
        <v>45</v>
      </c>
      <c r="L67">
        <v>49</v>
      </c>
      <c r="M67">
        <v>45</v>
      </c>
      <c r="N67">
        <v>45</v>
      </c>
      <c r="O67" s="3">
        <v>403250</v>
      </c>
      <c r="P67" s="3">
        <v>389810</v>
      </c>
      <c r="Q67" s="3">
        <v>412900</v>
      </c>
      <c r="R67" s="3">
        <v>573630</v>
      </c>
      <c r="S67" s="3">
        <v>594270</v>
      </c>
      <c r="T67" s="3">
        <v>553370</v>
      </c>
      <c r="U67" s="3">
        <v>256280</v>
      </c>
      <c r="V67" s="3">
        <v>266950</v>
      </c>
      <c r="W67" s="3">
        <v>257090</v>
      </c>
      <c r="X67">
        <v>14</v>
      </c>
      <c r="Y67">
        <v>14</v>
      </c>
      <c r="Z67">
        <v>131</v>
      </c>
      <c r="AA67">
        <v>146</v>
      </c>
      <c r="AB67">
        <v>145</v>
      </c>
      <c r="AC67">
        <v>184</v>
      </c>
      <c r="AD67">
        <v>203</v>
      </c>
      <c r="AE67">
        <v>182</v>
      </c>
      <c r="AF67">
        <v>91</v>
      </c>
      <c r="AG67">
        <v>76</v>
      </c>
      <c r="AH67">
        <v>76</v>
      </c>
      <c r="AI67" t="s">
        <v>60</v>
      </c>
      <c r="AJ67">
        <v>26722</v>
      </c>
      <c r="AK67" t="s">
        <v>185</v>
      </c>
    </row>
    <row r="68" spans="1:37">
      <c r="A68">
        <v>75</v>
      </c>
      <c r="B68">
        <v>57</v>
      </c>
      <c r="C68" t="s">
        <v>186</v>
      </c>
      <c r="D68">
        <v>166.21</v>
      </c>
      <c r="E68">
        <v>61</v>
      </c>
      <c r="F68">
        <v>56</v>
      </c>
      <c r="G68">
        <v>52</v>
      </c>
      <c r="H68">
        <v>59</v>
      </c>
      <c r="I68">
        <v>54</v>
      </c>
      <c r="J68">
        <v>54</v>
      </c>
      <c r="K68">
        <v>47</v>
      </c>
      <c r="L68">
        <v>47</v>
      </c>
      <c r="M68">
        <v>41</v>
      </c>
      <c r="N68">
        <v>44</v>
      </c>
      <c r="O68" s="3">
        <v>50009</v>
      </c>
      <c r="P68" s="3">
        <v>52893</v>
      </c>
      <c r="Q68" s="3">
        <v>52892</v>
      </c>
      <c r="R68" s="3">
        <v>53796</v>
      </c>
      <c r="S68" s="3">
        <v>53852</v>
      </c>
      <c r="T68" s="3">
        <v>49260</v>
      </c>
      <c r="U68" s="3">
        <v>38526</v>
      </c>
      <c r="V68" s="3">
        <v>34323</v>
      </c>
      <c r="W68" s="3">
        <v>37606</v>
      </c>
      <c r="X68">
        <v>16</v>
      </c>
      <c r="Y68">
        <v>16</v>
      </c>
      <c r="Z68">
        <v>26</v>
      </c>
      <c r="AA68">
        <v>30</v>
      </c>
      <c r="AB68">
        <v>27</v>
      </c>
      <c r="AC68">
        <v>30</v>
      </c>
      <c r="AD68">
        <v>26</v>
      </c>
      <c r="AE68">
        <v>26</v>
      </c>
      <c r="AF68">
        <v>28</v>
      </c>
      <c r="AG68">
        <v>18</v>
      </c>
      <c r="AH68">
        <v>23</v>
      </c>
      <c r="AI68" t="s">
        <v>94</v>
      </c>
      <c r="AJ68">
        <v>38088</v>
      </c>
      <c r="AK68" t="s">
        <v>187</v>
      </c>
    </row>
    <row r="69" spans="1:37">
      <c r="A69">
        <v>19</v>
      </c>
      <c r="B69">
        <v>262</v>
      </c>
      <c r="C69" t="s">
        <v>188</v>
      </c>
      <c r="D69">
        <v>166</v>
      </c>
      <c r="E69">
        <v>59</v>
      </c>
      <c r="F69">
        <v>59</v>
      </c>
      <c r="G69">
        <v>59</v>
      </c>
      <c r="H69">
        <v>59</v>
      </c>
      <c r="I69">
        <v>59</v>
      </c>
      <c r="J69">
        <v>59</v>
      </c>
      <c r="K69">
        <v>59</v>
      </c>
      <c r="L69">
        <v>59</v>
      </c>
      <c r="M69">
        <v>59</v>
      </c>
      <c r="N69">
        <v>59</v>
      </c>
      <c r="O69" s="3">
        <v>947380</v>
      </c>
      <c r="P69" s="3">
        <v>946390</v>
      </c>
      <c r="Q69" s="3">
        <v>904490</v>
      </c>
      <c r="R69" s="3">
        <v>1217000</v>
      </c>
      <c r="S69" s="3">
        <v>1460000</v>
      </c>
      <c r="T69" s="3">
        <v>1416600</v>
      </c>
      <c r="U69" s="3">
        <v>1166100</v>
      </c>
      <c r="V69" s="3">
        <v>766190</v>
      </c>
      <c r="W69" s="3">
        <v>1142900</v>
      </c>
      <c r="X69">
        <v>11</v>
      </c>
      <c r="Y69">
        <v>11</v>
      </c>
      <c r="Z69">
        <v>147</v>
      </c>
      <c r="AA69">
        <v>169</v>
      </c>
      <c r="AB69">
        <v>148</v>
      </c>
      <c r="AC69">
        <v>208</v>
      </c>
      <c r="AD69">
        <v>206</v>
      </c>
      <c r="AE69">
        <v>175</v>
      </c>
      <c r="AF69">
        <v>165</v>
      </c>
      <c r="AG69">
        <v>153</v>
      </c>
      <c r="AH69">
        <v>153</v>
      </c>
      <c r="AI69" t="s">
        <v>189</v>
      </c>
      <c r="AJ69">
        <v>11284</v>
      </c>
      <c r="AK69" t="s">
        <v>190</v>
      </c>
    </row>
    <row r="70" spans="1:37">
      <c r="A70">
        <v>79</v>
      </c>
      <c r="B70">
        <v>46</v>
      </c>
      <c r="C70" t="s">
        <v>191</v>
      </c>
      <c r="D70">
        <v>165.11</v>
      </c>
      <c r="E70">
        <v>35</v>
      </c>
      <c r="F70">
        <v>24</v>
      </c>
      <c r="G70">
        <v>22</v>
      </c>
      <c r="H70">
        <v>24</v>
      </c>
      <c r="I70">
        <v>23</v>
      </c>
      <c r="J70">
        <v>28</v>
      </c>
      <c r="K70">
        <v>28</v>
      </c>
      <c r="L70">
        <v>24</v>
      </c>
      <c r="M70">
        <v>30</v>
      </c>
      <c r="N70">
        <v>26</v>
      </c>
      <c r="O70" s="3">
        <v>19726</v>
      </c>
      <c r="P70" s="3">
        <v>17493</v>
      </c>
      <c r="Q70" s="3">
        <v>21879</v>
      </c>
      <c r="R70" s="3">
        <v>37561</v>
      </c>
      <c r="S70" s="3">
        <v>98221</v>
      </c>
      <c r="T70" s="3">
        <v>38614</v>
      </c>
      <c r="U70" s="3">
        <v>12077</v>
      </c>
      <c r="V70" s="3">
        <v>13713</v>
      </c>
      <c r="W70" s="3">
        <v>12755</v>
      </c>
      <c r="X70">
        <v>19</v>
      </c>
      <c r="Y70">
        <v>19</v>
      </c>
      <c r="Z70">
        <v>25</v>
      </c>
      <c r="AA70">
        <v>18</v>
      </c>
      <c r="AB70">
        <v>20</v>
      </c>
      <c r="AC70">
        <v>34</v>
      </c>
      <c r="AD70">
        <v>30</v>
      </c>
      <c r="AE70">
        <v>36</v>
      </c>
      <c r="AF70">
        <v>15</v>
      </c>
      <c r="AG70">
        <v>22</v>
      </c>
      <c r="AH70">
        <v>18</v>
      </c>
      <c r="AI70" t="s">
        <v>94</v>
      </c>
      <c r="AJ70">
        <v>88415</v>
      </c>
      <c r="AK70" t="s">
        <v>192</v>
      </c>
    </row>
    <row r="71" spans="1:37">
      <c r="A71">
        <v>82</v>
      </c>
      <c r="B71">
        <v>43</v>
      </c>
      <c r="C71" t="s">
        <v>193</v>
      </c>
      <c r="D71">
        <v>164.83</v>
      </c>
      <c r="E71">
        <v>57</v>
      </c>
      <c r="F71">
        <v>43</v>
      </c>
      <c r="G71">
        <v>51</v>
      </c>
      <c r="H71">
        <v>45</v>
      </c>
      <c r="I71">
        <v>49</v>
      </c>
      <c r="J71">
        <v>52</v>
      </c>
      <c r="K71">
        <v>54</v>
      </c>
      <c r="L71">
        <v>34</v>
      </c>
      <c r="M71">
        <v>37</v>
      </c>
      <c r="N71">
        <v>43</v>
      </c>
      <c r="O71" s="3">
        <v>34501</v>
      </c>
      <c r="P71" s="3">
        <v>36294</v>
      </c>
      <c r="Q71" s="3">
        <v>37857</v>
      </c>
      <c r="R71" s="3">
        <v>38457</v>
      </c>
      <c r="S71" s="3">
        <v>39439</v>
      </c>
      <c r="T71" s="3">
        <v>38258</v>
      </c>
      <c r="U71" s="3">
        <v>15063</v>
      </c>
      <c r="V71" s="3">
        <v>17628</v>
      </c>
      <c r="W71" s="3">
        <v>17667</v>
      </c>
      <c r="X71">
        <v>19</v>
      </c>
      <c r="Y71">
        <v>19</v>
      </c>
      <c r="Z71">
        <v>24</v>
      </c>
      <c r="AA71">
        <v>29</v>
      </c>
      <c r="AB71">
        <v>27</v>
      </c>
      <c r="AC71">
        <v>27</v>
      </c>
      <c r="AD71">
        <v>28</v>
      </c>
      <c r="AE71">
        <v>33</v>
      </c>
      <c r="AF71">
        <v>15</v>
      </c>
      <c r="AG71">
        <v>14</v>
      </c>
      <c r="AH71">
        <v>14</v>
      </c>
      <c r="AI71" t="s">
        <v>51</v>
      </c>
      <c r="AJ71">
        <v>51694</v>
      </c>
      <c r="AK71" t="s">
        <v>194</v>
      </c>
    </row>
    <row r="72" spans="1:37">
      <c r="A72">
        <v>89</v>
      </c>
      <c r="B72">
        <v>103</v>
      </c>
      <c r="C72" t="s">
        <v>195</v>
      </c>
      <c r="D72">
        <v>163.07</v>
      </c>
      <c r="E72">
        <v>94</v>
      </c>
      <c r="F72">
        <v>94</v>
      </c>
      <c r="G72">
        <v>85</v>
      </c>
      <c r="H72">
        <v>85</v>
      </c>
      <c r="I72">
        <v>78</v>
      </c>
      <c r="J72">
        <v>92</v>
      </c>
      <c r="K72">
        <v>83</v>
      </c>
      <c r="L72">
        <v>92</v>
      </c>
      <c r="M72">
        <v>92</v>
      </c>
      <c r="N72">
        <v>87</v>
      </c>
      <c r="O72" s="3">
        <v>29719</v>
      </c>
      <c r="P72" s="3">
        <v>28920</v>
      </c>
      <c r="Q72" s="3">
        <v>28302</v>
      </c>
      <c r="R72" s="3">
        <v>37046</v>
      </c>
      <c r="S72" s="3">
        <v>35846</v>
      </c>
      <c r="T72" s="3">
        <v>39657</v>
      </c>
      <c r="U72" s="3">
        <v>19308</v>
      </c>
      <c r="V72" s="3">
        <v>19285</v>
      </c>
      <c r="W72" s="3">
        <v>17313</v>
      </c>
      <c r="X72">
        <v>13</v>
      </c>
      <c r="Y72">
        <v>13</v>
      </c>
      <c r="Z72">
        <v>20</v>
      </c>
      <c r="AA72">
        <v>20</v>
      </c>
      <c r="AB72">
        <v>23</v>
      </c>
      <c r="AC72">
        <v>18</v>
      </c>
      <c r="AD72">
        <v>19</v>
      </c>
      <c r="AE72">
        <v>25</v>
      </c>
      <c r="AF72">
        <v>22</v>
      </c>
      <c r="AG72">
        <v>16</v>
      </c>
      <c r="AH72">
        <v>16</v>
      </c>
      <c r="AI72" t="s">
        <v>51</v>
      </c>
      <c r="AJ72">
        <v>15258</v>
      </c>
      <c r="AK72" t="s">
        <v>196</v>
      </c>
    </row>
    <row r="73" spans="1:37">
      <c r="A73">
        <v>72</v>
      </c>
      <c r="B73">
        <v>69</v>
      </c>
      <c r="C73" t="s">
        <v>197</v>
      </c>
      <c r="D73">
        <v>162.97999999999999</v>
      </c>
      <c r="E73">
        <v>36</v>
      </c>
      <c r="F73">
        <v>23</v>
      </c>
      <c r="G73">
        <v>21</v>
      </c>
      <c r="H73">
        <v>23</v>
      </c>
      <c r="I73">
        <v>22</v>
      </c>
      <c r="J73">
        <v>20</v>
      </c>
      <c r="K73">
        <v>20</v>
      </c>
      <c r="L73">
        <v>30</v>
      </c>
      <c r="M73">
        <v>36</v>
      </c>
      <c r="N73">
        <v>34</v>
      </c>
      <c r="O73" s="3">
        <v>33351</v>
      </c>
      <c r="P73" s="3">
        <v>34936</v>
      </c>
      <c r="Q73" s="3">
        <v>30776</v>
      </c>
      <c r="R73" s="3">
        <v>32213</v>
      </c>
      <c r="S73" s="3">
        <v>28397</v>
      </c>
      <c r="T73" s="3">
        <v>31664</v>
      </c>
      <c r="U73" s="3">
        <v>116790</v>
      </c>
      <c r="V73" s="3">
        <v>116090</v>
      </c>
      <c r="W73" s="3">
        <v>116160</v>
      </c>
      <c r="X73">
        <v>22</v>
      </c>
      <c r="Y73">
        <v>22</v>
      </c>
      <c r="Z73">
        <v>22</v>
      </c>
      <c r="AA73">
        <v>19</v>
      </c>
      <c r="AB73">
        <v>19</v>
      </c>
      <c r="AC73">
        <v>19</v>
      </c>
      <c r="AD73">
        <v>16</v>
      </c>
      <c r="AE73">
        <v>21</v>
      </c>
      <c r="AF73">
        <v>46</v>
      </c>
      <c r="AG73">
        <v>52</v>
      </c>
      <c r="AH73">
        <v>49</v>
      </c>
      <c r="AI73" t="s">
        <v>51</v>
      </c>
      <c r="AJ73">
        <v>59578</v>
      </c>
      <c r="AK73" t="s">
        <v>198</v>
      </c>
    </row>
    <row r="74" spans="1:37">
      <c r="A74">
        <v>105</v>
      </c>
      <c r="B74">
        <v>110</v>
      </c>
      <c r="C74" t="s">
        <v>199</v>
      </c>
      <c r="D74">
        <v>160.66</v>
      </c>
      <c r="E74">
        <v>47</v>
      </c>
      <c r="F74">
        <v>28</v>
      </c>
      <c r="G74">
        <v>47</v>
      </c>
      <c r="H74">
        <v>28</v>
      </c>
      <c r="I74">
        <v>29</v>
      </c>
      <c r="J74">
        <v>28</v>
      </c>
      <c r="K74">
        <v>29</v>
      </c>
      <c r="L74">
        <v>40</v>
      </c>
      <c r="M74">
        <v>36</v>
      </c>
      <c r="N74">
        <v>40</v>
      </c>
      <c r="O74" s="3">
        <v>16419</v>
      </c>
      <c r="P74" s="3">
        <v>13793</v>
      </c>
      <c r="Q74" s="3">
        <v>13956</v>
      </c>
      <c r="R74" s="3">
        <v>12868</v>
      </c>
      <c r="S74" s="3">
        <v>14285</v>
      </c>
      <c r="T74" s="3">
        <v>13347</v>
      </c>
      <c r="U74" s="3">
        <v>20559</v>
      </c>
      <c r="V74" s="3">
        <v>19069</v>
      </c>
      <c r="W74" s="3">
        <v>17946</v>
      </c>
      <c r="X74">
        <v>15</v>
      </c>
      <c r="Y74">
        <v>15</v>
      </c>
      <c r="Z74">
        <v>11</v>
      </c>
      <c r="AA74">
        <v>12</v>
      </c>
      <c r="AB74">
        <v>13</v>
      </c>
      <c r="AC74">
        <v>13</v>
      </c>
      <c r="AD74">
        <v>15</v>
      </c>
      <c r="AE74">
        <v>15</v>
      </c>
      <c r="AF74">
        <v>21</v>
      </c>
      <c r="AG74">
        <v>17</v>
      </c>
      <c r="AH74">
        <v>19</v>
      </c>
      <c r="AI74" t="s">
        <v>94</v>
      </c>
      <c r="AJ74">
        <v>40125</v>
      </c>
      <c r="AK74" t="s">
        <v>200</v>
      </c>
    </row>
    <row r="75" spans="1:37">
      <c r="A75">
        <v>56</v>
      </c>
      <c r="B75">
        <v>144</v>
      </c>
      <c r="C75" t="s">
        <v>201</v>
      </c>
      <c r="D75">
        <v>159.71</v>
      </c>
      <c r="E75">
        <v>77</v>
      </c>
      <c r="F75">
        <v>77</v>
      </c>
      <c r="G75">
        <v>77</v>
      </c>
      <c r="H75">
        <v>77</v>
      </c>
      <c r="I75">
        <v>77</v>
      </c>
      <c r="J75">
        <v>77</v>
      </c>
      <c r="K75">
        <v>77</v>
      </c>
      <c r="L75">
        <v>74</v>
      </c>
      <c r="M75">
        <v>77</v>
      </c>
      <c r="N75">
        <v>77</v>
      </c>
      <c r="O75" s="3">
        <v>85271</v>
      </c>
      <c r="P75" s="3">
        <v>85870</v>
      </c>
      <c r="Q75" s="3">
        <v>84187</v>
      </c>
      <c r="R75" s="3">
        <v>112290</v>
      </c>
      <c r="S75" s="3">
        <v>92131</v>
      </c>
      <c r="T75" s="3">
        <v>103110</v>
      </c>
      <c r="U75" s="3">
        <v>101670</v>
      </c>
      <c r="V75" s="3">
        <v>103020</v>
      </c>
      <c r="W75" s="3">
        <v>100720</v>
      </c>
      <c r="X75">
        <v>14</v>
      </c>
      <c r="Y75">
        <v>14</v>
      </c>
      <c r="Z75">
        <v>35</v>
      </c>
      <c r="AA75">
        <v>39</v>
      </c>
      <c r="AB75">
        <v>35</v>
      </c>
      <c r="AC75">
        <v>39</v>
      </c>
      <c r="AD75">
        <v>39</v>
      </c>
      <c r="AE75">
        <v>30</v>
      </c>
      <c r="AF75">
        <v>48</v>
      </c>
      <c r="AG75">
        <v>42</v>
      </c>
      <c r="AH75">
        <v>39</v>
      </c>
      <c r="AI75" t="s">
        <v>51</v>
      </c>
      <c r="AJ75">
        <v>11175</v>
      </c>
      <c r="AK75" t="s">
        <v>202</v>
      </c>
    </row>
    <row r="76" spans="1:37">
      <c r="A76">
        <v>131</v>
      </c>
      <c r="B76">
        <v>71</v>
      </c>
      <c r="C76" t="s">
        <v>203</v>
      </c>
      <c r="D76">
        <v>158.93</v>
      </c>
      <c r="E76">
        <v>53</v>
      </c>
      <c r="F76">
        <v>6</v>
      </c>
      <c r="G76">
        <v>6</v>
      </c>
      <c r="H76">
        <v>6</v>
      </c>
      <c r="I76">
        <v>0</v>
      </c>
      <c r="J76">
        <v>0</v>
      </c>
      <c r="K76">
        <v>0</v>
      </c>
      <c r="L76">
        <v>40</v>
      </c>
      <c r="M76">
        <v>50</v>
      </c>
      <c r="N76">
        <v>53</v>
      </c>
      <c r="O76" s="3">
        <v>1048.8</v>
      </c>
      <c r="P76" s="3">
        <v>1036.5999999999999</v>
      </c>
      <c r="Q76" s="3">
        <v>1236.5</v>
      </c>
      <c r="U76" s="3">
        <v>22877</v>
      </c>
      <c r="V76" s="3">
        <v>24222</v>
      </c>
      <c r="W76" s="3">
        <v>26464</v>
      </c>
      <c r="X76">
        <v>22</v>
      </c>
      <c r="Y76">
        <v>22</v>
      </c>
      <c r="Z76">
        <v>3</v>
      </c>
      <c r="AA76">
        <v>3</v>
      </c>
      <c r="AB76">
        <v>5</v>
      </c>
      <c r="AC76">
        <v>0</v>
      </c>
      <c r="AD76">
        <v>0</v>
      </c>
      <c r="AE76">
        <v>0</v>
      </c>
      <c r="AF76">
        <v>21</v>
      </c>
      <c r="AG76">
        <v>26</v>
      </c>
      <c r="AH76">
        <v>29</v>
      </c>
      <c r="AI76" t="s">
        <v>94</v>
      </c>
      <c r="AJ76">
        <v>71343</v>
      </c>
      <c r="AK76" t="s">
        <v>204</v>
      </c>
    </row>
    <row r="77" spans="1:37">
      <c r="A77">
        <v>85</v>
      </c>
      <c r="B77">
        <v>73</v>
      </c>
      <c r="C77" t="s">
        <v>205</v>
      </c>
      <c r="D77">
        <v>157.13999999999999</v>
      </c>
      <c r="E77">
        <v>71</v>
      </c>
      <c r="F77">
        <v>58</v>
      </c>
      <c r="G77">
        <v>58</v>
      </c>
      <c r="H77">
        <v>58</v>
      </c>
      <c r="I77">
        <v>42</v>
      </c>
      <c r="J77">
        <v>52</v>
      </c>
      <c r="K77">
        <v>49</v>
      </c>
      <c r="L77">
        <v>52</v>
      </c>
      <c r="M77">
        <v>54</v>
      </c>
      <c r="N77">
        <v>58</v>
      </c>
      <c r="O77" s="3">
        <v>27682</v>
      </c>
      <c r="P77" s="3">
        <v>36121</v>
      </c>
      <c r="Q77" s="3">
        <v>37069</v>
      </c>
      <c r="R77" s="3">
        <v>18395</v>
      </c>
      <c r="S77" s="3">
        <v>18927</v>
      </c>
      <c r="T77" s="3">
        <v>26016</v>
      </c>
      <c r="U77" s="3">
        <v>17098</v>
      </c>
      <c r="V77" s="3">
        <v>16940</v>
      </c>
      <c r="W77" s="3">
        <v>19074</v>
      </c>
      <c r="X77">
        <v>20</v>
      </c>
      <c r="Y77">
        <v>18</v>
      </c>
      <c r="Z77">
        <v>30</v>
      </c>
      <c r="AA77">
        <v>29</v>
      </c>
      <c r="AB77">
        <v>26</v>
      </c>
      <c r="AC77">
        <v>17</v>
      </c>
      <c r="AD77">
        <v>20</v>
      </c>
      <c r="AE77">
        <v>22</v>
      </c>
      <c r="AF77">
        <v>18</v>
      </c>
      <c r="AG77">
        <v>20</v>
      </c>
      <c r="AH77">
        <v>21</v>
      </c>
      <c r="AI77" t="s">
        <v>206</v>
      </c>
      <c r="AJ77">
        <v>27745</v>
      </c>
      <c r="AK77" t="s">
        <v>207</v>
      </c>
    </row>
    <row r="78" spans="1:37">
      <c r="A78">
        <v>98</v>
      </c>
      <c r="B78">
        <v>56</v>
      </c>
      <c r="C78" t="s">
        <v>208</v>
      </c>
      <c r="D78">
        <v>156.37</v>
      </c>
      <c r="E78">
        <v>10</v>
      </c>
      <c r="F78">
        <v>6</v>
      </c>
      <c r="G78">
        <v>7</v>
      </c>
      <c r="H78">
        <v>4</v>
      </c>
      <c r="I78">
        <v>8</v>
      </c>
      <c r="J78">
        <v>7</v>
      </c>
      <c r="K78">
        <v>8</v>
      </c>
      <c r="L78">
        <v>4</v>
      </c>
      <c r="M78">
        <v>4</v>
      </c>
      <c r="N78">
        <v>4</v>
      </c>
      <c r="O78" s="3">
        <v>9166.7999999999993</v>
      </c>
      <c r="P78" s="3">
        <v>9670.2999999999993</v>
      </c>
      <c r="Q78" s="3">
        <v>7209.4</v>
      </c>
      <c r="R78" s="3">
        <v>11613</v>
      </c>
      <c r="S78" s="3">
        <v>12954</v>
      </c>
      <c r="T78" s="3">
        <v>9417.9</v>
      </c>
      <c r="U78" s="3">
        <v>3685</v>
      </c>
      <c r="V78" s="3">
        <v>3704.8</v>
      </c>
      <c r="W78" s="3">
        <v>3281</v>
      </c>
      <c r="X78">
        <v>21</v>
      </c>
      <c r="Y78">
        <v>21</v>
      </c>
      <c r="Z78">
        <v>21</v>
      </c>
      <c r="AA78">
        <v>19</v>
      </c>
      <c r="AB78">
        <v>18</v>
      </c>
      <c r="AC78">
        <v>25</v>
      </c>
      <c r="AD78">
        <v>26</v>
      </c>
      <c r="AE78">
        <v>24</v>
      </c>
      <c r="AF78">
        <v>6</v>
      </c>
      <c r="AG78">
        <v>5</v>
      </c>
      <c r="AH78">
        <v>7</v>
      </c>
      <c r="AI78" t="s">
        <v>94</v>
      </c>
      <c r="AJ78">
        <v>343906</v>
      </c>
      <c r="AK78" t="s">
        <v>209</v>
      </c>
    </row>
    <row r="79" spans="1:37">
      <c r="A79">
        <v>94</v>
      </c>
      <c r="B79">
        <v>60</v>
      </c>
      <c r="C79" t="s">
        <v>210</v>
      </c>
      <c r="D79">
        <v>155.91999999999999</v>
      </c>
      <c r="E79">
        <v>46</v>
      </c>
      <c r="F79">
        <v>40</v>
      </c>
      <c r="G79">
        <v>40</v>
      </c>
      <c r="H79">
        <v>37</v>
      </c>
      <c r="I79">
        <v>31</v>
      </c>
      <c r="J79">
        <v>31</v>
      </c>
      <c r="K79">
        <v>32</v>
      </c>
      <c r="L79">
        <v>35</v>
      </c>
      <c r="M79">
        <v>31</v>
      </c>
      <c r="N79">
        <v>31</v>
      </c>
      <c r="O79" s="3">
        <v>12890</v>
      </c>
      <c r="P79" s="3">
        <v>11681</v>
      </c>
      <c r="Q79" s="3">
        <v>14869</v>
      </c>
      <c r="R79" s="3">
        <v>11489</v>
      </c>
      <c r="S79" s="3">
        <v>11745</v>
      </c>
      <c r="T79" s="3">
        <v>12648</v>
      </c>
      <c r="U79" s="3">
        <v>15415</v>
      </c>
      <c r="V79" s="3">
        <v>13141</v>
      </c>
      <c r="W79" s="3">
        <v>13246</v>
      </c>
      <c r="X79">
        <v>16</v>
      </c>
      <c r="Y79">
        <v>16</v>
      </c>
      <c r="Z79">
        <v>22</v>
      </c>
      <c r="AA79">
        <v>21</v>
      </c>
      <c r="AB79">
        <v>21</v>
      </c>
      <c r="AC79">
        <v>16</v>
      </c>
      <c r="AD79">
        <v>18</v>
      </c>
      <c r="AE79">
        <v>17</v>
      </c>
      <c r="AF79">
        <v>19</v>
      </c>
      <c r="AG79">
        <v>12</v>
      </c>
      <c r="AH79">
        <v>15</v>
      </c>
      <c r="AI79" t="s">
        <v>211</v>
      </c>
      <c r="AJ79">
        <v>57937</v>
      </c>
      <c r="AK79" t="s">
        <v>212</v>
      </c>
    </row>
    <row r="80" spans="1:37">
      <c r="A80">
        <v>112</v>
      </c>
      <c r="B80">
        <v>54</v>
      </c>
      <c r="C80" t="s">
        <v>213</v>
      </c>
      <c r="D80">
        <v>155.87</v>
      </c>
      <c r="E80">
        <v>14</v>
      </c>
      <c r="F80">
        <v>13</v>
      </c>
      <c r="G80">
        <v>10</v>
      </c>
      <c r="H80">
        <v>13</v>
      </c>
      <c r="I80">
        <v>12</v>
      </c>
      <c r="J80">
        <v>13</v>
      </c>
      <c r="K80">
        <v>9</v>
      </c>
      <c r="L80">
        <v>3</v>
      </c>
      <c r="M80">
        <v>2</v>
      </c>
      <c r="N80">
        <v>2</v>
      </c>
      <c r="O80" s="3">
        <v>7308.5</v>
      </c>
      <c r="P80" s="3">
        <v>6451</v>
      </c>
      <c r="Q80" s="3">
        <v>7024.8</v>
      </c>
      <c r="R80" s="3">
        <v>6078.3</v>
      </c>
      <c r="S80" s="3">
        <v>7269.7</v>
      </c>
      <c r="T80" s="3">
        <v>5521.4</v>
      </c>
      <c r="U80" s="3">
        <v>538.07000000000005</v>
      </c>
      <c r="V80" s="3">
        <v>665.64</v>
      </c>
      <c r="W80" s="3">
        <v>641.91999999999996</v>
      </c>
      <c r="X80">
        <v>15</v>
      </c>
      <c r="Y80">
        <v>15</v>
      </c>
      <c r="Z80">
        <v>16</v>
      </c>
      <c r="AA80">
        <v>17</v>
      </c>
      <c r="AB80">
        <v>21</v>
      </c>
      <c r="AC80">
        <v>19</v>
      </c>
      <c r="AD80">
        <v>19</v>
      </c>
      <c r="AE80">
        <v>14</v>
      </c>
      <c r="AF80">
        <v>3</v>
      </c>
      <c r="AG80">
        <v>3</v>
      </c>
      <c r="AH80">
        <v>3</v>
      </c>
      <c r="AI80" t="s">
        <v>94</v>
      </c>
      <c r="AJ80">
        <v>177602</v>
      </c>
      <c r="AK80" t="s">
        <v>214</v>
      </c>
    </row>
    <row r="81" spans="1:37">
      <c r="A81">
        <v>92</v>
      </c>
      <c r="B81">
        <v>112</v>
      </c>
      <c r="C81" t="s">
        <v>215</v>
      </c>
      <c r="D81">
        <v>155.82</v>
      </c>
      <c r="E81">
        <v>29</v>
      </c>
      <c r="F81">
        <v>14</v>
      </c>
      <c r="G81">
        <v>17</v>
      </c>
      <c r="H81">
        <v>20</v>
      </c>
      <c r="I81">
        <v>28</v>
      </c>
      <c r="J81">
        <v>28</v>
      </c>
      <c r="K81">
        <v>28</v>
      </c>
      <c r="L81">
        <v>29</v>
      </c>
      <c r="M81">
        <v>25</v>
      </c>
      <c r="N81">
        <v>14</v>
      </c>
      <c r="O81" s="3">
        <v>9288.4</v>
      </c>
      <c r="P81" s="3">
        <v>11514</v>
      </c>
      <c r="Q81" s="3">
        <v>10235</v>
      </c>
      <c r="R81" s="3">
        <v>44811</v>
      </c>
      <c r="S81" s="3">
        <v>47983</v>
      </c>
      <c r="T81" s="3">
        <v>48219</v>
      </c>
      <c r="U81" s="3">
        <v>16132</v>
      </c>
      <c r="V81" s="3">
        <v>16306</v>
      </c>
      <c r="W81" s="3">
        <v>14652</v>
      </c>
      <c r="X81">
        <v>13</v>
      </c>
      <c r="Y81">
        <v>13</v>
      </c>
      <c r="Z81">
        <v>7</v>
      </c>
      <c r="AA81">
        <v>9</v>
      </c>
      <c r="AB81">
        <v>15</v>
      </c>
      <c r="AC81">
        <v>24</v>
      </c>
      <c r="AD81">
        <v>35</v>
      </c>
      <c r="AE81">
        <v>27</v>
      </c>
      <c r="AF81">
        <v>18</v>
      </c>
      <c r="AG81">
        <v>19</v>
      </c>
      <c r="AH81">
        <v>16</v>
      </c>
      <c r="AI81" t="s">
        <v>94</v>
      </c>
      <c r="AJ81">
        <v>53053</v>
      </c>
      <c r="AK81" t="s">
        <v>216</v>
      </c>
    </row>
    <row r="82" spans="1:37">
      <c r="A82">
        <v>90</v>
      </c>
      <c r="B82">
        <v>78</v>
      </c>
      <c r="C82" t="s">
        <v>217</v>
      </c>
      <c r="D82">
        <v>155.61000000000001</v>
      </c>
      <c r="E82">
        <v>42</v>
      </c>
      <c r="F82">
        <v>21</v>
      </c>
      <c r="G82">
        <v>23</v>
      </c>
      <c r="H82">
        <v>26</v>
      </c>
      <c r="I82">
        <v>30</v>
      </c>
      <c r="J82">
        <v>30</v>
      </c>
      <c r="K82">
        <v>31</v>
      </c>
      <c r="L82">
        <v>41</v>
      </c>
      <c r="M82">
        <v>37</v>
      </c>
      <c r="N82">
        <v>42</v>
      </c>
      <c r="O82" s="3">
        <v>14783</v>
      </c>
      <c r="P82" s="3">
        <v>14902</v>
      </c>
      <c r="Q82" s="3">
        <v>15084</v>
      </c>
      <c r="R82" s="3">
        <v>29741</v>
      </c>
      <c r="S82" s="3">
        <v>22192</v>
      </c>
      <c r="T82" s="3">
        <v>23439</v>
      </c>
      <c r="U82" s="3">
        <v>34530</v>
      </c>
      <c r="V82" s="3">
        <v>35192</v>
      </c>
      <c r="W82" s="3">
        <v>34540</v>
      </c>
      <c r="X82">
        <v>18</v>
      </c>
      <c r="Y82">
        <v>11</v>
      </c>
      <c r="Z82">
        <v>10</v>
      </c>
      <c r="AA82">
        <v>10</v>
      </c>
      <c r="AB82">
        <v>16</v>
      </c>
      <c r="AC82">
        <v>18</v>
      </c>
      <c r="AD82">
        <v>14</v>
      </c>
      <c r="AE82">
        <v>17</v>
      </c>
      <c r="AF82">
        <v>34</v>
      </c>
      <c r="AG82">
        <v>24</v>
      </c>
      <c r="AH82">
        <v>32</v>
      </c>
      <c r="AI82" t="s">
        <v>51</v>
      </c>
      <c r="AJ82">
        <v>49093</v>
      </c>
      <c r="AK82" t="s">
        <v>218</v>
      </c>
    </row>
    <row r="83" spans="1:37">
      <c r="A83">
        <v>78</v>
      </c>
      <c r="B83">
        <v>58</v>
      </c>
      <c r="C83" t="s">
        <v>219</v>
      </c>
      <c r="D83">
        <v>155.24</v>
      </c>
      <c r="E83">
        <v>54</v>
      </c>
      <c r="F83">
        <v>36</v>
      </c>
      <c r="G83">
        <v>29</v>
      </c>
      <c r="H83">
        <v>41</v>
      </c>
      <c r="I83">
        <v>40</v>
      </c>
      <c r="J83">
        <v>40</v>
      </c>
      <c r="K83">
        <v>33</v>
      </c>
      <c r="L83">
        <v>45</v>
      </c>
      <c r="M83">
        <v>53</v>
      </c>
      <c r="N83">
        <v>45</v>
      </c>
      <c r="O83" s="3">
        <v>228</v>
      </c>
      <c r="Q83" s="3">
        <v>0</v>
      </c>
      <c r="R83" s="3">
        <v>916.98</v>
      </c>
      <c r="S83" s="3">
        <v>962.88</v>
      </c>
      <c r="T83" s="3">
        <v>420.44</v>
      </c>
      <c r="U83" s="3">
        <v>0</v>
      </c>
      <c r="V83" s="3">
        <v>929.13</v>
      </c>
      <c r="W83" s="3">
        <v>1324.2</v>
      </c>
      <c r="X83">
        <v>17</v>
      </c>
      <c r="Y83">
        <v>6</v>
      </c>
      <c r="Z83">
        <v>23</v>
      </c>
      <c r="AA83">
        <v>25</v>
      </c>
      <c r="AB83">
        <v>22</v>
      </c>
      <c r="AC83">
        <v>31</v>
      </c>
      <c r="AD83">
        <v>30</v>
      </c>
      <c r="AE83">
        <v>24</v>
      </c>
      <c r="AF83">
        <v>22</v>
      </c>
      <c r="AG83">
        <v>22</v>
      </c>
      <c r="AH83">
        <v>23</v>
      </c>
      <c r="AI83" t="s">
        <v>220</v>
      </c>
      <c r="AJ83">
        <v>50094</v>
      </c>
      <c r="AK83" t="s">
        <v>221</v>
      </c>
    </row>
    <row r="84" spans="1:37">
      <c r="A84">
        <v>95</v>
      </c>
      <c r="B84">
        <v>65</v>
      </c>
      <c r="C84" t="s">
        <v>222</v>
      </c>
      <c r="D84">
        <v>155.11000000000001</v>
      </c>
      <c r="E84">
        <v>34</v>
      </c>
      <c r="F84">
        <v>23</v>
      </c>
      <c r="G84">
        <v>23</v>
      </c>
      <c r="H84">
        <v>22</v>
      </c>
      <c r="I84">
        <v>29</v>
      </c>
      <c r="J84">
        <v>20</v>
      </c>
      <c r="K84">
        <v>30</v>
      </c>
      <c r="L84">
        <v>21</v>
      </c>
      <c r="M84">
        <v>18</v>
      </c>
      <c r="N84">
        <v>25</v>
      </c>
      <c r="O84" s="3">
        <v>19678</v>
      </c>
      <c r="P84" s="3">
        <v>18735</v>
      </c>
      <c r="Q84" s="3">
        <v>17587</v>
      </c>
      <c r="R84" s="3">
        <v>27829</v>
      </c>
      <c r="S84" s="3">
        <v>25615</v>
      </c>
      <c r="T84" s="3">
        <v>25304</v>
      </c>
      <c r="U84" s="3">
        <v>17558</v>
      </c>
      <c r="V84" s="3">
        <v>17734</v>
      </c>
      <c r="W84" s="3">
        <v>19075</v>
      </c>
      <c r="X84">
        <v>16</v>
      </c>
      <c r="Y84">
        <v>16</v>
      </c>
      <c r="Z84">
        <v>17</v>
      </c>
      <c r="AA84">
        <v>16</v>
      </c>
      <c r="AB84">
        <v>14</v>
      </c>
      <c r="AC84">
        <v>22</v>
      </c>
      <c r="AD84">
        <v>17</v>
      </c>
      <c r="AE84">
        <v>19</v>
      </c>
      <c r="AF84">
        <v>17</v>
      </c>
      <c r="AG84">
        <v>19</v>
      </c>
      <c r="AH84">
        <v>16</v>
      </c>
      <c r="AI84" t="s">
        <v>94</v>
      </c>
      <c r="AJ84">
        <v>75953</v>
      </c>
      <c r="AK84" t="s">
        <v>223</v>
      </c>
    </row>
    <row r="85" spans="1:37">
      <c r="A85">
        <v>93</v>
      </c>
      <c r="B85">
        <v>68</v>
      </c>
      <c r="C85" t="s">
        <v>224</v>
      </c>
      <c r="D85">
        <v>154.97</v>
      </c>
      <c r="E85">
        <v>43</v>
      </c>
      <c r="F85">
        <v>15</v>
      </c>
      <c r="G85">
        <v>15</v>
      </c>
      <c r="H85">
        <v>18</v>
      </c>
      <c r="I85">
        <v>18</v>
      </c>
      <c r="J85">
        <v>15</v>
      </c>
      <c r="K85">
        <v>21</v>
      </c>
      <c r="L85">
        <v>30</v>
      </c>
      <c r="M85">
        <v>26</v>
      </c>
      <c r="N85">
        <v>38</v>
      </c>
      <c r="O85" s="3">
        <v>12290</v>
      </c>
      <c r="P85" s="3">
        <v>12216</v>
      </c>
      <c r="Q85" s="3">
        <v>12267</v>
      </c>
      <c r="R85" s="3">
        <v>12137</v>
      </c>
      <c r="S85" s="3">
        <v>11664</v>
      </c>
      <c r="T85" s="3">
        <v>11562</v>
      </c>
      <c r="U85" s="3">
        <v>22528</v>
      </c>
      <c r="V85" s="3">
        <v>22375</v>
      </c>
      <c r="W85" s="3">
        <v>20069</v>
      </c>
      <c r="X85">
        <v>19</v>
      </c>
      <c r="Y85">
        <v>19</v>
      </c>
      <c r="Z85">
        <v>16</v>
      </c>
      <c r="AA85">
        <v>13</v>
      </c>
      <c r="AB85">
        <v>15</v>
      </c>
      <c r="AC85">
        <v>14</v>
      </c>
      <c r="AD85">
        <v>14</v>
      </c>
      <c r="AE85">
        <v>12</v>
      </c>
      <c r="AF85">
        <v>26</v>
      </c>
      <c r="AG85">
        <v>26</v>
      </c>
      <c r="AH85">
        <v>27</v>
      </c>
      <c r="AI85" t="s">
        <v>89</v>
      </c>
      <c r="AJ85">
        <v>77050</v>
      </c>
      <c r="AK85" t="s">
        <v>225</v>
      </c>
    </row>
    <row r="86" spans="1:37">
      <c r="A86">
        <v>88</v>
      </c>
      <c r="B86">
        <v>114</v>
      </c>
      <c r="C86" t="s">
        <v>226</v>
      </c>
      <c r="D86">
        <v>154.03</v>
      </c>
      <c r="E86">
        <v>26</v>
      </c>
      <c r="F86">
        <v>26</v>
      </c>
      <c r="G86">
        <v>26</v>
      </c>
      <c r="H86">
        <v>26</v>
      </c>
      <c r="I86">
        <v>26</v>
      </c>
      <c r="J86">
        <v>26</v>
      </c>
      <c r="K86">
        <v>26</v>
      </c>
      <c r="L86">
        <v>24</v>
      </c>
      <c r="M86">
        <v>24</v>
      </c>
      <c r="N86">
        <v>26</v>
      </c>
      <c r="O86" s="3">
        <v>48100</v>
      </c>
      <c r="P86" s="3">
        <v>49510</v>
      </c>
      <c r="Q86" s="3">
        <v>37641</v>
      </c>
      <c r="R86" s="3">
        <v>47274</v>
      </c>
      <c r="S86" s="3">
        <v>45038</v>
      </c>
      <c r="T86" s="3">
        <v>45772</v>
      </c>
      <c r="U86" s="3">
        <v>31100</v>
      </c>
      <c r="V86" s="3">
        <v>30332</v>
      </c>
      <c r="W86" s="3">
        <v>31780</v>
      </c>
      <c r="X86">
        <v>13</v>
      </c>
      <c r="Y86">
        <v>13</v>
      </c>
      <c r="Z86">
        <v>22</v>
      </c>
      <c r="AA86">
        <v>25</v>
      </c>
      <c r="AB86">
        <v>20</v>
      </c>
      <c r="AC86">
        <v>22</v>
      </c>
      <c r="AD86">
        <v>23</v>
      </c>
      <c r="AE86">
        <v>21</v>
      </c>
      <c r="AF86">
        <v>17</v>
      </c>
      <c r="AG86">
        <v>17</v>
      </c>
      <c r="AH86">
        <v>17</v>
      </c>
      <c r="AI86" t="s">
        <v>94</v>
      </c>
      <c r="AJ86">
        <v>51276</v>
      </c>
      <c r="AK86" t="s">
        <v>227</v>
      </c>
    </row>
    <row r="87" spans="1:37">
      <c r="A87">
        <v>68</v>
      </c>
      <c r="B87">
        <v>116</v>
      </c>
      <c r="C87" t="s">
        <v>228</v>
      </c>
      <c r="D87">
        <v>153.71</v>
      </c>
      <c r="E87">
        <v>38</v>
      </c>
      <c r="F87">
        <v>38</v>
      </c>
      <c r="G87">
        <v>38</v>
      </c>
      <c r="H87">
        <v>38</v>
      </c>
      <c r="I87">
        <v>38</v>
      </c>
      <c r="J87">
        <v>38</v>
      </c>
      <c r="K87">
        <v>38</v>
      </c>
      <c r="L87">
        <v>38</v>
      </c>
      <c r="M87">
        <v>38</v>
      </c>
      <c r="N87">
        <v>38</v>
      </c>
      <c r="O87" s="3">
        <v>73171</v>
      </c>
      <c r="P87" s="3">
        <v>89401</v>
      </c>
      <c r="Q87" s="3">
        <v>89428</v>
      </c>
      <c r="R87" s="3">
        <v>68739</v>
      </c>
      <c r="S87" s="3">
        <v>69141</v>
      </c>
      <c r="T87" s="3">
        <v>67545</v>
      </c>
      <c r="U87" s="3">
        <v>59763</v>
      </c>
      <c r="V87" s="3">
        <v>64899</v>
      </c>
      <c r="W87" s="3">
        <v>64243</v>
      </c>
      <c r="X87">
        <v>14</v>
      </c>
      <c r="Y87">
        <v>14</v>
      </c>
      <c r="Z87">
        <v>30</v>
      </c>
      <c r="AA87">
        <v>34</v>
      </c>
      <c r="AB87">
        <v>34</v>
      </c>
      <c r="AC87">
        <v>29</v>
      </c>
      <c r="AD87">
        <v>31</v>
      </c>
      <c r="AE87">
        <v>30</v>
      </c>
      <c r="AF87">
        <v>28</v>
      </c>
      <c r="AG87">
        <v>25</v>
      </c>
      <c r="AH87">
        <v>32</v>
      </c>
      <c r="AI87" t="s">
        <v>51</v>
      </c>
      <c r="AJ87">
        <v>28665</v>
      </c>
      <c r="AK87" t="s">
        <v>229</v>
      </c>
    </row>
    <row r="88" spans="1:37">
      <c r="A88">
        <v>97</v>
      </c>
      <c r="B88">
        <v>122</v>
      </c>
      <c r="C88" t="s">
        <v>230</v>
      </c>
      <c r="D88">
        <v>152.37</v>
      </c>
      <c r="E88">
        <v>37</v>
      </c>
      <c r="F88">
        <v>26</v>
      </c>
      <c r="G88">
        <v>15</v>
      </c>
      <c r="H88">
        <v>26</v>
      </c>
      <c r="I88">
        <v>28</v>
      </c>
      <c r="J88">
        <v>26</v>
      </c>
      <c r="K88">
        <v>31</v>
      </c>
      <c r="L88">
        <v>26</v>
      </c>
      <c r="M88">
        <v>21</v>
      </c>
      <c r="N88">
        <v>21</v>
      </c>
      <c r="O88" s="3">
        <v>9537.7999999999993</v>
      </c>
      <c r="P88" s="3">
        <v>9062.5</v>
      </c>
      <c r="Q88" s="3">
        <v>9855.1</v>
      </c>
      <c r="R88" s="3">
        <v>9645.2999999999993</v>
      </c>
      <c r="S88" s="3">
        <v>10519</v>
      </c>
      <c r="T88" s="3">
        <v>10213</v>
      </c>
      <c r="U88" s="3">
        <v>19302</v>
      </c>
      <c r="V88" s="3">
        <v>15873</v>
      </c>
      <c r="W88" s="3">
        <v>17594</v>
      </c>
      <c r="X88">
        <v>14</v>
      </c>
      <c r="Y88">
        <v>14</v>
      </c>
      <c r="Z88">
        <v>20</v>
      </c>
      <c r="AA88">
        <v>15</v>
      </c>
      <c r="AB88">
        <v>17</v>
      </c>
      <c r="AC88">
        <v>20</v>
      </c>
      <c r="AD88">
        <v>13</v>
      </c>
      <c r="AE88">
        <v>16</v>
      </c>
      <c r="AF88">
        <v>19</v>
      </c>
      <c r="AG88">
        <v>17</v>
      </c>
      <c r="AH88">
        <v>17</v>
      </c>
      <c r="AI88" t="s">
        <v>94</v>
      </c>
      <c r="AJ88">
        <v>39000</v>
      </c>
      <c r="AK88" t="s">
        <v>231</v>
      </c>
    </row>
    <row r="89" spans="1:37">
      <c r="A89">
        <v>74</v>
      </c>
      <c r="B89">
        <v>205</v>
      </c>
      <c r="C89" t="s">
        <v>232</v>
      </c>
      <c r="D89">
        <v>151.47999999999999</v>
      </c>
      <c r="E89">
        <v>26</v>
      </c>
      <c r="F89">
        <v>21</v>
      </c>
      <c r="G89">
        <v>20</v>
      </c>
      <c r="H89">
        <v>21</v>
      </c>
      <c r="I89">
        <v>21</v>
      </c>
      <c r="J89">
        <v>26</v>
      </c>
      <c r="K89">
        <v>26</v>
      </c>
      <c r="L89">
        <v>20</v>
      </c>
      <c r="M89">
        <v>21</v>
      </c>
      <c r="N89">
        <v>21</v>
      </c>
      <c r="O89" s="3">
        <v>98419</v>
      </c>
      <c r="P89" s="3">
        <v>98101</v>
      </c>
      <c r="Q89" s="3">
        <v>99443</v>
      </c>
      <c r="R89" s="3">
        <v>128500</v>
      </c>
      <c r="S89" s="3">
        <v>148810</v>
      </c>
      <c r="T89" s="3">
        <v>148440</v>
      </c>
      <c r="U89" s="3">
        <v>75855</v>
      </c>
      <c r="V89" s="3">
        <v>75528</v>
      </c>
      <c r="W89" s="3">
        <v>79798</v>
      </c>
      <c r="X89">
        <v>9</v>
      </c>
      <c r="Y89">
        <v>9</v>
      </c>
      <c r="Z89">
        <v>27</v>
      </c>
      <c r="AA89">
        <v>24</v>
      </c>
      <c r="AB89">
        <v>28</v>
      </c>
      <c r="AC89">
        <v>36</v>
      </c>
      <c r="AD89">
        <v>38</v>
      </c>
      <c r="AE89">
        <v>35</v>
      </c>
      <c r="AF89">
        <v>15</v>
      </c>
      <c r="AG89">
        <v>22</v>
      </c>
      <c r="AH89">
        <v>21</v>
      </c>
      <c r="AI89" t="s">
        <v>180</v>
      </c>
      <c r="AJ89">
        <v>25416</v>
      </c>
      <c r="AK89" t="s">
        <v>233</v>
      </c>
    </row>
    <row r="90" spans="1:37">
      <c r="A90">
        <v>96</v>
      </c>
      <c r="B90">
        <v>100</v>
      </c>
      <c r="C90" t="s">
        <v>234</v>
      </c>
      <c r="D90">
        <v>150.69</v>
      </c>
      <c r="E90">
        <v>48</v>
      </c>
      <c r="F90">
        <v>47</v>
      </c>
      <c r="G90">
        <v>36</v>
      </c>
      <c r="H90">
        <v>43</v>
      </c>
      <c r="I90">
        <v>41</v>
      </c>
      <c r="J90">
        <v>46</v>
      </c>
      <c r="K90">
        <v>46</v>
      </c>
      <c r="L90">
        <v>30</v>
      </c>
      <c r="M90">
        <v>33</v>
      </c>
      <c r="N90">
        <v>29</v>
      </c>
      <c r="O90" s="3">
        <v>26412</v>
      </c>
      <c r="P90" s="3">
        <v>23114</v>
      </c>
      <c r="Q90" s="3">
        <v>26665</v>
      </c>
      <c r="R90" s="3">
        <v>29763</v>
      </c>
      <c r="S90" s="3">
        <v>30754</v>
      </c>
      <c r="T90" s="3">
        <v>29867</v>
      </c>
      <c r="U90" s="3">
        <v>30333</v>
      </c>
      <c r="V90" s="3">
        <v>29987</v>
      </c>
      <c r="W90" s="3">
        <v>31314</v>
      </c>
      <c r="X90">
        <v>12</v>
      </c>
      <c r="Y90">
        <v>12</v>
      </c>
      <c r="Z90">
        <v>18</v>
      </c>
      <c r="AA90">
        <v>18</v>
      </c>
      <c r="AB90">
        <v>19</v>
      </c>
      <c r="AC90">
        <v>19</v>
      </c>
      <c r="AD90">
        <v>22</v>
      </c>
      <c r="AE90">
        <v>18</v>
      </c>
      <c r="AF90">
        <v>14</v>
      </c>
      <c r="AG90">
        <v>14</v>
      </c>
      <c r="AH90">
        <v>13</v>
      </c>
      <c r="AI90" t="s">
        <v>51</v>
      </c>
      <c r="AJ90">
        <v>36053</v>
      </c>
      <c r="AK90" t="s">
        <v>235</v>
      </c>
    </row>
    <row r="91" spans="1:37">
      <c r="A91">
        <v>84</v>
      </c>
      <c r="B91">
        <v>169</v>
      </c>
      <c r="C91" t="s">
        <v>236</v>
      </c>
      <c r="D91">
        <v>150.22</v>
      </c>
      <c r="E91">
        <v>80</v>
      </c>
      <c r="F91">
        <v>66</v>
      </c>
      <c r="G91">
        <v>80</v>
      </c>
      <c r="H91">
        <v>80</v>
      </c>
      <c r="I91">
        <v>79</v>
      </c>
      <c r="J91">
        <v>65</v>
      </c>
      <c r="K91">
        <v>75</v>
      </c>
      <c r="L91">
        <v>66</v>
      </c>
      <c r="M91">
        <v>66</v>
      </c>
      <c r="N91">
        <v>66</v>
      </c>
      <c r="O91" s="3">
        <v>22936</v>
      </c>
      <c r="P91" s="3">
        <v>24255</v>
      </c>
      <c r="Q91" s="3">
        <v>26453</v>
      </c>
      <c r="R91" s="3">
        <v>25921</v>
      </c>
      <c r="S91" s="3">
        <v>26701</v>
      </c>
      <c r="T91" s="3">
        <v>26315</v>
      </c>
      <c r="U91" s="3">
        <v>28292</v>
      </c>
      <c r="V91" s="3">
        <v>28919</v>
      </c>
      <c r="W91" s="3">
        <v>26828</v>
      </c>
      <c r="X91">
        <v>13</v>
      </c>
      <c r="Y91">
        <v>13</v>
      </c>
      <c r="Z91">
        <v>23</v>
      </c>
      <c r="AA91">
        <v>19</v>
      </c>
      <c r="AB91">
        <v>19</v>
      </c>
      <c r="AC91">
        <v>26</v>
      </c>
      <c r="AD91">
        <v>26</v>
      </c>
      <c r="AE91">
        <v>24</v>
      </c>
      <c r="AF91">
        <v>25</v>
      </c>
      <c r="AG91">
        <v>22</v>
      </c>
      <c r="AH91">
        <v>22</v>
      </c>
      <c r="AI91" t="s">
        <v>211</v>
      </c>
      <c r="AJ91">
        <v>15054</v>
      </c>
      <c r="AK91" t="s">
        <v>237</v>
      </c>
    </row>
    <row r="92" spans="1:37">
      <c r="A92">
        <v>115</v>
      </c>
      <c r="B92">
        <v>77</v>
      </c>
      <c r="C92" t="s">
        <v>238</v>
      </c>
      <c r="D92">
        <v>149.49</v>
      </c>
      <c r="E92">
        <v>48</v>
      </c>
      <c r="F92">
        <v>34</v>
      </c>
      <c r="G92">
        <v>32</v>
      </c>
      <c r="H92">
        <v>35</v>
      </c>
      <c r="I92">
        <v>17</v>
      </c>
      <c r="J92">
        <v>22</v>
      </c>
      <c r="K92">
        <v>28</v>
      </c>
      <c r="L92">
        <v>27</v>
      </c>
      <c r="M92">
        <v>45</v>
      </c>
      <c r="N92">
        <v>38</v>
      </c>
      <c r="O92" s="3">
        <v>10703</v>
      </c>
      <c r="P92" s="3">
        <v>9621.6</v>
      </c>
      <c r="Q92" s="3">
        <v>13654</v>
      </c>
      <c r="R92" s="3">
        <v>6685.2</v>
      </c>
      <c r="S92" s="3">
        <v>8010.8</v>
      </c>
      <c r="T92" s="3">
        <v>9404.9</v>
      </c>
      <c r="U92" s="3">
        <v>12335</v>
      </c>
      <c r="V92" s="3">
        <v>16812</v>
      </c>
      <c r="W92" s="3">
        <v>10271</v>
      </c>
      <c r="X92">
        <v>14</v>
      </c>
      <c r="Y92">
        <v>14</v>
      </c>
      <c r="Z92">
        <v>14</v>
      </c>
      <c r="AA92">
        <v>10</v>
      </c>
      <c r="AB92">
        <v>18</v>
      </c>
      <c r="AC92">
        <v>9</v>
      </c>
      <c r="AD92">
        <v>9</v>
      </c>
      <c r="AE92">
        <v>10</v>
      </c>
      <c r="AF92">
        <v>9</v>
      </c>
      <c r="AG92">
        <v>20</v>
      </c>
      <c r="AH92">
        <v>13</v>
      </c>
      <c r="AI92" t="s">
        <v>51</v>
      </c>
      <c r="AJ92">
        <v>51419</v>
      </c>
      <c r="AK92" t="s">
        <v>239</v>
      </c>
    </row>
    <row r="93" spans="1:37">
      <c r="A93">
        <v>25</v>
      </c>
      <c r="B93">
        <v>208</v>
      </c>
      <c r="C93" t="s">
        <v>240</v>
      </c>
      <c r="D93">
        <v>149.47</v>
      </c>
      <c r="E93">
        <v>63</v>
      </c>
      <c r="F93">
        <v>63</v>
      </c>
      <c r="G93">
        <v>63</v>
      </c>
      <c r="H93">
        <v>63</v>
      </c>
      <c r="I93">
        <v>63</v>
      </c>
      <c r="J93">
        <v>63</v>
      </c>
      <c r="K93">
        <v>63</v>
      </c>
      <c r="L93">
        <v>63</v>
      </c>
      <c r="M93">
        <v>63</v>
      </c>
      <c r="N93">
        <v>63</v>
      </c>
      <c r="O93" s="3">
        <v>878140</v>
      </c>
      <c r="P93" s="3">
        <v>842520</v>
      </c>
      <c r="Q93" s="3">
        <v>903700</v>
      </c>
      <c r="R93" s="3">
        <v>741460</v>
      </c>
      <c r="S93" s="3">
        <v>720110</v>
      </c>
      <c r="T93" s="3">
        <v>768540</v>
      </c>
      <c r="U93" s="3">
        <v>512750</v>
      </c>
      <c r="V93" s="3">
        <v>537020</v>
      </c>
      <c r="W93" s="3">
        <v>535260</v>
      </c>
      <c r="X93">
        <v>10</v>
      </c>
      <c r="Y93">
        <v>10</v>
      </c>
      <c r="Z93">
        <v>120</v>
      </c>
      <c r="AA93">
        <v>119</v>
      </c>
      <c r="AB93">
        <v>113</v>
      </c>
      <c r="AC93">
        <v>95</v>
      </c>
      <c r="AD93">
        <v>106</v>
      </c>
      <c r="AE93">
        <v>99</v>
      </c>
      <c r="AF93">
        <v>83</v>
      </c>
      <c r="AG93">
        <v>73</v>
      </c>
      <c r="AH93">
        <v>77</v>
      </c>
      <c r="AI93" t="s">
        <v>241</v>
      </c>
      <c r="AJ93">
        <v>10852</v>
      </c>
      <c r="AK93" t="s">
        <v>242</v>
      </c>
    </row>
    <row r="94" spans="1:37">
      <c r="A94">
        <v>108</v>
      </c>
      <c r="B94">
        <v>62</v>
      </c>
      <c r="C94" t="s">
        <v>243</v>
      </c>
      <c r="D94">
        <v>147.19</v>
      </c>
      <c r="E94">
        <v>17</v>
      </c>
      <c r="F94">
        <v>8</v>
      </c>
      <c r="G94">
        <v>9</v>
      </c>
      <c r="H94">
        <v>9</v>
      </c>
      <c r="I94">
        <v>13</v>
      </c>
      <c r="J94">
        <v>11</v>
      </c>
      <c r="K94">
        <v>14</v>
      </c>
      <c r="L94">
        <v>4</v>
      </c>
      <c r="M94">
        <v>5</v>
      </c>
      <c r="N94">
        <v>4</v>
      </c>
      <c r="O94" s="3">
        <v>7599.9</v>
      </c>
      <c r="P94" s="3">
        <v>8319.5</v>
      </c>
      <c r="Q94" s="3">
        <v>8913.7000000000007</v>
      </c>
      <c r="R94" s="3">
        <v>18206</v>
      </c>
      <c r="S94" s="3">
        <v>15874</v>
      </c>
      <c r="T94" s="3">
        <v>16861</v>
      </c>
      <c r="U94" s="3">
        <v>2474.6</v>
      </c>
      <c r="V94" s="3">
        <v>4206.6000000000004</v>
      </c>
      <c r="W94" s="3">
        <v>2384.8000000000002</v>
      </c>
      <c r="X94">
        <v>18</v>
      </c>
      <c r="Y94">
        <v>18</v>
      </c>
      <c r="Z94">
        <v>14</v>
      </c>
      <c r="AA94">
        <v>16</v>
      </c>
      <c r="AB94">
        <v>16</v>
      </c>
      <c r="AC94">
        <v>27</v>
      </c>
      <c r="AD94">
        <v>18</v>
      </c>
      <c r="AE94">
        <v>20</v>
      </c>
      <c r="AF94">
        <v>5</v>
      </c>
      <c r="AG94">
        <v>10</v>
      </c>
      <c r="AH94">
        <v>4</v>
      </c>
      <c r="AI94" t="s">
        <v>51</v>
      </c>
      <c r="AJ94">
        <v>191613</v>
      </c>
      <c r="AK94" t="s">
        <v>244</v>
      </c>
    </row>
    <row r="95" spans="1:37">
      <c r="A95">
        <v>86</v>
      </c>
      <c r="B95">
        <v>142</v>
      </c>
      <c r="C95" t="s">
        <v>245</v>
      </c>
      <c r="D95">
        <v>147.16999999999999</v>
      </c>
      <c r="E95">
        <v>64</v>
      </c>
      <c r="F95">
        <v>54</v>
      </c>
      <c r="G95">
        <v>50</v>
      </c>
      <c r="H95">
        <v>36</v>
      </c>
      <c r="I95">
        <v>64</v>
      </c>
      <c r="J95">
        <v>54</v>
      </c>
      <c r="K95">
        <v>64</v>
      </c>
      <c r="L95">
        <v>60</v>
      </c>
      <c r="M95">
        <v>43</v>
      </c>
      <c r="N95">
        <v>60</v>
      </c>
      <c r="O95" s="3">
        <v>57500</v>
      </c>
      <c r="P95" s="3">
        <v>56353</v>
      </c>
      <c r="Q95" s="3">
        <v>56455</v>
      </c>
      <c r="R95" s="3">
        <v>62354</v>
      </c>
      <c r="S95" s="3">
        <v>64807</v>
      </c>
      <c r="T95" s="3">
        <v>64122</v>
      </c>
      <c r="U95" s="3">
        <v>41927</v>
      </c>
      <c r="V95" s="3">
        <v>38684</v>
      </c>
      <c r="W95" s="3">
        <v>40721</v>
      </c>
      <c r="X95">
        <v>13</v>
      </c>
      <c r="Y95">
        <v>13</v>
      </c>
      <c r="Z95">
        <v>21</v>
      </c>
      <c r="AA95">
        <v>21</v>
      </c>
      <c r="AB95">
        <v>20</v>
      </c>
      <c r="AC95">
        <v>24</v>
      </c>
      <c r="AD95">
        <v>25</v>
      </c>
      <c r="AE95">
        <v>24</v>
      </c>
      <c r="AF95">
        <v>19</v>
      </c>
      <c r="AG95">
        <v>18</v>
      </c>
      <c r="AH95">
        <v>22</v>
      </c>
      <c r="AI95" t="s">
        <v>51</v>
      </c>
      <c r="AJ95">
        <v>20825</v>
      </c>
      <c r="AK95" t="s">
        <v>246</v>
      </c>
    </row>
    <row r="96" spans="1:37">
      <c r="A96">
        <v>132</v>
      </c>
      <c r="B96">
        <v>75</v>
      </c>
      <c r="C96" t="s">
        <v>247</v>
      </c>
      <c r="D96">
        <v>144.77000000000001</v>
      </c>
      <c r="E96">
        <v>15</v>
      </c>
      <c r="F96">
        <v>5</v>
      </c>
      <c r="G96">
        <v>7</v>
      </c>
      <c r="H96">
        <v>5</v>
      </c>
      <c r="I96">
        <v>11</v>
      </c>
      <c r="J96">
        <v>6</v>
      </c>
      <c r="K96">
        <v>8</v>
      </c>
      <c r="L96">
        <v>2</v>
      </c>
      <c r="M96">
        <v>3</v>
      </c>
      <c r="N96">
        <v>1</v>
      </c>
      <c r="O96" s="3">
        <v>2567.1999999999998</v>
      </c>
      <c r="P96" s="3">
        <v>2823.9</v>
      </c>
      <c r="Q96" s="3">
        <v>2103.6999999999998</v>
      </c>
      <c r="R96" s="3">
        <v>6751.9</v>
      </c>
      <c r="S96" s="3">
        <v>4957</v>
      </c>
      <c r="T96" s="3">
        <v>5652.9</v>
      </c>
      <c r="U96" s="3">
        <v>253.76</v>
      </c>
      <c r="V96" s="3">
        <v>725.83</v>
      </c>
      <c r="W96" s="3">
        <v>347.42</v>
      </c>
      <c r="X96">
        <v>16</v>
      </c>
      <c r="Y96">
        <v>16</v>
      </c>
      <c r="Z96">
        <v>11</v>
      </c>
      <c r="AA96">
        <v>9</v>
      </c>
      <c r="AB96">
        <v>10</v>
      </c>
      <c r="AC96">
        <v>20</v>
      </c>
      <c r="AD96">
        <v>13</v>
      </c>
      <c r="AE96">
        <v>15</v>
      </c>
      <c r="AF96">
        <v>2</v>
      </c>
      <c r="AG96">
        <v>3</v>
      </c>
      <c r="AH96">
        <v>1</v>
      </c>
      <c r="AI96" t="s">
        <v>51</v>
      </c>
      <c r="AJ96">
        <v>198037</v>
      </c>
      <c r="AK96" t="s">
        <v>248</v>
      </c>
    </row>
    <row r="97" spans="1:37">
      <c r="A97">
        <v>123</v>
      </c>
      <c r="B97">
        <v>83</v>
      </c>
      <c r="C97" t="s">
        <v>249</v>
      </c>
      <c r="D97">
        <v>143.69</v>
      </c>
      <c r="E97">
        <v>28</v>
      </c>
      <c r="F97">
        <v>19</v>
      </c>
      <c r="G97">
        <v>15</v>
      </c>
      <c r="H97">
        <v>12</v>
      </c>
      <c r="I97">
        <v>13</v>
      </c>
      <c r="J97">
        <v>14</v>
      </c>
      <c r="K97">
        <v>11</v>
      </c>
      <c r="L97">
        <v>19</v>
      </c>
      <c r="M97">
        <v>13</v>
      </c>
      <c r="N97">
        <v>9</v>
      </c>
      <c r="O97" s="3">
        <v>5921.8</v>
      </c>
      <c r="P97" s="3">
        <v>6671.6</v>
      </c>
      <c r="Q97" s="3">
        <v>5651.3</v>
      </c>
      <c r="R97" s="3">
        <v>9383.7000000000007</v>
      </c>
      <c r="S97" s="3">
        <v>10945</v>
      </c>
      <c r="T97" s="3">
        <v>8987.9</v>
      </c>
      <c r="U97" s="3">
        <v>5580.5</v>
      </c>
      <c r="V97" s="3">
        <v>5228.7</v>
      </c>
      <c r="W97" s="3">
        <v>5607.4</v>
      </c>
      <c r="X97">
        <v>15</v>
      </c>
      <c r="Y97">
        <v>15</v>
      </c>
      <c r="Z97">
        <v>13</v>
      </c>
      <c r="AA97">
        <v>10</v>
      </c>
      <c r="AB97">
        <v>8</v>
      </c>
      <c r="AC97">
        <v>13</v>
      </c>
      <c r="AD97">
        <v>16</v>
      </c>
      <c r="AE97">
        <v>12</v>
      </c>
      <c r="AF97">
        <v>11</v>
      </c>
      <c r="AG97">
        <v>7</v>
      </c>
      <c r="AH97">
        <v>7</v>
      </c>
      <c r="AI97" t="s">
        <v>140</v>
      </c>
      <c r="AJ97">
        <v>82522</v>
      </c>
      <c r="AK97" t="s">
        <v>250</v>
      </c>
    </row>
    <row r="98" spans="1:37">
      <c r="A98">
        <v>119</v>
      </c>
      <c r="B98">
        <v>115</v>
      </c>
      <c r="C98" t="s">
        <v>251</v>
      </c>
      <c r="D98">
        <v>143.44999999999999</v>
      </c>
      <c r="E98">
        <v>35</v>
      </c>
      <c r="F98">
        <v>32</v>
      </c>
      <c r="G98">
        <v>27</v>
      </c>
      <c r="H98">
        <v>31</v>
      </c>
      <c r="I98">
        <v>25</v>
      </c>
      <c r="J98">
        <v>30</v>
      </c>
      <c r="K98">
        <v>30</v>
      </c>
      <c r="L98">
        <v>31</v>
      </c>
      <c r="M98">
        <v>32</v>
      </c>
      <c r="N98">
        <v>32</v>
      </c>
      <c r="O98" s="3">
        <v>4127.6000000000004</v>
      </c>
      <c r="P98" s="3">
        <v>4235</v>
      </c>
      <c r="Q98" s="3">
        <v>4771.3</v>
      </c>
      <c r="R98" s="3">
        <v>7860.5</v>
      </c>
      <c r="S98" s="3">
        <v>8405.7000000000007</v>
      </c>
      <c r="T98" s="3">
        <v>6935</v>
      </c>
      <c r="U98" s="3">
        <v>9156.6</v>
      </c>
      <c r="V98" s="3">
        <v>9401.2999999999993</v>
      </c>
      <c r="W98" s="3">
        <v>9199.1</v>
      </c>
      <c r="X98">
        <v>12</v>
      </c>
      <c r="Y98">
        <v>12</v>
      </c>
      <c r="Z98">
        <v>10</v>
      </c>
      <c r="AA98">
        <v>9</v>
      </c>
      <c r="AB98">
        <v>9</v>
      </c>
      <c r="AC98">
        <v>10</v>
      </c>
      <c r="AD98">
        <v>12</v>
      </c>
      <c r="AE98">
        <v>13</v>
      </c>
      <c r="AF98">
        <v>12</v>
      </c>
      <c r="AG98">
        <v>15</v>
      </c>
      <c r="AH98">
        <v>13</v>
      </c>
      <c r="AI98" t="s">
        <v>252</v>
      </c>
      <c r="AJ98">
        <v>51902</v>
      </c>
      <c r="AK98" t="s">
        <v>253</v>
      </c>
    </row>
    <row r="99" spans="1:37">
      <c r="A99">
        <v>155</v>
      </c>
      <c r="B99">
        <v>70</v>
      </c>
      <c r="C99" t="s">
        <v>254</v>
      </c>
      <c r="D99">
        <v>141.09</v>
      </c>
      <c r="E99">
        <v>10</v>
      </c>
      <c r="F99">
        <v>3</v>
      </c>
      <c r="G99">
        <v>3</v>
      </c>
      <c r="H99">
        <v>3</v>
      </c>
      <c r="I99">
        <v>7</v>
      </c>
      <c r="J99">
        <v>7</v>
      </c>
      <c r="K99">
        <v>8</v>
      </c>
      <c r="L99">
        <v>7</v>
      </c>
      <c r="M99">
        <v>6</v>
      </c>
      <c r="N99">
        <v>7</v>
      </c>
      <c r="O99" s="3">
        <v>989.29</v>
      </c>
      <c r="P99" s="3">
        <v>2039</v>
      </c>
      <c r="Q99" s="3">
        <v>1421.7</v>
      </c>
      <c r="R99" s="3">
        <v>6796.3</v>
      </c>
      <c r="S99" s="3">
        <v>5634.7</v>
      </c>
      <c r="T99" s="3">
        <v>7199.3</v>
      </c>
      <c r="U99" s="3">
        <v>8486.7999999999993</v>
      </c>
      <c r="V99" s="3">
        <v>8424.2000000000007</v>
      </c>
      <c r="W99" s="3">
        <v>8471.4</v>
      </c>
      <c r="X99">
        <v>11</v>
      </c>
      <c r="Y99">
        <v>11</v>
      </c>
      <c r="Z99">
        <v>4</v>
      </c>
      <c r="AA99">
        <v>3</v>
      </c>
      <c r="AB99">
        <v>5</v>
      </c>
      <c r="AC99">
        <v>8</v>
      </c>
      <c r="AD99">
        <v>10</v>
      </c>
      <c r="AE99">
        <v>12</v>
      </c>
      <c r="AF99">
        <v>7</v>
      </c>
      <c r="AG99">
        <v>8</v>
      </c>
      <c r="AH99">
        <v>9</v>
      </c>
      <c r="AI99" t="s">
        <v>94</v>
      </c>
      <c r="AJ99">
        <v>186795</v>
      </c>
      <c r="AK99" t="s">
        <v>255</v>
      </c>
    </row>
    <row r="100" spans="1:37">
      <c r="A100">
        <v>154</v>
      </c>
      <c r="B100">
        <v>74</v>
      </c>
      <c r="C100" t="s">
        <v>256</v>
      </c>
      <c r="D100">
        <v>140.63</v>
      </c>
      <c r="E100">
        <v>10</v>
      </c>
      <c r="F100">
        <v>5</v>
      </c>
      <c r="G100">
        <v>4</v>
      </c>
      <c r="H100">
        <v>5</v>
      </c>
      <c r="I100">
        <v>7</v>
      </c>
      <c r="J100">
        <v>7</v>
      </c>
      <c r="K100">
        <v>7</v>
      </c>
      <c r="L100">
        <v>1</v>
      </c>
      <c r="M100">
        <v>1</v>
      </c>
      <c r="N100">
        <v>1</v>
      </c>
      <c r="O100" s="3">
        <v>2835.8</v>
      </c>
      <c r="P100" s="3">
        <v>3035.1</v>
      </c>
      <c r="Q100" s="3">
        <v>2898.2</v>
      </c>
      <c r="R100" s="3">
        <v>4216.2</v>
      </c>
      <c r="S100" s="3">
        <v>4428.2</v>
      </c>
      <c r="T100" s="3">
        <v>4242.3</v>
      </c>
      <c r="U100" s="3">
        <v>131.58000000000001</v>
      </c>
      <c r="V100" s="3">
        <v>289.29000000000002</v>
      </c>
      <c r="W100" s="3">
        <v>205.87</v>
      </c>
      <c r="X100">
        <v>12</v>
      </c>
      <c r="Y100">
        <v>12</v>
      </c>
      <c r="Z100">
        <v>8</v>
      </c>
      <c r="AA100">
        <v>6</v>
      </c>
      <c r="AB100">
        <v>9</v>
      </c>
      <c r="AC100">
        <v>12</v>
      </c>
      <c r="AD100">
        <v>12</v>
      </c>
      <c r="AE100">
        <v>15</v>
      </c>
      <c r="AF100">
        <v>1</v>
      </c>
      <c r="AG100">
        <v>1</v>
      </c>
      <c r="AH100">
        <v>1</v>
      </c>
      <c r="AI100" t="s">
        <v>94</v>
      </c>
      <c r="AJ100">
        <v>240851</v>
      </c>
      <c r="AK100" t="s">
        <v>257</v>
      </c>
    </row>
    <row r="101" spans="1:37">
      <c r="A101">
        <v>81</v>
      </c>
      <c r="B101">
        <v>143</v>
      </c>
      <c r="C101" t="s">
        <v>258</v>
      </c>
      <c r="D101">
        <v>139.88999999999999</v>
      </c>
      <c r="E101">
        <v>39</v>
      </c>
      <c r="F101">
        <v>39</v>
      </c>
      <c r="G101">
        <v>39</v>
      </c>
      <c r="H101">
        <v>39</v>
      </c>
      <c r="I101">
        <v>39</v>
      </c>
      <c r="J101">
        <v>39</v>
      </c>
      <c r="K101">
        <v>39</v>
      </c>
      <c r="L101">
        <v>39</v>
      </c>
      <c r="M101">
        <v>39</v>
      </c>
      <c r="N101">
        <v>39</v>
      </c>
      <c r="O101" s="3">
        <v>132220</v>
      </c>
      <c r="P101" s="3">
        <v>171570</v>
      </c>
      <c r="Q101" s="3">
        <v>127690</v>
      </c>
      <c r="R101" s="3">
        <v>181500</v>
      </c>
      <c r="S101" s="3">
        <v>194210</v>
      </c>
      <c r="T101" s="3">
        <v>194490</v>
      </c>
      <c r="U101" s="3">
        <v>80643</v>
      </c>
      <c r="V101" s="3">
        <v>81237</v>
      </c>
      <c r="W101" s="3">
        <v>81296</v>
      </c>
      <c r="X101">
        <v>12</v>
      </c>
      <c r="Y101">
        <v>12</v>
      </c>
      <c r="Z101">
        <v>22</v>
      </c>
      <c r="AA101">
        <v>29</v>
      </c>
      <c r="AB101">
        <v>24</v>
      </c>
      <c r="AC101">
        <v>28</v>
      </c>
      <c r="AD101">
        <v>23</v>
      </c>
      <c r="AE101">
        <v>29</v>
      </c>
      <c r="AF101">
        <v>24</v>
      </c>
      <c r="AG101">
        <v>18</v>
      </c>
      <c r="AH101">
        <v>18</v>
      </c>
      <c r="AI101" t="s">
        <v>180</v>
      </c>
      <c r="AJ101">
        <v>25774</v>
      </c>
      <c r="AK101" t="s">
        <v>259</v>
      </c>
    </row>
    <row r="102" spans="1:37">
      <c r="A102">
        <v>120</v>
      </c>
      <c r="B102">
        <v>76</v>
      </c>
      <c r="C102" t="s">
        <v>260</v>
      </c>
      <c r="D102">
        <v>139.51</v>
      </c>
      <c r="E102">
        <v>51</v>
      </c>
      <c r="F102">
        <v>12</v>
      </c>
      <c r="G102">
        <v>12</v>
      </c>
      <c r="H102">
        <v>12</v>
      </c>
      <c r="I102">
        <v>24</v>
      </c>
      <c r="J102">
        <v>22</v>
      </c>
      <c r="K102">
        <v>32</v>
      </c>
      <c r="L102">
        <v>44</v>
      </c>
      <c r="M102">
        <v>28</v>
      </c>
      <c r="N102">
        <v>41</v>
      </c>
      <c r="O102" s="3">
        <v>5142.8999999999996</v>
      </c>
      <c r="P102" s="3">
        <v>4780.3999999999996</v>
      </c>
      <c r="Q102" s="3">
        <v>4227.8999999999996</v>
      </c>
      <c r="R102" s="3">
        <v>10678</v>
      </c>
      <c r="S102" s="3">
        <v>10794</v>
      </c>
      <c r="T102" s="3">
        <v>10696</v>
      </c>
      <c r="U102" s="3">
        <v>7743.7</v>
      </c>
      <c r="V102" s="3">
        <v>8387.4</v>
      </c>
      <c r="W102" s="3">
        <v>10780</v>
      </c>
      <c r="X102">
        <v>15</v>
      </c>
      <c r="Y102">
        <v>15</v>
      </c>
      <c r="Z102">
        <v>5</v>
      </c>
      <c r="AA102">
        <v>6</v>
      </c>
      <c r="AB102">
        <v>4</v>
      </c>
      <c r="AC102">
        <v>15</v>
      </c>
      <c r="AD102">
        <v>13</v>
      </c>
      <c r="AE102">
        <v>17</v>
      </c>
      <c r="AF102">
        <v>15</v>
      </c>
      <c r="AG102">
        <v>9</v>
      </c>
      <c r="AH102">
        <v>17</v>
      </c>
      <c r="AI102" t="s">
        <v>94</v>
      </c>
      <c r="AJ102">
        <v>46737</v>
      </c>
      <c r="AK102" t="s">
        <v>261</v>
      </c>
    </row>
    <row r="103" spans="1:37">
      <c r="A103">
        <v>118</v>
      </c>
      <c r="B103">
        <v>80</v>
      </c>
      <c r="C103" t="s">
        <v>262</v>
      </c>
      <c r="D103">
        <v>139.1</v>
      </c>
      <c r="E103">
        <v>30</v>
      </c>
      <c r="F103">
        <v>15</v>
      </c>
      <c r="G103">
        <v>13</v>
      </c>
      <c r="H103">
        <v>15</v>
      </c>
      <c r="I103">
        <v>21</v>
      </c>
      <c r="J103">
        <v>16</v>
      </c>
      <c r="K103">
        <v>14</v>
      </c>
      <c r="L103">
        <v>14</v>
      </c>
      <c r="M103">
        <v>15</v>
      </c>
      <c r="N103">
        <v>15</v>
      </c>
      <c r="O103" s="3">
        <v>9920.6</v>
      </c>
      <c r="P103" s="3">
        <v>8676.5</v>
      </c>
      <c r="Q103" s="3">
        <v>8305.1</v>
      </c>
      <c r="R103" s="3">
        <v>11323</v>
      </c>
      <c r="S103" s="3">
        <v>12121</v>
      </c>
      <c r="T103" s="3">
        <v>11720</v>
      </c>
      <c r="U103" s="3">
        <v>7193</v>
      </c>
      <c r="V103" s="3">
        <v>7937.9</v>
      </c>
      <c r="W103" s="3">
        <v>8990.7000000000007</v>
      </c>
      <c r="X103">
        <v>13</v>
      </c>
      <c r="Y103">
        <v>13</v>
      </c>
      <c r="Z103">
        <v>14</v>
      </c>
      <c r="AA103">
        <v>13</v>
      </c>
      <c r="AB103">
        <v>11</v>
      </c>
      <c r="AC103">
        <v>16</v>
      </c>
      <c r="AD103">
        <v>14</v>
      </c>
      <c r="AE103">
        <v>8</v>
      </c>
      <c r="AF103">
        <v>10</v>
      </c>
      <c r="AG103">
        <v>9</v>
      </c>
      <c r="AH103">
        <v>13</v>
      </c>
      <c r="AJ103">
        <v>85697</v>
      </c>
      <c r="AK103" t="s">
        <v>263</v>
      </c>
    </row>
    <row r="104" spans="1:37">
      <c r="A104">
        <v>109</v>
      </c>
      <c r="B104">
        <v>158</v>
      </c>
      <c r="C104" t="s">
        <v>264</v>
      </c>
      <c r="D104">
        <v>138.68</v>
      </c>
      <c r="E104">
        <v>67</v>
      </c>
      <c r="F104">
        <v>37</v>
      </c>
      <c r="G104">
        <v>36</v>
      </c>
      <c r="H104">
        <v>54</v>
      </c>
      <c r="I104">
        <v>53</v>
      </c>
      <c r="J104">
        <v>53</v>
      </c>
      <c r="K104">
        <v>52</v>
      </c>
      <c r="L104">
        <v>67</v>
      </c>
      <c r="M104">
        <v>61</v>
      </c>
      <c r="N104">
        <v>37</v>
      </c>
      <c r="O104" s="3">
        <v>17944</v>
      </c>
      <c r="P104" s="3">
        <v>17465</v>
      </c>
      <c r="Q104" s="3">
        <v>19521</v>
      </c>
      <c r="R104" s="3">
        <v>14912</v>
      </c>
      <c r="S104" s="3">
        <v>15134</v>
      </c>
      <c r="T104" s="3">
        <v>14204</v>
      </c>
      <c r="U104" s="3">
        <v>22671</v>
      </c>
      <c r="V104" s="3">
        <v>22748</v>
      </c>
      <c r="W104" s="3">
        <v>22319</v>
      </c>
      <c r="X104">
        <v>11</v>
      </c>
      <c r="Y104">
        <v>11</v>
      </c>
      <c r="Z104">
        <v>12</v>
      </c>
      <c r="AA104">
        <v>12</v>
      </c>
      <c r="AB104">
        <v>15</v>
      </c>
      <c r="AC104">
        <v>16</v>
      </c>
      <c r="AD104">
        <v>15</v>
      </c>
      <c r="AE104">
        <v>13</v>
      </c>
      <c r="AF104">
        <v>15</v>
      </c>
      <c r="AG104">
        <v>12</v>
      </c>
      <c r="AH104">
        <v>15</v>
      </c>
      <c r="AI104" t="s">
        <v>206</v>
      </c>
      <c r="AJ104">
        <v>18502</v>
      </c>
      <c r="AK104" t="s">
        <v>265</v>
      </c>
    </row>
    <row r="105" spans="1:37">
      <c r="A105">
        <v>130</v>
      </c>
      <c r="B105">
        <v>94</v>
      </c>
      <c r="C105" t="s">
        <v>266</v>
      </c>
      <c r="D105">
        <v>136.63</v>
      </c>
      <c r="E105">
        <v>50</v>
      </c>
      <c r="F105">
        <v>45</v>
      </c>
      <c r="G105">
        <v>34</v>
      </c>
      <c r="H105">
        <v>35</v>
      </c>
      <c r="I105">
        <v>44</v>
      </c>
      <c r="J105">
        <v>35</v>
      </c>
      <c r="K105">
        <v>35</v>
      </c>
      <c r="L105">
        <v>39</v>
      </c>
      <c r="M105">
        <v>35</v>
      </c>
      <c r="N105">
        <v>32</v>
      </c>
      <c r="O105" s="3">
        <v>4347.8999999999996</v>
      </c>
      <c r="P105" s="3">
        <v>4262.1000000000004</v>
      </c>
      <c r="Q105" s="3">
        <v>4850.1000000000004</v>
      </c>
      <c r="R105" s="3">
        <v>7704.5</v>
      </c>
      <c r="S105" s="3">
        <v>5675.5</v>
      </c>
      <c r="T105" s="3">
        <v>5188.8999999999996</v>
      </c>
      <c r="U105" s="3">
        <v>6840.8</v>
      </c>
      <c r="V105" s="3">
        <v>4937.6000000000004</v>
      </c>
      <c r="W105" s="3">
        <v>5079.7</v>
      </c>
      <c r="X105">
        <v>11</v>
      </c>
      <c r="Y105">
        <v>11</v>
      </c>
      <c r="Z105">
        <v>9</v>
      </c>
      <c r="AA105">
        <v>6</v>
      </c>
      <c r="AB105">
        <v>7</v>
      </c>
      <c r="AC105">
        <v>15</v>
      </c>
      <c r="AD105">
        <v>11</v>
      </c>
      <c r="AE105">
        <v>12</v>
      </c>
      <c r="AF105">
        <v>11</v>
      </c>
      <c r="AG105">
        <v>8</v>
      </c>
      <c r="AH105">
        <v>10</v>
      </c>
      <c r="AI105" t="s">
        <v>94</v>
      </c>
      <c r="AJ105">
        <v>37251</v>
      </c>
      <c r="AK105" t="s">
        <v>267</v>
      </c>
    </row>
    <row r="106" spans="1:37">
      <c r="A106">
        <v>144</v>
      </c>
      <c r="B106">
        <v>72</v>
      </c>
      <c r="C106" t="s">
        <v>268</v>
      </c>
      <c r="D106">
        <v>136.32</v>
      </c>
      <c r="E106">
        <v>5</v>
      </c>
      <c r="F106">
        <v>2</v>
      </c>
      <c r="G106">
        <v>3</v>
      </c>
      <c r="H106">
        <v>2</v>
      </c>
      <c r="I106">
        <v>4</v>
      </c>
      <c r="J106">
        <v>3</v>
      </c>
      <c r="K106">
        <v>2</v>
      </c>
      <c r="L106">
        <v>0</v>
      </c>
      <c r="M106">
        <v>0</v>
      </c>
      <c r="N106">
        <v>1</v>
      </c>
      <c r="O106" s="3">
        <v>2999.4</v>
      </c>
      <c r="Q106" s="3">
        <v>2133.3000000000002</v>
      </c>
      <c r="R106" s="3">
        <v>5204.1000000000004</v>
      </c>
      <c r="S106" s="3">
        <v>5149.8999999999996</v>
      </c>
      <c r="T106" s="3">
        <v>3812.8</v>
      </c>
      <c r="U106" s="3">
        <v>231.96</v>
      </c>
      <c r="V106" s="3">
        <v>319.27</v>
      </c>
      <c r="W106" s="3">
        <v>423.36</v>
      </c>
      <c r="X106">
        <v>16</v>
      </c>
      <c r="Y106">
        <v>16</v>
      </c>
      <c r="Z106">
        <v>7</v>
      </c>
      <c r="AA106">
        <v>9</v>
      </c>
      <c r="AB106">
        <v>11</v>
      </c>
      <c r="AC106">
        <v>19</v>
      </c>
      <c r="AD106">
        <v>12</v>
      </c>
      <c r="AE106">
        <v>10</v>
      </c>
      <c r="AF106">
        <v>2</v>
      </c>
      <c r="AG106">
        <v>2</v>
      </c>
      <c r="AH106">
        <v>3</v>
      </c>
      <c r="AI106" t="s">
        <v>140</v>
      </c>
      <c r="AJ106">
        <v>544010</v>
      </c>
      <c r="AK106" t="s">
        <v>269</v>
      </c>
    </row>
    <row r="107" spans="1:37">
      <c r="A107">
        <v>117</v>
      </c>
      <c r="B107">
        <v>90</v>
      </c>
      <c r="C107" t="s">
        <v>270</v>
      </c>
      <c r="D107">
        <v>136.16999999999999</v>
      </c>
      <c r="E107">
        <v>51</v>
      </c>
      <c r="F107">
        <v>41</v>
      </c>
      <c r="G107">
        <v>41</v>
      </c>
      <c r="H107">
        <v>33</v>
      </c>
      <c r="I107">
        <v>42</v>
      </c>
      <c r="J107">
        <v>31</v>
      </c>
      <c r="K107">
        <v>33</v>
      </c>
      <c r="L107">
        <v>29</v>
      </c>
      <c r="M107">
        <v>37</v>
      </c>
      <c r="N107">
        <v>40</v>
      </c>
      <c r="O107" s="3">
        <v>6452.6</v>
      </c>
      <c r="P107" s="3">
        <v>7778.1</v>
      </c>
      <c r="Q107" s="3">
        <v>6623.1</v>
      </c>
      <c r="R107" s="3">
        <v>6018.9</v>
      </c>
      <c r="S107" s="3">
        <v>3487.4</v>
      </c>
      <c r="T107" s="3">
        <v>4871.5</v>
      </c>
      <c r="U107" s="3">
        <v>3160</v>
      </c>
      <c r="V107" s="3">
        <v>4072.7</v>
      </c>
      <c r="W107" s="3">
        <v>5087.8</v>
      </c>
      <c r="X107">
        <v>12</v>
      </c>
      <c r="Y107">
        <v>12</v>
      </c>
      <c r="Z107">
        <v>15</v>
      </c>
      <c r="AA107">
        <v>13</v>
      </c>
      <c r="AB107">
        <v>11</v>
      </c>
      <c r="AC107">
        <v>13</v>
      </c>
      <c r="AD107">
        <v>10</v>
      </c>
      <c r="AE107">
        <v>12</v>
      </c>
      <c r="AF107">
        <v>10</v>
      </c>
      <c r="AG107">
        <v>10</v>
      </c>
      <c r="AH107">
        <v>14</v>
      </c>
      <c r="AI107" t="s">
        <v>94</v>
      </c>
      <c r="AJ107">
        <v>39420</v>
      </c>
      <c r="AK107" t="s">
        <v>271</v>
      </c>
    </row>
    <row r="108" spans="1:37">
      <c r="A108">
        <v>83</v>
      </c>
      <c r="B108">
        <v>120</v>
      </c>
      <c r="C108" t="s">
        <v>272</v>
      </c>
      <c r="D108">
        <v>136.01</v>
      </c>
      <c r="E108">
        <v>22</v>
      </c>
      <c r="F108">
        <v>22</v>
      </c>
      <c r="G108">
        <v>22</v>
      </c>
      <c r="H108">
        <v>22</v>
      </c>
      <c r="I108">
        <v>19</v>
      </c>
      <c r="J108">
        <v>22</v>
      </c>
      <c r="K108">
        <v>22</v>
      </c>
      <c r="L108">
        <v>22</v>
      </c>
      <c r="M108">
        <v>22</v>
      </c>
      <c r="N108">
        <v>22</v>
      </c>
      <c r="O108" s="3">
        <v>34410</v>
      </c>
      <c r="P108" s="3">
        <v>36480</v>
      </c>
      <c r="Q108" s="3">
        <v>33291</v>
      </c>
      <c r="R108" s="3">
        <v>30360</v>
      </c>
      <c r="S108" s="3">
        <v>34467</v>
      </c>
      <c r="T108" s="3">
        <v>37190</v>
      </c>
      <c r="U108" s="3">
        <v>47068</v>
      </c>
      <c r="V108" s="3">
        <v>47320</v>
      </c>
      <c r="W108" s="3">
        <v>45296</v>
      </c>
      <c r="X108">
        <v>11</v>
      </c>
      <c r="Y108">
        <v>11</v>
      </c>
      <c r="Z108">
        <v>23</v>
      </c>
      <c r="AA108">
        <v>22</v>
      </c>
      <c r="AB108">
        <v>18</v>
      </c>
      <c r="AC108">
        <v>21</v>
      </c>
      <c r="AD108">
        <v>24</v>
      </c>
      <c r="AE108">
        <v>23</v>
      </c>
      <c r="AF108">
        <v>25</v>
      </c>
      <c r="AG108">
        <v>24</v>
      </c>
      <c r="AH108">
        <v>27</v>
      </c>
      <c r="AI108" t="s">
        <v>51</v>
      </c>
      <c r="AJ108">
        <v>54306</v>
      </c>
      <c r="AK108" t="s">
        <v>273</v>
      </c>
    </row>
    <row r="109" spans="1:37">
      <c r="A109">
        <v>138</v>
      </c>
      <c r="B109">
        <v>91</v>
      </c>
      <c r="C109" t="s">
        <v>274</v>
      </c>
      <c r="D109">
        <v>134.55000000000001</v>
      </c>
      <c r="E109">
        <v>48</v>
      </c>
      <c r="F109">
        <v>41</v>
      </c>
      <c r="G109">
        <v>21</v>
      </c>
      <c r="H109">
        <v>30</v>
      </c>
      <c r="I109">
        <v>21</v>
      </c>
      <c r="J109">
        <v>17</v>
      </c>
      <c r="K109">
        <v>41</v>
      </c>
      <c r="L109">
        <v>29</v>
      </c>
      <c r="M109">
        <v>18</v>
      </c>
      <c r="N109">
        <v>21</v>
      </c>
      <c r="O109" s="3">
        <v>8422.7000000000007</v>
      </c>
      <c r="P109" s="3">
        <v>8285</v>
      </c>
      <c r="Q109" s="3">
        <v>8024.4</v>
      </c>
      <c r="R109" s="3">
        <v>12822</v>
      </c>
      <c r="S109" s="3">
        <v>12673</v>
      </c>
      <c r="T109" s="3">
        <v>12652</v>
      </c>
      <c r="U109" s="3">
        <v>6134.1</v>
      </c>
      <c r="V109" s="3">
        <v>4865.5</v>
      </c>
      <c r="W109" s="3">
        <v>5679.4</v>
      </c>
      <c r="X109">
        <v>11</v>
      </c>
      <c r="Y109">
        <v>11</v>
      </c>
      <c r="Z109">
        <v>11</v>
      </c>
      <c r="AA109">
        <v>6</v>
      </c>
      <c r="AB109">
        <v>10</v>
      </c>
      <c r="AC109">
        <v>11</v>
      </c>
      <c r="AD109">
        <v>9</v>
      </c>
      <c r="AE109">
        <v>11</v>
      </c>
      <c r="AF109">
        <v>9</v>
      </c>
      <c r="AG109">
        <v>5</v>
      </c>
      <c r="AH109">
        <v>8</v>
      </c>
      <c r="AJ109">
        <v>43974</v>
      </c>
      <c r="AK109" t="s">
        <v>275</v>
      </c>
    </row>
    <row r="110" spans="1:37">
      <c r="A110">
        <v>101</v>
      </c>
      <c r="B110">
        <v>96</v>
      </c>
      <c r="C110" t="s">
        <v>276</v>
      </c>
      <c r="D110">
        <v>134.44</v>
      </c>
      <c r="E110">
        <v>29</v>
      </c>
      <c r="F110">
        <v>17</v>
      </c>
      <c r="G110">
        <v>14</v>
      </c>
      <c r="H110">
        <v>17</v>
      </c>
      <c r="I110">
        <v>26</v>
      </c>
      <c r="J110">
        <v>27</v>
      </c>
      <c r="K110">
        <v>23</v>
      </c>
      <c r="L110">
        <v>17</v>
      </c>
      <c r="M110">
        <v>14</v>
      </c>
      <c r="N110">
        <v>14</v>
      </c>
      <c r="R110" s="3">
        <v>0</v>
      </c>
      <c r="S110" s="3">
        <v>528.30999999999995</v>
      </c>
      <c r="T110" s="3">
        <v>498.86</v>
      </c>
      <c r="X110">
        <v>11</v>
      </c>
      <c r="Y110">
        <v>1</v>
      </c>
      <c r="Z110">
        <v>17</v>
      </c>
      <c r="AA110">
        <v>15</v>
      </c>
      <c r="AB110">
        <v>15</v>
      </c>
      <c r="AC110">
        <v>21</v>
      </c>
      <c r="AD110">
        <v>22</v>
      </c>
      <c r="AE110">
        <v>18</v>
      </c>
      <c r="AF110">
        <v>15</v>
      </c>
      <c r="AG110">
        <v>13</v>
      </c>
      <c r="AH110">
        <v>9</v>
      </c>
      <c r="AI110" t="s">
        <v>51</v>
      </c>
      <c r="AJ110">
        <v>50433</v>
      </c>
      <c r="AK110" t="s">
        <v>277</v>
      </c>
    </row>
    <row r="111" spans="1:37">
      <c r="A111">
        <v>137</v>
      </c>
      <c r="B111">
        <v>84</v>
      </c>
      <c r="C111" t="s">
        <v>278</v>
      </c>
      <c r="D111">
        <v>133.88999999999999</v>
      </c>
      <c r="E111">
        <v>46</v>
      </c>
      <c r="F111">
        <v>19</v>
      </c>
      <c r="G111">
        <v>15</v>
      </c>
      <c r="H111">
        <v>19</v>
      </c>
      <c r="I111">
        <v>22</v>
      </c>
      <c r="J111">
        <v>13</v>
      </c>
      <c r="K111">
        <v>14</v>
      </c>
      <c r="L111">
        <v>32</v>
      </c>
      <c r="M111">
        <v>33</v>
      </c>
      <c r="N111">
        <v>32</v>
      </c>
      <c r="O111" s="3">
        <v>2996.9</v>
      </c>
      <c r="P111" s="3">
        <v>3143.5</v>
      </c>
      <c r="Q111" s="3">
        <v>3793.3</v>
      </c>
      <c r="R111" s="3">
        <v>2744.7</v>
      </c>
      <c r="S111" s="3">
        <v>3454.4</v>
      </c>
      <c r="T111" s="3">
        <v>2118.6999999999998</v>
      </c>
      <c r="U111" s="3">
        <v>7661.2</v>
      </c>
      <c r="V111" s="3">
        <v>8984.2999999999993</v>
      </c>
      <c r="W111" s="3">
        <v>6815</v>
      </c>
      <c r="X111">
        <v>15</v>
      </c>
      <c r="Y111">
        <v>15</v>
      </c>
      <c r="Z111">
        <v>6</v>
      </c>
      <c r="AA111">
        <v>5</v>
      </c>
      <c r="AB111">
        <v>6</v>
      </c>
      <c r="AC111">
        <v>10</v>
      </c>
      <c r="AD111">
        <v>6</v>
      </c>
      <c r="AE111">
        <v>7</v>
      </c>
      <c r="AF111">
        <v>15</v>
      </c>
      <c r="AG111">
        <v>13</v>
      </c>
      <c r="AH111">
        <v>13</v>
      </c>
      <c r="AJ111">
        <v>45372</v>
      </c>
      <c r="AK111" t="s">
        <v>279</v>
      </c>
    </row>
    <row r="112" spans="1:37">
      <c r="A112">
        <v>91</v>
      </c>
      <c r="B112">
        <v>92</v>
      </c>
      <c r="C112" t="s">
        <v>280</v>
      </c>
      <c r="D112">
        <v>133.63</v>
      </c>
      <c r="E112">
        <v>63</v>
      </c>
      <c r="F112">
        <v>39</v>
      </c>
      <c r="G112">
        <v>37</v>
      </c>
      <c r="H112">
        <v>42</v>
      </c>
      <c r="I112">
        <v>57</v>
      </c>
      <c r="J112">
        <v>39</v>
      </c>
      <c r="K112">
        <v>43</v>
      </c>
      <c r="L112">
        <v>48</v>
      </c>
      <c r="M112">
        <v>37</v>
      </c>
      <c r="N112">
        <v>48</v>
      </c>
      <c r="O112" s="3">
        <v>8871.2000000000007</v>
      </c>
      <c r="P112" s="3">
        <v>7495.8</v>
      </c>
      <c r="Q112" s="3">
        <v>7968.9</v>
      </c>
      <c r="R112" s="3">
        <v>23048</v>
      </c>
      <c r="S112" s="3">
        <v>20456</v>
      </c>
      <c r="T112" s="3">
        <v>20747</v>
      </c>
      <c r="U112" s="3">
        <v>23339</v>
      </c>
      <c r="V112" s="3">
        <v>25558</v>
      </c>
      <c r="W112" s="3">
        <v>23739</v>
      </c>
      <c r="X112">
        <v>13</v>
      </c>
      <c r="Y112">
        <v>13</v>
      </c>
      <c r="Z112">
        <v>12</v>
      </c>
      <c r="AA112">
        <v>10</v>
      </c>
      <c r="AB112">
        <v>12</v>
      </c>
      <c r="AC112">
        <v>27</v>
      </c>
      <c r="AD112">
        <v>24</v>
      </c>
      <c r="AE112">
        <v>25</v>
      </c>
      <c r="AF112">
        <v>23</v>
      </c>
      <c r="AG112">
        <v>22</v>
      </c>
      <c r="AH112">
        <v>20</v>
      </c>
      <c r="AI112" t="s">
        <v>51</v>
      </c>
      <c r="AJ112">
        <v>31731</v>
      </c>
      <c r="AK112" t="s">
        <v>281</v>
      </c>
    </row>
    <row r="113" spans="1:37">
      <c r="A113">
        <v>55</v>
      </c>
      <c r="B113">
        <v>154</v>
      </c>
      <c r="C113" t="s">
        <v>282</v>
      </c>
      <c r="D113">
        <v>133.44999999999999</v>
      </c>
      <c r="E113">
        <v>51</v>
      </c>
      <c r="F113">
        <v>51</v>
      </c>
      <c r="G113">
        <v>51</v>
      </c>
      <c r="H113">
        <v>51</v>
      </c>
      <c r="I113">
        <v>45</v>
      </c>
      <c r="J113">
        <v>45</v>
      </c>
      <c r="K113">
        <v>45</v>
      </c>
      <c r="L113">
        <v>51</v>
      </c>
      <c r="M113">
        <v>51</v>
      </c>
      <c r="N113">
        <v>45</v>
      </c>
      <c r="O113" s="3">
        <v>301910</v>
      </c>
      <c r="P113" s="3">
        <v>299040</v>
      </c>
      <c r="Q113" s="3">
        <v>296590</v>
      </c>
      <c r="R113" s="3">
        <v>307550</v>
      </c>
      <c r="S113" s="3">
        <v>345750</v>
      </c>
      <c r="T113" s="3">
        <v>340680</v>
      </c>
      <c r="U113" s="3">
        <v>223450</v>
      </c>
      <c r="V113" s="3">
        <v>247250</v>
      </c>
      <c r="W113" s="3">
        <v>238950</v>
      </c>
      <c r="X113">
        <v>11</v>
      </c>
      <c r="Y113">
        <v>11</v>
      </c>
      <c r="Z113">
        <v>45</v>
      </c>
      <c r="AA113">
        <v>45</v>
      </c>
      <c r="AB113">
        <v>42</v>
      </c>
      <c r="AC113">
        <v>35</v>
      </c>
      <c r="AD113">
        <v>44</v>
      </c>
      <c r="AE113">
        <v>45</v>
      </c>
      <c r="AF113">
        <v>41</v>
      </c>
      <c r="AG113">
        <v>45</v>
      </c>
      <c r="AH113">
        <v>31</v>
      </c>
      <c r="AI113" t="s">
        <v>283</v>
      </c>
      <c r="AJ113">
        <v>9332</v>
      </c>
      <c r="AK113" t="s">
        <v>284</v>
      </c>
    </row>
    <row r="114" spans="1:37">
      <c r="A114">
        <v>140</v>
      </c>
      <c r="B114">
        <v>124</v>
      </c>
      <c r="C114" t="s">
        <v>285</v>
      </c>
      <c r="D114">
        <v>132.80000000000001</v>
      </c>
      <c r="E114">
        <v>22</v>
      </c>
      <c r="F114">
        <v>4</v>
      </c>
      <c r="G114">
        <v>6</v>
      </c>
      <c r="H114">
        <v>0</v>
      </c>
      <c r="I114">
        <v>4</v>
      </c>
      <c r="J114">
        <v>4</v>
      </c>
      <c r="K114">
        <v>4</v>
      </c>
      <c r="L114">
        <v>22</v>
      </c>
      <c r="M114">
        <v>22</v>
      </c>
      <c r="N114">
        <v>22</v>
      </c>
      <c r="O114" s="3">
        <v>743.07</v>
      </c>
      <c r="P114" s="3">
        <v>377.62</v>
      </c>
      <c r="R114" s="3">
        <v>395.12</v>
      </c>
      <c r="S114" s="3">
        <v>894.87</v>
      </c>
      <c r="T114" s="3">
        <v>749.8</v>
      </c>
      <c r="U114" s="3">
        <v>8118.5</v>
      </c>
      <c r="V114" s="3">
        <v>12590</v>
      </c>
      <c r="W114" s="3">
        <v>11273</v>
      </c>
      <c r="X114">
        <v>12</v>
      </c>
      <c r="Y114">
        <v>12</v>
      </c>
      <c r="Z114">
        <v>3</v>
      </c>
      <c r="AA114">
        <v>3</v>
      </c>
      <c r="AB114">
        <v>0</v>
      </c>
      <c r="AC114">
        <v>2</v>
      </c>
      <c r="AD114">
        <v>2</v>
      </c>
      <c r="AE114">
        <v>3</v>
      </c>
      <c r="AF114">
        <v>24</v>
      </c>
      <c r="AG114">
        <v>24</v>
      </c>
      <c r="AH114">
        <v>18</v>
      </c>
      <c r="AI114" t="s">
        <v>94</v>
      </c>
      <c r="AJ114">
        <v>66948</v>
      </c>
      <c r="AK114" t="s">
        <v>286</v>
      </c>
    </row>
    <row r="115" spans="1:37">
      <c r="A115">
        <v>127</v>
      </c>
      <c r="B115">
        <v>187</v>
      </c>
      <c r="C115" t="s">
        <v>287</v>
      </c>
      <c r="D115">
        <v>132.36000000000001</v>
      </c>
      <c r="E115">
        <v>29</v>
      </c>
      <c r="F115">
        <v>25</v>
      </c>
      <c r="G115">
        <v>24</v>
      </c>
      <c r="H115">
        <v>25</v>
      </c>
      <c r="I115">
        <v>25</v>
      </c>
      <c r="J115">
        <v>29</v>
      </c>
      <c r="K115">
        <v>25</v>
      </c>
      <c r="L115">
        <v>24</v>
      </c>
      <c r="M115">
        <v>14</v>
      </c>
      <c r="N115">
        <v>8</v>
      </c>
      <c r="O115" s="3">
        <v>4551.3</v>
      </c>
      <c r="P115" s="3">
        <v>5916.3</v>
      </c>
      <c r="Q115" s="3">
        <v>6611.1</v>
      </c>
      <c r="R115" s="3">
        <v>6171.2</v>
      </c>
      <c r="S115" s="3">
        <v>7310.2</v>
      </c>
      <c r="T115" s="3">
        <v>278830</v>
      </c>
      <c r="U115" s="3">
        <v>1716.4</v>
      </c>
      <c r="V115" s="3">
        <v>2004.8</v>
      </c>
      <c r="X115">
        <v>9</v>
      </c>
      <c r="Y115">
        <v>6</v>
      </c>
      <c r="Z115">
        <v>13</v>
      </c>
      <c r="AA115">
        <v>9</v>
      </c>
      <c r="AB115">
        <v>14</v>
      </c>
      <c r="AC115">
        <v>15</v>
      </c>
      <c r="AD115">
        <v>17</v>
      </c>
      <c r="AE115">
        <v>15</v>
      </c>
      <c r="AF115">
        <v>6</v>
      </c>
      <c r="AG115">
        <v>3</v>
      </c>
      <c r="AH115">
        <v>1</v>
      </c>
      <c r="AI115" t="s">
        <v>94</v>
      </c>
      <c r="AJ115">
        <v>40460</v>
      </c>
      <c r="AK115" t="s">
        <v>288</v>
      </c>
    </row>
    <row r="116" spans="1:37">
      <c r="A116">
        <v>87</v>
      </c>
      <c r="B116">
        <v>220</v>
      </c>
      <c r="C116" t="s">
        <v>289</v>
      </c>
      <c r="D116">
        <v>132.29</v>
      </c>
      <c r="E116">
        <v>34</v>
      </c>
      <c r="F116">
        <v>30</v>
      </c>
      <c r="G116">
        <v>30</v>
      </c>
      <c r="H116">
        <v>30</v>
      </c>
      <c r="I116">
        <v>30</v>
      </c>
      <c r="J116">
        <v>34</v>
      </c>
      <c r="K116">
        <v>30</v>
      </c>
      <c r="L116">
        <v>30</v>
      </c>
      <c r="M116">
        <v>30</v>
      </c>
      <c r="N116">
        <v>30</v>
      </c>
      <c r="O116" s="3">
        <v>23037</v>
      </c>
      <c r="P116" s="3">
        <v>23812</v>
      </c>
      <c r="Q116" s="3">
        <v>25543</v>
      </c>
      <c r="R116" s="3">
        <v>35860</v>
      </c>
      <c r="S116" s="3">
        <v>32102</v>
      </c>
      <c r="T116" s="3">
        <v>34766</v>
      </c>
      <c r="U116" s="3">
        <v>29917</v>
      </c>
      <c r="V116" s="3">
        <v>42326</v>
      </c>
      <c r="W116" s="3">
        <v>30507</v>
      </c>
      <c r="X116">
        <v>10</v>
      </c>
      <c r="Y116">
        <v>10</v>
      </c>
      <c r="Z116">
        <v>16</v>
      </c>
      <c r="AA116">
        <v>19</v>
      </c>
      <c r="AB116">
        <v>19</v>
      </c>
      <c r="AC116">
        <v>26</v>
      </c>
      <c r="AD116">
        <v>24</v>
      </c>
      <c r="AE116">
        <v>23</v>
      </c>
      <c r="AF116">
        <v>17</v>
      </c>
      <c r="AG116">
        <v>23</v>
      </c>
      <c r="AH116">
        <v>23</v>
      </c>
      <c r="AI116" t="s">
        <v>51</v>
      </c>
      <c r="AJ116">
        <v>21276</v>
      </c>
      <c r="AK116" t="s">
        <v>290</v>
      </c>
    </row>
    <row r="117" spans="1:37">
      <c r="A117">
        <v>124</v>
      </c>
      <c r="B117">
        <v>117</v>
      </c>
      <c r="C117" t="s">
        <v>291</v>
      </c>
      <c r="D117">
        <v>131.69999999999999</v>
      </c>
      <c r="E117">
        <v>39</v>
      </c>
      <c r="F117">
        <v>24</v>
      </c>
      <c r="G117">
        <v>27</v>
      </c>
      <c r="H117">
        <v>32</v>
      </c>
      <c r="I117">
        <v>33</v>
      </c>
      <c r="J117">
        <v>24</v>
      </c>
      <c r="K117">
        <v>27</v>
      </c>
      <c r="L117">
        <v>27</v>
      </c>
      <c r="M117">
        <v>31</v>
      </c>
      <c r="N117">
        <v>30</v>
      </c>
      <c r="O117" s="3">
        <v>4977.3999999999996</v>
      </c>
      <c r="P117" s="3">
        <v>4978.3</v>
      </c>
      <c r="Q117" s="3">
        <v>4486.2</v>
      </c>
      <c r="R117" s="3">
        <v>7324.4</v>
      </c>
      <c r="S117" s="3">
        <v>5489.7</v>
      </c>
      <c r="T117" s="3">
        <v>5361</v>
      </c>
      <c r="U117" s="3">
        <v>4010.8</v>
      </c>
      <c r="V117" s="3">
        <v>5052.8</v>
      </c>
      <c r="W117" s="3">
        <v>3961.7</v>
      </c>
      <c r="X117">
        <v>10</v>
      </c>
      <c r="Y117">
        <v>6</v>
      </c>
      <c r="Z117">
        <v>12</v>
      </c>
      <c r="AA117">
        <v>13</v>
      </c>
      <c r="AB117">
        <v>17</v>
      </c>
      <c r="AC117">
        <v>11</v>
      </c>
      <c r="AD117">
        <v>12</v>
      </c>
      <c r="AE117">
        <v>10</v>
      </c>
      <c r="AF117">
        <v>6</v>
      </c>
      <c r="AG117">
        <v>9</v>
      </c>
      <c r="AH117">
        <v>7</v>
      </c>
      <c r="AI117" t="s">
        <v>51</v>
      </c>
      <c r="AJ117">
        <v>40841</v>
      </c>
      <c r="AK117" t="s">
        <v>292</v>
      </c>
    </row>
    <row r="118" spans="1:37">
      <c r="A118">
        <v>110</v>
      </c>
      <c r="B118">
        <v>128</v>
      </c>
      <c r="C118" t="s">
        <v>293</v>
      </c>
      <c r="D118">
        <v>131.4</v>
      </c>
      <c r="E118">
        <v>36</v>
      </c>
      <c r="F118">
        <v>23</v>
      </c>
      <c r="G118">
        <v>30</v>
      </c>
      <c r="H118">
        <v>33</v>
      </c>
      <c r="I118">
        <v>26</v>
      </c>
      <c r="J118">
        <v>28</v>
      </c>
      <c r="K118">
        <v>28</v>
      </c>
      <c r="L118">
        <v>30</v>
      </c>
      <c r="M118">
        <v>35</v>
      </c>
      <c r="N118">
        <v>32</v>
      </c>
      <c r="O118" s="3">
        <v>5950.2</v>
      </c>
      <c r="P118" s="3">
        <v>6285.8</v>
      </c>
      <c r="Q118" s="3">
        <v>4932.5</v>
      </c>
      <c r="R118" s="3">
        <v>4901.5</v>
      </c>
      <c r="S118" s="3">
        <v>4612.7</v>
      </c>
      <c r="T118" s="3">
        <v>5309</v>
      </c>
      <c r="U118" s="3">
        <v>5158.3999999999996</v>
      </c>
      <c r="V118" s="3">
        <v>10250</v>
      </c>
      <c r="W118" s="3">
        <v>4627.8999999999996</v>
      </c>
      <c r="X118">
        <v>10</v>
      </c>
      <c r="Y118">
        <v>4</v>
      </c>
      <c r="Z118">
        <v>7</v>
      </c>
      <c r="AA118">
        <v>11</v>
      </c>
      <c r="AB118">
        <v>11</v>
      </c>
      <c r="AC118">
        <v>10</v>
      </c>
      <c r="AD118">
        <v>9</v>
      </c>
      <c r="AE118">
        <v>10</v>
      </c>
      <c r="AF118">
        <v>21</v>
      </c>
      <c r="AG118">
        <v>21</v>
      </c>
      <c r="AH118">
        <v>20</v>
      </c>
      <c r="AI118" t="s">
        <v>51</v>
      </c>
      <c r="AJ118">
        <v>43806</v>
      </c>
      <c r="AK118" t="s">
        <v>294</v>
      </c>
    </row>
    <row r="119" spans="1:37">
      <c r="A119">
        <v>126</v>
      </c>
      <c r="B119">
        <v>150</v>
      </c>
      <c r="C119" t="s">
        <v>295</v>
      </c>
      <c r="D119">
        <v>130.94999999999999</v>
      </c>
      <c r="E119">
        <v>50</v>
      </c>
      <c r="F119">
        <v>27</v>
      </c>
      <c r="G119">
        <v>35</v>
      </c>
      <c r="H119">
        <v>30</v>
      </c>
      <c r="I119">
        <v>38</v>
      </c>
      <c r="J119">
        <v>38</v>
      </c>
      <c r="K119">
        <v>43</v>
      </c>
      <c r="L119">
        <v>27</v>
      </c>
      <c r="M119">
        <v>30</v>
      </c>
      <c r="N119">
        <v>30</v>
      </c>
      <c r="O119" s="3">
        <v>9671.2000000000007</v>
      </c>
      <c r="P119" s="3">
        <v>9799.2999999999993</v>
      </c>
      <c r="Q119" s="3">
        <v>8961.9</v>
      </c>
      <c r="R119" s="3">
        <v>9049.4</v>
      </c>
      <c r="S119" s="3">
        <v>11887</v>
      </c>
      <c r="T119" s="3">
        <v>13874</v>
      </c>
      <c r="U119" s="3">
        <v>13166</v>
      </c>
      <c r="V119" s="3">
        <v>9540.4</v>
      </c>
      <c r="W119" s="3">
        <v>12956</v>
      </c>
      <c r="X119">
        <v>11</v>
      </c>
      <c r="Y119">
        <v>11</v>
      </c>
      <c r="Z119">
        <v>8</v>
      </c>
      <c r="AA119">
        <v>11</v>
      </c>
      <c r="AB119">
        <v>12</v>
      </c>
      <c r="AC119">
        <v>12</v>
      </c>
      <c r="AD119">
        <v>11</v>
      </c>
      <c r="AE119">
        <v>12</v>
      </c>
      <c r="AF119">
        <v>9</v>
      </c>
      <c r="AG119">
        <v>10</v>
      </c>
      <c r="AH119">
        <v>9</v>
      </c>
      <c r="AI119" t="s">
        <v>51</v>
      </c>
      <c r="AJ119">
        <v>21253</v>
      </c>
      <c r="AK119" t="s">
        <v>296</v>
      </c>
    </row>
    <row r="120" spans="1:37">
      <c r="A120">
        <v>142</v>
      </c>
      <c r="B120">
        <v>95</v>
      </c>
      <c r="C120" t="s">
        <v>297</v>
      </c>
      <c r="D120">
        <v>130.84</v>
      </c>
      <c r="E120">
        <v>61</v>
      </c>
      <c r="F120">
        <v>29</v>
      </c>
      <c r="G120">
        <v>42</v>
      </c>
      <c r="H120">
        <v>21</v>
      </c>
      <c r="I120">
        <v>53</v>
      </c>
      <c r="J120">
        <v>47</v>
      </c>
      <c r="K120">
        <v>53</v>
      </c>
      <c r="L120">
        <v>49</v>
      </c>
      <c r="M120">
        <v>35</v>
      </c>
      <c r="N120">
        <v>45</v>
      </c>
      <c r="O120" s="3">
        <v>2350.6</v>
      </c>
      <c r="P120" s="3">
        <v>3960.5</v>
      </c>
      <c r="Q120" s="3">
        <v>1880.5</v>
      </c>
      <c r="R120" s="3">
        <v>5975</v>
      </c>
      <c r="S120" s="3">
        <v>5226.3999999999996</v>
      </c>
      <c r="T120" s="3">
        <v>4875.8</v>
      </c>
      <c r="U120" s="3">
        <v>4870.6000000000004</v>
      </c>
      <c r="V120" s="3">
        <v>1775.4</v>
      </c>
      <c r="W120" s="3">
        <v>2505.4</v>
      </c>
      <c r="X120">
        <v>12</v>
      </c>
      <c r="Y120">
        <v>12</v>
      </c>
      <c r="Z120">
        <v>5</v>
      </c>
      <c r="AA120">
        <v>9</v>
      </c>
      <c r="AB120">
        <v>4</v>
      </c>
      <c r="AC120">
        <v>12</v>
      </c>
      <c r="AD120">
        <v>11</v>
      </c>
      <c r="AE120">
        <v>12</v>
      </c>
      <c r="AF120">
        <v>11</v>
      </c>
      <c r="AG120">
        <v>7</v>
      </c>
      <c r="AH120">
        <v>7</v>
      </c>
      <c r="AJ120">
        <v>31540</v>
      </c>
      <c r="AK120" t="s">
        <v>298</v>
      </c>
    </row>
    <row r="121" spans="1:37">
      <c r="A121">
        <v>107</v>
      </c>
      <c r="B121">
        <v>264</v>
      </c>
      <c r="C121" t="s">
        <v>299</v>
      </c>
      <c r="D121">
        <v>130.72</v>
      </c>
      <c r="E121">
        <v>98</v>
      </c>
      <c r="F121">
        <v>98</v>
      </c>
      <c r="G121">
        <v>93</v>
      </c>
      <c r="H121">
        <v>98</v>
      </c>
      <c r="I121">
        <v>98</v>
      </c>
      <c r="J121">
        <v>93</v>
      </c>
      <c r="K121">
        <v>98</v>
      </c>
      <c r="L121">
        <v>91</v>
      </c>
      <c r="M121">
        <v>95</v>
      </c>
      <c r="N121">
        <v>95</v>
      </c>
      <c r="O121" s="3">
        <v>24931</v>
      </c>
      <c r="P121" s="3">
        <v>20381</v>
      </c>
      <c r="Q121" s="3">
        <v>25999</v>
      </c>
      <c r="R121" s="3">
        <v>33304</v>
      </c>
      <c r="S121" s="3">
        <v>27876</v>
      </c>
      <c r="T121" s="3">
        <v>33159</v>
      </c>
      <c r="U121" s="3">
        <v>15393</v>
      </c>
      <c r="V121" s="3">
        <v>19159</v>
      </c>
      <c r="W121" s="3">
        <v>21594</v>
      </c>
      <c r="X121">
        <v>11</v>
      </c>
      <c r="Y121">
        <v>11</v>
      </c>
      <c r="Z121">
        <v>17</v>
      </c>
      <c r="AA121">
        <v>12</v>
      </c>
      <c r="AB121">
        <v>16</v>
      </c>
      <c r="AC121">
        <v>20</v>
      </c>
      <c r="AD121">
        <v>20</v>
      </c>
      <c r="AE121">
        <v>21</v>
      </c>
      <c r="AF121">
        <v>9</v>
      </c>
      <c r="AG121">
        <v>8</v>
      </c>
      <c r="AH121">
        <v>12</v>
      </c>
      <c r="AI121" t="s">
        <v>300</v>
      </c>
      <c r="AJ121">
        <v>5053</v>
      </c>
      <c r="AK121" t="s">
        <v>301</v>
      </c>
    </row>
    <row r="122" spans="1:37">
      <c r="A122">
        <v>111</v>
      </c>
      <c r="B122">
        <v>215</v>
      </c>
      <c r="C122" t="s">
        <v>302</v>
      </c>
      <c r="D122">
        <v>129.63</v>
      </c>
      <c r="E122">
        <v>36</v>
      </c>
      <c r="F122">
        <v>34</v>
      </c>
      <c r="G122">
        <v>28</v>
      </c>
      <c r="H122">
        <v>34</v>
      </c>
      <c r="I122">
        <v>25</v>
      </c>
      <c r="J122">
        <v>27</v>
      </c>
      <c r="K122">
        <v>31</v>
      </c>
      <c r="L122">
        <v>29</v>
      </c>
      <c r="M122">
        <v>35</v>
      </c>
      <c r="N122">
        <v>29</v>
      </c>
      <c r="O122" s="3">
        <v>75223</v>
      </c>
      <c r="P122" s="3">
        <v>80472</v>
      </c>
      <c r="Q122" s="3">
        <v>84994</v>
      </c>
      <c r="R122" s="3">
        <v>65473</v>
      </c>
      <c r="S122" s="3">
        <v>67048</v>
      </c>
      <c r="T122" s="3">
        <v>65385</v>
      </c>
      <c r="U122" s="3">
        <v>55111</v>
      </c>
      <c r="V122" s="3">
        <v>57939</v>
      </c>
      <c r="W122" s="3">
        <v>57646</v>
      </c>
      <c r="X122">
        <v>10</v>
      </c>
      <c r="Y122">
        <v>10</v>
      </c>
      <c r="Z122">
        <v>18</v>
      </c>
      <c r="AA122">
        <v>17</v>
      </c>
      <c r="AB122">
        <v>16</v>
      </c>
      <c r="AC122">
        <v>11</v>
      </c>
      <c r="AD122">
        <v>11</v>
      </c>
      <c r="AE122">
        <v>12</v>
      </c>
      <c r="AF122">
        <v>11</v>
      </c>
      <c r="AG122">
        <v>14</v>
      </c>
      <c r="AH122">
        <v>10</v>
      </c>
      <c r="AI122" t="s">
        <v>94</v>
      </c>
      <c r="AJ122">
        <v>18099</v>
      </c>
      <c r="AK122" t="s">
        <v>303</v>
      </c>
    </row>
    <row r="123" spans="1:37">
      <c r="A123">
        <v>136</v>
      </c>
      <c r="B123">
        <v>148</v>
      </c>
      <c r="C123" t="s">
        <v>304</v>
      </c>
      <c r="D123">
        <v>129.19</v>
      </c>
      <c r="E123">
        <v>43</v>
      </c>
      <c r="F123">
        <v>28</v>
      </c>
      <c r="G123">
        <v>29</v>
      </c>
      <c r="H123">
        <v>33</v>
      </c>
      <c r="I123">
        <v>23</v>
      </c>
      <c r="J123">
        <v>26</v>
      </c>
      <c r="K123">
        <v>21</v>
      </c>
      <c r="L123">
        <v>33</v>
      </c>
      <c r="M123">
        <v>33</v>
      </c>
      <c r="N123">
        <v>33</v>
      </c>
      <c r="Q123" s="3">
        <v>354.77</v>
      </c>
      <c r="S123" s="3">
        <v>418.76</v>
      </c>
      <c r="U123" s="3">
        <v>584.69000000000005</v>
      </c>
      <c r="V123" s="3">
        <v>111.93</v>
      </c>
      <c r="W123" s="3">
        <v>798.5</v>
      </c>
      <c r="X123">
        <v>11</v>
      </c>
      <c r="Y123">
        <v>3</v>
      </c>
      <c r="Z123">
        <v>10</v>
      </c>
      <c r="AA123">
        <v>13</v>
      </c>
      <c r="AB123">
        <v>10</v>
      </c>
      <c r="AC123">
        <v>7</v>
      </c>
      <c r="AD123">
        <v>8</v>
      </c>
      <c r="AE123">
        <v>7</v>
      </c>
      <c r="AF123">
        <v>9</v>
      </c>
      <c r="AG123">
        <v>9</v>
      </c>
      <c r="AH123">
        <v>9</v>
      </c>
      <c r="AI123" t="s">
        <v>305</v>
      </c>
      <c r="AJ123">
        <v>28522</v>
      </c>
      <c r="AK123" t="s">
        <v>306</v>
      </c>
    </row>
    <row r="124" spans="1:37">
      <c r="A124">
        <v>106</v>
      </c>
      <c r="B124">
        <v>104</v>
      </c>
      <c r="C124" t="s">
        <v>307</v>
      </c>
      <c r="D124">
        <v>128.58000000000001</v>
      </c>
      <c r="E124">
        <v>49</v>
      </c>
      <c r="F124">
        <v>42</v>
      </c>
      <c r="G124">
        <v>34</v>
      </c>
      <c r="H124">
        <v>34</v>
      </c>
      <c r="I124">
        <v>23</v>
      </c>
      <c r="J124">
        <v>26</v>
      </c>
      <c r="K124">
        <v>23</v>
      </c>
      <c r="L124">
        <v>35</v>
      </c>
      <c r="M124">
        <v>49</v>
      </c>
      <c r="N124">
        <v>49</v>
      </c>
      <c r="O124" s="3">
        <v>9511.5</v>
      </c>
      <c r="P124" s="3">
        <v>10322</v>
      </c>
      <c r="Q124" s="3">
        <v>11511</v>
      </c>
      <c r="R124" s="3">
        <v>7858.7</v>
      </c>
      <c r="S124" s="3">
        <v>9351.9</v>
      </c>
      <c r="T124" s="3">
        <v>9388.7000000000007</v>
      </c>
      <c r="U124" s="3">
        <v>21666</v>
      </c>
      <c r="V124" s="3">
        <v>19899</v>
      </c>
      <c r="W124" s="3">
        <v>19599</v>
      </c>
      <c r="X124">
        <v>9</v>
      </c>
      <c r="Y124">
        <v>9</v>
      </c>
      <c r="Z124">
        <v>16</v>
      </c>
      <c r="AA124">
        <v>12</v>
      </c>
      <c r="AB124">
        <v>16</v>
      </c>
      <c r="AC124">
        <v>12</v>
      </c>
      <c r="AD124">
        <v>8</v>
      </c>
      <c r="AE124">
        <v>9</v>
      </c>
      <c r="AF124">
        <v>20</v>
      </c>
      <c r="AG124">
        <v>22</v>
      </c>
      <c r="AH124">
        <v>21</v>
      </c>
      <c r="AI124" t="s">
        <v>308</v>
      </c>
      <c r="AJ124">
        <v>42614</v>
      </c>
      <c r="AK124" t="s">
        <v>309</v>
      </c>
    </row>
    <row r="125" spans="1:37">
      <c r="A125">
        <v>114</v>
      </c>
      <c r="B125">
        <v>251</v>
      </c>
      <c r="C125" t="s">
        <v>310</v>
      </c>
      <c r="D125">
        <v>128.13999999999999</v>
      </c>
      <c r="E125">
        <v>44</v>
      </c>
      <c r="F125">
        <v>44</v>
      </c>
      <c r="G125">
        <v>44</v>
      </c>
      <c r="H125">
        <v>44</v>
      </c>
      <c r="I125">
        <v>41</v>
      </c>
      <c r="J125">
        <v>41</v>
      </c>
      <c r="K125">
        <v>33</v>
      </c>
      <c r="L125">
        <v>34</v>
      </c>
      <c r="M125">
        <v>41</v>
      </c>
      <c r="N125">
        <v>34</v>
      </c>
      <c r="O125" s="3">
        <v>14696</v>
      </c>
      <c r="P125" s="3">
        <v>14774</v>
      </c>
      <c r="Q125" s="3">
        <v>14096</v>
      </c>
      <c r="R125" s="3">
        <v>8976.9</v>
      </c>
      <c r="S125" s="3">
        <v>10663</v>
      </c>
      <c r="T125" s="3">
        <v>11419</v>
      </c>
      <c r="U125" s="3">
        <v>6753.8</v>
      </c>
      <c r="V125" s="3">
        <v>7837.8</v>
      </c>
      <c r="W125" s="3">
        <v>7451.2</v>
      </c>
      <c r="X125">
        <v>8</v>
      </c>
      <c r="Y125">
        <v>8</v>
      </c>
      <c r="Z125">
        <v>16</v>
      </c>
      <c r="AA125">
        <v>19</v>
      </c>
      <c r="AB125">
        <v>15</v>
      </c>
      <c r="AC125">
        <v>8</v>
      </c>
      <c r="AD125">
        <v>11</v>
      </c>
      <c r="AE125">
        <v>10</v>
      </c>
      <c r="AF125">
        <v>11</v>
      </c>
      <c r="AG125">
        <v>16</v>
      </c>
      <c r="AH125">
        <v>10</v>
      </c>
      <c r="AI125" t="s">
        <v>94</v>
      </c>
      <c r="AJ125">
        <v>13894</v>
      </c>
      <c r="AK125" t="s">
        <v>311</v>
      </c>
    </row>
    <row r="126" spans="1:37">
      <c r="A126">
        <v>146</v>
      </c>
      <c r="B126">
        <v>86</v>
      </c>
      <c r="C126" t="s">
        <v>312</v>
      </c>
      <c r="D126">
        <v>126.65</v>
      </c>
      <c r="E126">
        <v>32</v>
      </c>
      <c r="F126">
        <v>7</v>
      </c>
      <c r="G126">
        <v>12</v>
      </c>
      <c r="H126">
        <v>7</v>
      </c>
      <c r="I126">
        <v>14</v>
      </c>
      <c r="J126">
        <v>17</v>
      </c>
      <c r="K126">
        <v>19</v>
      </c>
      <c r="L126">
        <v>7</v>
      </c>
      <c r="M126">
        <v>12</v>
      </c>
      <c r="N126">
        <v>8</v>
      </c>
      <c r="O126" s="3">
        <v>1799.3</v>
      </c>
      <c r="P126" s="3">
        <v>9661.2000000000007</v>
      </c>
      <c r="Q126" s="3">
        <v>2702.5</v>
      </c>
      <c r="R126" s="3">
        <v>3846.6</v>
      </c>
      <c r="S126" s="3">
        <v>8223.2000000000007</v>
      </c>
      <c r="T126" s="3">
        <v>7537.1</v>
      </c>
      <c r="U126" s="3">
        <v>2439</v>
      </c>
      <c r="V126" s="3">
        <v>2557.1999999999998</v>
      </c>
      <c r="W126" s="3">
        <v>2578.4</v>
      </c>
      <c r="X126">
        <v>15</v>
      </c>
      <c r="Y126">
        <v>15</v>
      </c>
      <c r="Z126">
        <v>7</v>
      </c>
      <c r="AA126">
        <v>10</v>
      </c>
      <c r="AB126">
        <v>5</v>
      </c>
      <c r="AC126">
        <v>10</v>
      </c>
      <c r="AD126">
        <v>14</v>
      </c>
      <c r="AE126">
        <v>10</v>
      </c>
      <c r="AF126">
        <v>5</v>
      </c>
      <c r="AG126">
        <v>4</v>
      </c>
      <c r="AH126">
        <v>6</v>
      </c>
      <c r="AI126" t="s">
        <v>94</v>
      </c>
      <c r="AJ126">
        <v>67820</v>
      </c>
      <c r="AK126" t="s">
        <v>313</v>
      </c>
    </row>
    <row r="127" spans="1:37">
      <c r="A127">
        <v>152</v>
      </c>
      <c r="B127">
        <v>98</v>
      </c>
      <c r="C127" t="s">
        <v>314</v>
      </c>
      <c r="D127">
        <v>126.61</v>
      </c>
      <c r="E127">
        <v>12</v>
      </c>
      <c r="F127">
        <v>11</v>
      </c>
      <c r="G127">
        <v>7</v>
      </c>
      <c r="H127">
        <v>8</v>
      </c>
      <c r="I127">
        <v>10</v>
      </c>
      <c r="J127">
        <v>11</v>
      </c>
      <c r="K127">
        <v>10</v>
      </c>
      <c r="L127">
        <v>6</v>
      </c>
      <c r="M127">
        <v>7</v>
      </c>
      <c r="N127">
        <v>6</v>
      </c>
      <c r="O127" s="3">
        <v>4485</v>
      </c>
      <c r="P127" s="3">
        <v>3123.6</v>
      </c>
      <c r="Q127" s="3">
        <v>3143.6</v>
      </c>
      <c r="R127" s="3">
        <v>5037.2</v>
      </c>
      <c r="S127" s="3">
        <v>6057.1</v>
      </c>
      <c r="T127" s="3">
        <v>3371.8</v>
      </c>
      <c r="U127" s="3">
        <v>1863.7</v>
      </c>
      <c r="V127" s="3">
        <v>1441.3</v>
      </c>
      <c r="W127" s="3">
        <v>2369.5</v>
      </c>
      <c r="X127">
        <v>9</v>
      </c>
      <c r="Y127">
        <v>9</v>
      </c>
      <c r="Z127">
        <v>9</v>
      </c>
      <c r="AA127">
        <v>6</v>
      </c>
      <c r="AB127">
        <v>6</v>
      </c>
      <c r="AC127">
        <v>10</v>
      </c>
      <c r="AD127">
        <v>11</v>
      </c>
      <c r="AE127">
        <v>8</v>
      </c>
      <c r="AF127">
        <v>5</v>
      </c>
      <c r="AG127">
        <v>7</v>
      </c>
      <c r="AH127">
        <v>5</v>
      </c>
      <c r="AI127" t="s">
        <v>94</v>
      </c>
      <c r="AJ127">
        <v>136377</v>
      </c>
      <c r="AK127" t="s">
        <v>315</v>
      </c>
    </row>
    <row r="128" spans="1:37">
      <c r="A128">
        <v>99</v>
      </c>
      <c r="B128">
        <v>123</v>
      </c>
      <c r="C128" t="s">
        <v>316</v>
      </c>
      <c r="D128">
        <v>126.26</v>
      </c>
      <c r="E128">
        <v>66</v>
      </c>
      <c r="F128">
        <v>66</v>
      </c>
      <c r="G128">
        <v>66</v>
      </c>
      <c r="H128">
        <v>66</v>
      </c>
      <c r="I128">
        <v>59</v>
      </c>
      <c r="J128">
        <v>52</v>
      </c>
      <c r="K128">
        <v>59</v>
      </c>
      <c r="L128">
        <v>59</v>
      </c>
      <c r="M128">
        <v>59</v>
      </c>
      <c r="N128">
        <v>59</v>
      </c>
      <c r="O128" s="3">
        <v>16153</v>
      </c>
      <c r="P128" s="3">
        <v>15591</v>
      </c>
      <c r="Q128" s="3">
        <v>16135</v>
      </c>
      <c r="R128" s="3">
        <v>14635</v>
      </c>
      <c r="S128" s="3">
        <v>15495</v>
      </c>
      <c r="T128" s="3">
        <v>15052</v>
      </c>
      <c r="U128" s="3">
        <v>14277</v>
      </c>
      <c r="V128" s="3">
        <v>13588</v>
      </c>
      <c r="W128" s="3">
        <v>14481</v>
      </c>
      <c r="X128">
        <v>9</v>
      </c>
      <c r="Y128">
        <v>9</v>
      </c>
      <c r="Z128">
        <v>19</v>
      </c>
      <c r="AA128">
        <v>18</v>
      </c>
      <c r="AB128">
        <v>20</v>
      </c>
      <c r="AC128">
        <v>19</v>
      </c>
      <c r="AD128">
        <v>16</v>
      </c>
      <c r="AE128">
        <v>12</v>
      </c>
      <c r="AF128">
        <v>17</v>
      </c>
      <c r="AG128">
        <v>14</v>
      </c>
      <c r="AH128">
        <v>16</v>
      </c>
      <c r="AI128" t="s">
        <v>252</v>
      </c>
      <c r="AJ128">
        <v>18012</v>
      </c>
      <c r="AK128" t="s">
        <v>317</v>
      </c>
    </row>
    <row r="129" spans="1:37">
      <c r="A129">
        <v>143</v>
      </c>
      <c r="B129">
        <v>109</v>
      </c>
      <c r="C129" t="s">
        <v>318</v>
      </c>
      <c r="D129">
        <v>125.73</v>
      </c>
      <c r="E129">
        <v>71</v>
      </c>
      <c r="F129">
        <v>54</v>
      </c>
      <c r="G129">
        <v>63</v>
      </c>
      <c r="H129">
        <v>29</v>
      </c>
      <c r="I129">
        <v>46</v>
      </c>
      <c r="J129">
        <v>42</v>
      </c>
      <c r="K129">
        <v>40</v>
      </c>
      <c r="L129">
        <v>42</v>
      </c>
      <c r="M129">
        <v>40</v>
      </c>
      <c r="N129">
        <v>48</v>
      </c>
      <c r="O129" s="3">
        <v>7298.6</v>
      </c>
      <c r="P129" s="3">
        <v>8377.1</v>
      </c>
      <c r="Q129" s="3">
        <v>5956.2</v>
      </c>
      <c r="R129" s="3">
        <v>14230</v>
      </c>
      <c r="S129" s="3">
        <v>14947</v>
      </c>
      <c r="T129" s="3">
        <v>11717</v>
      </c>
      <c r="U129" s="3">
        <v>6472.9</v>
      </c>
      <c r="V129" s="3">
        <v>5553.9</v>
      </c>
      <c r="W129" s="3">
        <v>4756.8</v>
      </c>
      <c r="X129">
        <v>11</v>
      </c>
      <c r="Y129">
        <v>11</v>
      </c>
      <c r="Z129">
        <v>9</v>
      </c>
      <c r="AA129">
        <v>10</v>
      </c>
      <c r="AB129">
        <v>7</v>
      </c>
      <c r="AC129">
        <v>9</v>
      </c>
      <c r="AD129">
        <v>9</v>
      </c>
      <c r="AE129">
        <v>12</v>
      </c>
      <c r="AF129">
        <v>8</v>
      </c>
      <c r="AG129">
        <v>8</v>
      </c>
      <c r="AH129">
        <v>5</v>
      </c>
      <c r="AI129" t="s">
        <v>252</v>
      </c>
      <c r="AJ129">
        <v>22391</v>
      </c>
      <c r="AK129" t="s">
        <v>319</v>
      </c>
    </row>
    <row r="130" spans="1:37">
      <c r="A130">
        <v>129</v>
      </c>
      <c r="B130">
        <v>97</v>
      </c>
      <c r="C130" t="s">
        <v>320</v>
      </c>
      <c r="D130">
        <v>125.62</v>
      </c>
      <c r="E130">
        <v>46</v>
      </c>
      <c r="F130">
        <v>18</v>
      </c>
      <c r="G130">
        <v>22</v>
      </c>
      <c r="H130">
        <v>14</v>
      </c>
      <c r="I130">
        <v>18</v>
      </c>
      <c r="J130">
        <v>11</v>
      </c>
      <c r="K130">
        <v>18</v>
      </c>
      <c r="L130">
        <v>42</v>
      </c>
      <c r="M130">
        <v>45</v>
      </c>
      <c r="N130">
        <v>42</v>
      </c>
      <c r="P130" s="3">
        <v>192.52</v>
      </c>
      <c r="T130" s="3">
        <v>177.98</v>
      </c>
      <c r="U130" s="3">
        <v>5538</v>
      </c>
      <c r="V130" s="3">
        <v>4631.3</v>
      </c>
      <c r="W130" s="3">
        <v>6008.7</v>
      </c>
      <c r="X130">
        <v>12</v>
      </c>
      <c r="Y130">
        <v>6</v>
      </c>
      <c r="Z130">
        <v>6</v>
      </c>
      <c r="AA130">
        <v>10</v>
      </c>
      <c r="AB130">
        <v>7</v>
      </c>
      <c r="AC130">
        <v>8</v>
      </c>
      <c r="AD130">
        <v>3</v>
      </c>
      <c r="AE130">
        <v>7</v>
      </c>
      <c r="AF130">
        <v>17</v>
      </c>
      <c r="AG130">
        <v>20</v>
      </c>
      <c r="AH130">
        <v>15</v>
      </c>
      <c r="AI130" t="s">
        <v>51</v>
      </c>
      <c r="AJ130">
        <v>37651</v>
      </c>
      <c r="AK130" t="s">
        <v>321</v>
      </c>
    </row>
    <row r="131" spans="1:37">
      <c r="A131">
        <v>135</v>
      </c>
      <c r="B131">
        <v>172</v>
      </c>
      <c r="C131" t="s">
        <v>322</v>
      </c>
      <c r="D131">
        <v>124.78</v>
      </c>
      <c r="E131">
        <v>31</v>
      </c>
      <c r="F131">
        <v>24</v>
      </c>
      <c r="G131">
        <v>24</v>
      </c>
      <c r="H131">
        <v>19</v>
      </c>
      <c r="I131">
        <v>30</v>
      </c>
      <c r="J131">
        <v>24</v>
      </c>
      <c r="K131">
        <v>24</v>
      </c>
      <c r="L131">
        <v>26</v>
      </c>
      <c r="M131">
        <v>18</v>
      </c>
      <c r="N131">
        <v>26</v>
      </c>
      <c r="O131" s="3">
        <v>8716.7999999999993</v>
      </c>
      <c r="P131" s="3">
        <v>9106.7000000000007</v>
      </c>
      <c r="Q131" s="3">
        <v>7552.2</v>
      </c>
      <c r="R131" s="3">
        <v>7432.9</v>
      </c>
      <c r="S131" s="3">
        <v>9108</v>
      </c>
      <c r="T131" s="3">
        <v>8637.5</v>
      </c>
      <c r="U131" s="3">
        <v>4891.8</v>
      </c>
      <c r="V131" s="3">
        <v>3587.7</v>
      </c>
      <c r="W131" s="3">
        <v>3893.3</v>
      </c>
      <c r="X131">
        <v>11</v>
      </c>
      <c r="Y131">
        <v>11</v>
      </c>
      <c r="Z131">
        <v>8</v>
      </c>
      <c r="AA131">
        <v>10</v>
      </c>
      <c r="AB131">
        <v>9</v>
      </c>
      <c r="AC131">
        <v>13</v>
      </c>
      <c r="AD131">
        <v>10</v>
      </c>
      <c r="AE131">
        <v>10</v>
      </c>
      <c r="AF131">
        <v>11</v>
      </c>
      <c r="AG131">
        <v>4</v>
      </c>
      <c r="AH131">
        <v>8</v>
      </c>
      <c r="AI131" t="s">
        <v>94</v>
      </c>
      <c r="AJ131">
        <v>30705</v>
      </c>
      <c r="AK131" t="s">
        <v>323</v>
      </c>
    </row>
    <row r="132" spans="1:37">
      <c r="A132">
        <v>73</v>
      </c>
      <c r="B132">
        <v>211</v>
      </c>
      <c r="C132" t="s">
        <v>324</v>
      </c>
      <c r="D132">
        <v>124.07</v>
      </c>
      <c r="E132">
        <v>51</v>
      </c>
      <c r="F132">
        <v>46</v>
      </c>
      <c r="G132">
        <v>46</v>
      </c>
      <c r="H132">
        <v>46</v>
      </c>
      <c r="I132">
        <v>46</v>
      </c>
      <c r="J132">
        <v>46</v>
      </c>
      <c r="K132">
        <v>46</v>
      </c>
      <c r="L132">
        <v>46</v>
      </c>
      <c r="M132">
        <v>51</v>
      </c>
      <c r="N132">
        <v>46</v>
      </c>
      <c r="O132" s="3">
        <v>137950</v>
      </c>
      <c r="P132" s="3">
        <v>133080</v>
      </c>
      <c r="Q132" s="3">
        <v>138680</v>
      </c>
      <c r="R132" s="3">
        <v>84750</v>
      </c>
      <c r="S132" s="3">
        <v>83912</v>
      </c>
      <c r="T132" s="3">
        <v>80291</v>
      </c>
      <c r="U132" s="3">
        <v>117260</v>
      </c>
      <c r="V132" s="3">
        <v>95745</v>
      </c>
      <c r="W132" s="3">
        <v>88534</v>
      </c>
      <c r="X132">
        <v>9</v>
      </c>
      <c r="Y132">
        <v>9</v>
      </c>
      <c r="Z132">
        <v>32</v>
      </c>
      <c r="AA132">
        <v>33</v>
      </c>
      <c r="AB132">
        <v>32</v>
      </c>
      <c r="AC132">
        <v>28</v>
      </c>
      <c r="AD132">
        <v>27</v>
      </c>
      <c r="AE132">
        <v>20</v>
      </c>
      <c r="AF132">
        <v>22</v>
      </c>
      <c r="AG132">
        <v>27</v>
      </c>
      <c r="AH132">
        <v>27</v>
      </c>
      <c r="AI132" t="s">
        <v>325</v>
      </c>
      <c r="AJ132">
        <v>14553</v>
      </c>
      <c r="AK132" t="s">
        <v>326</v>
      </c>
    </row>
    <row r="133" spans="1:37">
      <c r="A133">
        <v>133</v>
      </c>
      <c r="B133">
        <v>107</v>
      </c>
      <c r="C133" t="s">
        <v>327</v>
      </c>
      <c r="D133">
        <v>122.02</v>
      </c>
      <c r="E133">
        <v>14</v>
      </c>
      <c r="F133">
        <v>9</v>
      </c>
      <c r="G133">
        <v>12</v>
      </c>
      <c r="H133">
        <v>13</v>
      </c>
      <c r="I133">
        <v>8</v>
      </c>
      <c r="J133">
        <v>9</v>
      </c>
      <c r="K133">
        <v>11</v>
      </c>
      <c r="L133">
        <v>11</v>
      </c>
      <c r="M133">
        <v>12</v>
      </c>
      <c r="N133">
        <v>12</v>
      </c>
      <c r="O133" s="3">
        <v>3432.3</v>
      </c>
      <c r="P133" s="3">
        <v>3221.1</v>
      </c>
      <c r="Q133" s="3">
        <v>3431.6</v>
      </c>
      <c r="R133" s="3">
        <v>2254.4</v>
      </c>
      <c r="S133" s="3">
        <v>953.36</v>
      </c>
      <c r="T133" s="3">
        <v>1586.7</v>
      </c>
      <c r="U133" s="3">
        <v>5726.5</v>
      </c>
      <c r="V133" s="3">
        <v>6721.4</v>
      </c>
      <c r="W133" s="3">
        <v>6048.6</v>
      </c>
      <c r="X133">
        <v>9</v>
      </c>
      <c r="Y133">
        <v>9</v>
      </c>
      <c r="Z133">
        <v>8</v>
      </c>
      <c r="AA133">
        <v>8</v>
      </c>
      <c r="AB133">
        <v>9</v>
      </c>
      <c r="AC133">
        <v>8</v>
      </c>
      <c r="AD133">
        <v>6</v>
      </c>
      <c r="AE133">
        <v>6</v>
      </c>
      <c r="AF133">
        <v>11</v>
      </c>
      <c r="AG133">
        <v>12</v>
      </c>
      <c r="AH133">
        <v>16</v>
      </c>
      <c r="AJ133">
        <v>106463</v>
      </c>
      <c r="AK133" t="s">
        <v>328</v>
      </c>
    </row>
    <row r="134" spans="1:37">
      <c r="A134">
        <v>121</v>
      </c>
      <c r="B134">
        <v>105</v>
      </c>
      <c r="C134" t="s">
        <v>329</v>
      </c>
      <c r="D134">
        <v>121.86</v>
      </c>
      <c r="E134">
        <v>21</v>
      </c>
      <c r="F134">
        <v>16</v>
      </c>
      <c r="G134">
        <v>18</v>
      </c>
      <c r="H134">
        <v>18</v>
      </c>
      <c r="I134">
        <v>18</v>
      </c>
      <c r="J134">
        <v>18</v>
      </c>
      <c r="K134">
        <v>21</v>
      </c>
      <c r="L134">
        <v>9</v>
      </c>
      <c r="M134">
        <v>9</v>
      </c>
      <c r="N134">
        <v>11</v>
      </c>
      <c r="O134" s="3">
        <v>10094</v>
      </c>
      <c r="P134" s="3">
        <v>13669</v>
      </c>
      <c r="Q134" s="3">
        <v>13600</v>
      </c>
      <c r="R134" s="3">
        <v>14985</v>
      </c>
      <c r="S134" s="3">
        <v>15833</v>
      </c>
      <c r="T134" s="3">
        <v>15687</v>
      </c>
      <c r="U134" s="3">
        <v>7630.2</v>
      </c>
      <c r="V134" s="3">
        <v>7070</v>
      </c>
      <c r="W134" s="3">
        <v>7306.7</v>
      </c>
      <c r="X134">
        <v>10</v>
      </c>
      <c r="Y134">
        <v>10</v>
      </c>
      <c r="Z134">
        <v>11</v>
      </c>
      <c r="AA134">
        <v>10</v>
      </c>
      <c r="AB134">
        <v>12</v>
      </c>
      <c r="AC134">
        <v>13</v>
      </c>
      <c r="AD134">
        <v>14</v>
      </c>
      <c r="AE134">
        <v>15</v>
      </c>
      <c r="AF134">
        <v>9</v>
      </c>
      <c r="AG134">
        <v>9</v>
      </c>
      <c r="AH134">
        <v>8</v>
      </c>
      <c r="AI134" t="s">
        <v>94</v>
      </c>
      <c r="AJ134">
        <v>84142</v>
      </c>
      <c r="AK134" t="s">
        <v>330</v>
      </c>
    </row>
    <row r="135" spans="1:37">
      <c r="A135">
        <v>164</v>
      </c>
      <c r="B135">
        <v>93</v>
      </c>
      <c r="C135" t="s">
        <v>331</v>
      </c>
      <c r="D135">
        <v>121.8</v>
      </c>
      <c r="E135">
        <v>3</v>
      </c>
      <c r="F135">
        <v>2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2</v>
      </c>
      <c r="M135">
        <v>2</v>
      </c>
      <c r="N135">
        <v>1</v>
      </c>
      <c r="O135" s="3">
        <v>1340</v>
      </c>
      <c r="P135" s="3">
        <v>1700.4</v>
      </c>
      <c r="Q135" s="3">
        <v>1793.5</v>
      </c>
      <c r="R135" s="3">
        <v>826.19</v>
      </c>
      <c r="S135" s="3">
        <v>1522.4</v>
      </c>
      <c r="T135" s="3">
        <v>560.99</v>
      </c>
      <c r="U135" s="3">
        <v>898.02</v>
      </c>
      <c r="V135" s="3">
        <v>1022.6</v>
      </c>
      <c r="W135" s="3">
        <v>837.76</v>
      </c>
      <c r="X135">
        <v>9</v>
      </c>
      <c r="Y135">
        <v>9</v>
      </c>
      <c r="Z135">
        <v>8</v>
      </c>
      <c r="AA135">
        <v>6</v>
      </c>
      <c r="AB135">
        <v>6</v>
      </c>
      <c r="AC135">
        <v>8</v>
      </c>
      <c r="AD135">
        <v>6</v>
      </c>
      <c r="AE135">
        <v>5</v>
      </c>
      <c r="AF135">
        <v>4</v>
      </c>
      <c r="AG135">
        <v>7</v>
      </c>
      <c r="AH135">
        <v>6</v>
      </c>
      <c r="AI135" t="s">
        <v>94</v>
      </c>
      <c r="AJ135">
        <v>572021</v>
      </c>
      <c r="AK135" t="s">
        <v>332</v>
      </c>
    </row>
    <row r="136" spans="1:37">
      <c r="A136">
        <v>139</v>
      </c>
      <c r="B136">
        <v>134</v>
      </c>
      <c r="C136" t="s">
        <v>333</v>
      </c>
      <c r="D136">
        <v>120</v>
      </c>
      <c r="E136">
        <v>27</v>
      </c>
      <c r="F136">
        <v>19</v>
      </c>
      <c r="G136">
        <v>12</v>
      </c>
      <c r="H136">
        <v>19</v>
      </c>
      <c r="I136">
        <v>27</v>
      </c>
      <c r="J136">
        <v>17</v>
      </c>
      <c r="K136">
        <v>19</v>
      </c>
      <c r="L136">
        <v>8</v>
      </c>
      <c r="M136">
        <v>13</v>
      </c>
      <c r="N136">
        <v>4</v>
      </c>
      <c r="O136" s="3">
        <v>4591.2</v>
      </c>
      <c r="P136" s="3">
        <v>3759.7</v>
      </c>
      <c r="Q136" s="3">
        <v>4210.8999999999996</v>
      </c>
      <c r="R136" s="3">
        <v>5140.3999999999996</v>
      </c>
      <c r="S136" s="3">
        <v>4281.8</v>
      </c>
      <c r="T136" s="3">
        <v>4131.3</v>
      </c>
      <c r="U136" s="3">
        <v>544.16</v>
      </c>
      <c r="V136" s="3">
        <v>931.8</v>
      </c>
      <c r="W136" s="3">
        <v>454.67</v>
      </c>
      <c r="X136">
        <v>9</v>
      </c>
      <c r="Y136">
        <v>9</v>
      </c>
      <c r="Z136">
        <v>14</v>
      </c>
      <c r="AA136">
        <v>8</v>
      </c>
      <c r="AB136">
        <v>12</v>
      </c>
      <c r="AC136">
        <v>12</v>
      </c>
      <c r="AD136">
        <v>9</v>
      </c>
      <c r="AE136">
        <v>11</v>
      </c>
      <c r="AF136">
        <v>5</v>
      </c>
      <c r="AG136">
        <v>5</v>
      </c>
      <c r="AH136">
        <v>3</v>
      </c>
      <c r="AJ136">
        <v>39830</v>
      </c>
      <c r="AK136" t="s">
        <v>334</v>
      </c>
    </row>
    <row r="137" spans="1:37">
      <c r="A137">
        <v>156</v>
      </c>
      <c r="B137">
        <v>111</v>
      </c>
      <c r="C137" t="s">
        <v>335</v>
      </c>
      <c r="D137">
        <v>118.77</v>
      </c>
      <c r="E137">
        <v>34</v>
      </c>
      <c r="F137">
        <v>12</v>
      </c>
      <c r="G137">
        <v>12</v>
      </c>
      <c r="H137">
        <v>16</v>
      </c>
      <c r="I137">
        <v>20</v>
      </c>
      <c r="J137">
        <v>18</v>
      </c>
      <c r="K137">
        <v>16</v>
      </c>
      <c r="L137">
        <v>15</v>
      </c>
      <c r="M137">
        <v>15</v>
      </c>
      <c r="N137">
        <v>15</v>
      </c>
      <c r="O137" s="3">
        <v>3799.3</v>
      </c>
      <c r="P137" s="3">
        <v>3762.1</v>
      </c>
      <c r="Q137" s="3">
        <v>3953.2</v>
      </c>
      <c r="R137" s="3">
        <v>9278</v>
      </c>
      <c r="S137" s="3">
        <v>9484.7000000000007</v>
      </c>
      <c r="T137" s="3">
        <v>8353.2999999999993</v>
      </c>
      <c r="U137" s="3">
        <v>928.98</v>
      </c>
      <c r="V137" s="3">
        <v>1054.2</v>
      </c>
      <c r="W137" s="3">
        <v>1641.3</v>
      </c>
      <c r="X137">
        <v>8</v>
      </c>
      <c r="Y137">
        <v>8</v>
      </c>
      <c r="Z137">
        <v>6</v>
      </c>
      <c r="AA137">
        <v>6</v>
      </c>
      <c r="AB137">
        <v>7</v>
      </c>
      <c r="AC137">
        <v>10</v>
      </c>
      <c r="AD137">
        <v>8</v>
      </c>
      <c r="AE137">
        <v>11</v>
      </c>
      <c r="AF137">
        <v>4</v>
      </c>
      <c r="AG137">
        <v>4</v>
      </c>
      <c r="AH137">
        <v>6</v>
      </c>
      <c r="AJ137">
        <v>52070</v>
      </c>
      <c r="AK137" t="s">
        <v>336</v>
      </c>
    </row>
    <row r="138" spans="1:37">
      <c r="A138">
        <v>162</v>
      </c>
      <c r="B138">
        <v>106</v>
      </c>
      <c r="C138" t="s">
        <v>337</v>
      </c>
      <c r="D138">
        <v>118.34</v>
      </c>
      <c r="E138">
        <v>34</v>
      </c>
      <c r="F138">
        <v>15</v>
      </c>
      <c r="G138">
        <v>19</v>
      </c>
      <c r="H138">
        <v>12</v>
      </c>
      <c r="I138">
        <v>19</v>
      </c>
      <c r="J138">
        <v>19</v>
      </c>
      <c r="K138">
        <v>19</v>
      </c>
      <c r="L138">
        <v>13</v>
      </c>
      <c r="M138">
        <v>13</v>
      </c>
      <c r="N138">
        <v>20</v>
      </c>
      <c r="O138" s="3">
        <v>1796.3</v>
      </c>
      <c r="P138" s="3">
        <v>2031.3</v>
      </c>
      <c r="Q138" s="3">
        <v>1880.3</v>
      </c>
      <c r="R138" s="3">
        <v>5693.3</v>
      </c>
      <c r="S138" s="3">
        <v>5177.3</v>
      </c>
      <c r="T138" s="3">
        <v>4866.6000000000004</v>
      </c>
      <c r="U138" s="3">
        <v>3560.2</v>
      </c>
      <c r="V138" s="3">
        <v>3903.5</v>
      </c>
      <c r="W138" s="3">
        <v>3332.8</v>
      </c>
      <c r="X138">
        <v>8</v>
      </c>
      <c r="Y138">
        <v>8</v>
      </c>
      <c r="Z138">
        <v>5</v>
      </c>
      <c r="AA138">
        <v>6</v>
      </c>
      <c r="AB138">
        <v>4</v>
      </c>
      <c r="AC138">
        <v>8</v>
      </c>
      <c r="AD138">
        <v>8</v>
      </c>
      <c r="AE138">
        <v>10</v>
      </c>
      <c r="AF138">
        <v>6</v>
      </c>
      <c r="AG138">
        <v>7</v>
      </c>
      <c r="AH138">
        <v>5</v>
      </c>
      <c r="AI138" t="s">
        <v>94</v>
      </c>
      <c r="AJ138">
        <v>47169</v>
      </c>
      <c r="AK138" t="s">
        <v>338</v>
      </c>
    </row>
    <row r="139" spans="1:37">
      <c r="A139">
        <v>153</v>
      </c>
      <c r="B139">
        <v>210</v>
      </c>
      <c r="C139" t="s">
        <v>339</v>
      </c>
      <c r="D139">
        <v>118.15</v>
      </c>
      <c r="E139">
        <v>36</v>
      </c>
      <c r="F139">
        <v>28</v>
      </c>
      <c r="G139">
        <v>28</v>
      </c>
      <c r="H139">
        <v>28</v>
      </c>
      <c r="I139">
        <v>28</v>
      </c>
      <c r="J139">
        <v>28</v>
      </c>
      <c r="K139">
        <v>36</v>
      </c>
      <c r="L139">
        <v>28</v>
      </c>
      <c r="M139">
        <v>28</v>
      </c>
      <c r="N139">
        <v>28</v>
      </c>
      <c r="T139" s="3">
        <v>809.62</v>
      </c>
      <c r="X139">
        <v>6</v>
      </c>
      <c r="Y139">
        <v>1</v>
      </c>
      <c r="Z139">
        <v>6</v>
      </c>
      <c r="AA139">
        <v>7</v>
      </c>
      <c r="AB139">
        <v>7</v>
      </c>
      <c r="AC139">
        <v>11</v>
      </c>
      <c r="AD139">
        <v>9</v>
      </c>
      <c r="AE139">
        <v>8</v>
      </c>
      <c r="AF139">
        <v>7</v>
      </c>
      <c r="AG139">
        <v>5</v>
      </c>
      <c r="AH139">
        <v>7</v>
      </c>
      <c r="AI139" t="s">
        <v>94</v>
      </c>
      <c r="AJ139">
        <v>16055</v>
      </c>
      <c r="AK139" t="s">
        <v>340</v>
      </c>
    </row>
    <row r="140" spans="1:37">
      <c r="A140">
        <v>157</v>
      </c>
      <c r="B140">
        <v>125</v>
      </c>
      <c r="C140" t="s">
        <v>341</v>
      </c>
      <c r="D140">
        <v>117.14</v>
      </c>
      <c r="E140">
        <v>14</v>
      </c>
      <c r="F140">
        <v>10</v>
      </c>
      <c r="G140">
        <v>8</v>
      </c>
      <c r="H140">
        <v>10</v>
      </c>
      <c r="I140">
        <v>6</v>
      </c>
      <c r="J140">
        <v>7</v>
      </c>
      <c r="K140">
        <v>6</v>
      </c>
      <c r="L140">
        <v>8</v>
      </c>
      <c r="M140">
        <v>12</v>
      </c>
      <c r="N140">
        <v>8</v>
      </c>
      <c r="O140" s="3">
        <v>4174.3999999999996</v>
      </c>
      <c r="P140" s="3">
        <v>4043.2</v>
      </c>
      <c r="Q140" s="3">
        <v>4157.6000000000004</v>
      </c>
      <c r="R140" s="3">
        <v>4267</v>
      </c>
      <c r="S140" s="3">
        <v>5003.7</v>
      </c>
      <c r="T140" s="3">
        <v>4628.6000000000004</v>
      </c>
      <c r="U140" s="3">
        <v>4011.8</v>
      </c>
      <c r="V140" s="3">
        <v>4180.3</v>
      </c>
      <c r="W140" s="3">
        <v>3414.8</v>
      </c>
      <c r="X140">
        <v>9</v>
      </c>
      <c r="Y140">
        <v>9</v>
      </c>
      <c r="Z140">
        <v>8</v>
      </c>
      <c r="AA140">
        <v>9</v>
      </c>
      <c r="AB140">
        <v>9</v>
      </c>
      <c r="AC140">
        <v>3</v>
      </c>
      <c r="AD140">
        <v>6</v>
      </c>
      <c r="AE140">
        <v>6</v>
      </c>
      <c r="AF140">
        <v>5</v>
      </c>
      <c r="AG140">
        <v>11</v>
      </c>
      <c r="AH140">
        <v>4</v>
      </c>
      <c r="AJ140">
        <v>84871</v>
      </c>
      <c r="AK140" t="s">
        <v>342</v>
      </c>
    </row>
    <row r="141" spans="1:37">
      <c r="A141">
        <v>158</v>
      </c>
      <c r="B141">
        <v>147</v>
      </c>
      <c r="C141" t="s">
        <v>343</v>
      </c>
      <c r="D141">
        <v>117</v>
      </c>
      <c r="E141">
        <v>29</v>
      </c>
      <c r="F141">
        <v>10</v>
      </c>
      <c r="G141">
        <v>13</v>
      </c>
      <c r="H141">
        <v>16</v>
      </c>
      <c r="I141">
        <v>18</v>
      </c>
      <c r="J141">
        <v>21</v>
      </c>
      <c r="K141">
        <v>21</v>
      </c>
      <c r="L141">
        <v>27</v>
      </c>
      <c r="M141">
        <v>24</v>
      </c>
      <c r="N141">
        <v>29</v>
      </c>
      <c r="O141" s="3">
        <v>2124.3000000000002</v>
      </c>
      <c r="P141" s="3">
        <v>1950.1</v>
      </c>
      <c r="Q141" s="3">
        <v>2367.4</v>
      </c>
      <c r="R141" s="3">
        <v>1999</v>
      </c>
      <c r="S141" s="3">
        <v>2760.5</v>
      </c>
      <c r="T141" s="3">
        <v>1222.8</v>
      </c>
      <c r="U141" s="3">
        <v>6269.5</v>
      </c>
      <c r="V141" s="3">
        <v>6084.8</v>
      </c>
      <c r="W141" s="3">
        <v>6163.6</v>
      </c>
      <c r="X141">
        <v>10</v>
      </c>
      <c r="Y141">
        <v>6</v>
      </c>
      <c r="Z141">
        <v>2</v>
      </c>
      <c r="AA141">
        <v>3</v>
      </c>
      <c r="AB141">
        <v>5</v>
      </c>
      <c r="AC141">
        <v>7</v>
      </c>
      <c r="AD141">
        <v>7</v>
      </c>
      <c r="AE141">
        <v>7</v>
      </c>
      <c r="AF141">
        <v>10</v>
      </c>
      <c r="AG141">
        <v>10</v>
      </c>
      <c r="AH141">
        <v>9</v>
      </c>
      <c r="AI141" t="s">
        <v>94</v>
      </c>
      <c r="AJ141">
        <v>43832</v>
      </c>
      <c r="AK141" t="s">
        <v>344</v>
      </c>
    </row>
    <row r="142" spans="1:37">
      <c r="A142">
        <v>165</v>
      </c>
      <c r="B142">
        <v>108</v>
      </c>
      <c r="C142" t="s">
        <v>345</v>
      </c>
      <c r="D142">
        <v>116.22</v>
      </c>
      <c r="E142">
        <v>13</v>
      </c>
      <c r="F142">
        <v>4</v>
      </c>
      <c r="G142">
        <v>7</v>
      </c>
      <c r="H142">
        <v>4</v>
      </c>
      <c r="I142">
        <v>8</v>
      </c>
      <c r="J142">
        <v>9</v>
      </c>
      <c r="K142">
        <v>7</v>
      </c>
      <c r="L142">
        <v>7</v>
      </c>
      <c r="M142">
        <v>7</v>
      </c>
      <c r="N142">
        <v>7</v>
      </c>
      <c r="O142" s="3">
        <v>1962</v>
      </c>
      <c r="P142" s="3">
        <v>2948.4</v>
      </c>
      <c r="Q142" s="3">
        <v>2403</v>
      </c>
      <c r="R142" s="3">
        <v>5073.3999999999996</v>
      </c>
      <c r="S142" s="3">
        <v>5492.8</v>
      </c>
      <c r="T142" s="3">
        <v>5796.4</v>
      </c>
      <c r="U142" s="3">
        <v>4872.6000000000004</v>
      </c>
      <c r="V142" s="3">
        <v>5110</v>
      </c>
      <c r="W142" s="3">
        <v>5121.7</v>
      </c>
      <c r="X142">
        <v>8</v>
      </c>
      <c r="Y142">
        <v>8</v>
      </c>
      <c r="Z142">
        <v>4</v>
      </c>
      <c r="AA142">
        <v>5</v>
      </c>
      <c r="AB142">
        <v>5</v>
      </c>
      <c r="AC142">
        <v>8</v>
      </c>
      <c r="AD142">
        <v>8</v>
      </c>
      <c r="AE142">
        <v>6</v>
      </c>
      <c r="AF142">
        <v>7</v>
      </c>
      <c r="AG142">
        <v>7</v>
      </c>
      <c r="AH142">
        <v>6</v>
      </c>
      <c r="AI142" t="s">
        <v>94</v>
      </c>
      <c r="AJ142">
        <v>106695</v>
      </c>
      <c r="AK142" t="s">
        <v>346</v>
      </c>
    </row>
    <row r="143" spans="1:37">
      <c r="A143">
        <v>128</v>
      </c>
      <c r="B143">
        <v>170</v>
      </c>
      <c r="C143" t="s">
        <v>347</v>
      </c>
      <c r="D143">
        <v>115.6</v>
      </c>
      <c r="E143">
        <v>23</v>
      </c>
      <c r="F143">
        <v>12</v>
      </c>
      <c r="G143">
        <v>12</v>
      </c>
      <c r="H143">
        <v>12</v>
      </c>
      <c r="I143">
        <v>16</v>
      </c>
      <c r="J143">
        <v>18</v>
      </c>
      <c r="K143">
        <v>9</v>
      </c>
      <c r="L143">
        <v>23</v>
      </c>
      <c r="M143">
        <v>23</v>
      </c>
      <c r="N143">
        <v>23</v>
      </c>
      <c r="O143" s="3">
        <v>3557</v>
      </c>
      <c r="P143" s="3">
        <v>4902.8999999999996</v>
      </c>
      <c r="Q143" s="3">
        <v>5483.1</v>
      </c>
      <c r="R143" s="3">
        <v>3896.7</v>
      </c>
      <c r="S143" s="3">
        <v>7310.9</v>
      </c>
      <c r="T143" s="3">
        <v>5805.8</v>
      </c>
      <c r="U143" s="3">
        <v>22343</v>
      </c>
      <c r="V143" s="3">
        <v>21533</v>
      </c>
      <c r="W143" s="3">
        <v>21924</v>
      </c>
      <c r="X143">
        <v>7</v>
      </c>
      <c r="Y143">
        <v>7</v>
      </c>
      <c r="Z143">
        <v>7</v>
      </c>
      <c r="AA143">
        <v>7</v>
      </c>
      <c r="AB143">
        <v>8</v>
      </c>
      <c r="AC143">
        <v>7</v>
      </c>
      <c r="AD143">
        <v>11</v>
      </c>
      <c r="AE143">
        <v>5</v>
      </c>
      <c r="AF143">
        <v>17</v>
      </c>
      <c r="AG143">
        <v>13</v>
      </c>
      <c r="AH143">
        <v>17</v>
      </c>
      <c r="AJ143">
        <v>53384</v>
      </c>
      <c r="AK143" t="s">
        <v>348</v>
      </c>
    </row>
    <row r="144" spans="1:37">
      <c r="A144">
        <v>172</v>
      </c>
      <c r="B144">
        <v>129</v>
      </c>
      <c r="C144" t="s">
        <v>349</v>
      </c>
      <c r="D144">
        <v>114.61</v>
      </c>
      <c r="E144">
        <v>19</v>
      </c>
      <c r="F144">
        <v>10</v>
      </c>
      <c r="G144">
        <v>7</v>
      </c>
      <c r="H144">
        <v>13</v>
      </c>
      <c r="I144">
        <v>4</v>
      </c>
      <c r="J144">
        <v>4</v>
      </c>
      <c r="K144">
        <v>6</v>
      </c>
      <c r="L144">
        <v>17</v>
      </c>
      <c r="M144">
        <v>15</v>
      </c>
      <c r="N144">
        <v>15</v>
      </c>
      <c r="O144" s="3">
        <v>1899.9</v>
      </c>
      <c r="P144" s="3">
        <v>874.39</v>
      </c>
      <c r="Q144" s="3">
        <v>2187.3000000000002</v>
      </c>
      <c r="R144" s="3">
        <v>698.42</v>
      </c>
      <c r="S144" s="3">
        <v>341.17</v>
      </c>
      <c r="T144" s="3">
        <v>1097.9000000000001</v>
      </c>
      <c r="U144" s="3">
        <v>5822.4</v>
      </c>
      <c r="V144" s="3">
        <v>6523.8</v>
      </c>
      <c r="W144" s="3">
        <v>5744.7</v>
      </c>
      <c r="X144">
        <v>7</v>
      </c>
      <c r="Y144">
        <v>7</v>
      </c>
      <c r="Z144">
        <v>4</v>
      </c>
      <c r="AA144">
        <v>5</v>
      </c>
      <c r="AB144">
        <v>5</v>
      </c>
      <c r="AC144">
        <v>1</v>
      </c>
      <c r="AD144">
        <v>2</v>
      </c>
      <c r="AE144">
        <v>2</v>
      </c>
      <c r="AF144">
        <v>9</v>
      </c>
      <c r="AG144">
        <v>10</v>
      </c>
      <c r="AH144">
        <v>8</v>
      </c>
      <c r="AI144" t="s">
        <v>51</v>
      </c>
      <c r="AJ144">
        <v>77214</v>
      </c>
      <c r="AK144" t="s">
        <v>350</v>
      </c>
    </row>
    <row r="145" spans="1:37">
      <c r="A145">
        <v>161</v>
      </c>
      <c r="B145">
        <v>130</v>
      </c>
      <c r="C145" t="s">
        <v>351</v>
      </c>
      <c r="D145">
        <v>113.29</v>
      </c>
      <c r="E145">
        <v>24</v>
      </c>
      <c r="F145">
        <v>19</v>
      </c>
      <c r="G145">
        <v>16</v>
      </c>
      <c r="H145">
        <v>16</v>
      </c>
      <c r="I145">
        <v>9</v>
      </c>
      <c r="J145">
        <v>9</v>
      </c>
      <c r="K145">
        <v>9</v>
      </c>
      <c r="L145">
        <v>16</v>
      </c>
      <c r="M145">
        <v>10</v>
      </c>
      <c r="N145">
        <v>10</v>
      </c>
      <c r="O145" s="3">
        <v>7278.9</v>
      </c>
      <c r="P145" s="3">
        <v>6973.6</v>
      </c>
      <c r="Q145" s="3">
        <v>9028.2999999999993</v>
      </c>
      <c r="R145" s="3">
        <v>2914.8</v>
      </c>
      <c r="S145" s="3">
        <v>3334.8</v>
      </c>
      <c r="T145" s="3">
        <v>2903.1</v>
      </c>
      <c r="U145" s="3">
        <v>1880.5</v>
      </c>
      <c r="V145" s="3">
        <v>1604.3</v>
      </c>
      <c r="W145" s="3">
        <v>1105.5</v>
      </c>
      <c r="X145">
        <v>7</v>
      </c>
      <c r="Y145">
        <v>7</v>
      </c>
      <c r="Z145">
        <v>9</v>
      </c>
      <c r="AA145">
        <v>8</v>
      </c>
      <c r="AB145">
        <v>8</v>
      </c>
      <c r="AC145">
        <v>5</v>
      </c>
      <c r="AD145">
        <v>5</v>
      </c>
      <c r="AE145">
        <v>6</v>
      </c>
      <c r="AF145">
        <v>7</v>
      </c>
      <c r="AG145">
        <v>3</v>
      </c>
      <c r="AH145">
        <v>8</v>
      </c>
      <c r="AI145" t="s">
        <v>352</v>
      </c>
      <c r="AJ145">
        <v>60959</v>
      </c>
      <c r="AK145" t="s">
        <v>353</v>
      </c>
    </row>
    <row r="146" spans="1:37">
      <c r="A146">
        <v>64</v>
      </c>
      <c r="B146">
        <v>178</v>
      </c>
      <c r="C146" t="s">
        <v>354</v>
      </c>
      <c r="D146">
        <v>112.74</v>
      </c>
      <c r="E146">
        <v>55</v>
      </c>
      <c r="F146">
        <v>55</v>
      </c>
      <c r="G146">
        <v>55</v>
      </c>
      <c r="H146">
        <v>55</v>
      </c>
      <c r="I146">
        <v>55</v>
      </c>
      <c r="J146">
        <v>55</v>
      </c>
      <c r="K146">
        <v>55</v>
      </c>
      <c r="L146">
        <v>55</v>
      </c>
      <c r="M146">
        <v>55</v>
      </c>
      <c r="N146">
        <v>55</v>
      </c>
      <c r="O146" s="3">
        <v>99307</v>
      </c>
      <c r="P146" s="3">
        <v>104700</v>
      </c>
      <c r="Q146" s="3">
        <v>109650</v>
      </c>
      <c r="R146" s="3">
        <v>85662</v>
      </c>
      <c r="S146" s="3">
        <v>93360</v>
      </c>
      <c r="T146" s="3">
        <v>90673</v>
      </c>
      <c r="U146" s="3">
        <v>141790</v>
      </c>
      <c r="V146" s="3">
        <v>140370</v>
      </c>
      <c r="W146" s="3">
        <v>124430</v>
      </c>
      <c r="X146">
        <v>6</v>
      </c>
      <c r="Y146">
        <v>6</v>
      </c>
      <c r="Z146">
        <v>35</v>
      </c>
      <c r="AA146">
        <v>33</v>
      </c>
      <c r="AB146">
        <v>29</v>
      </c>
      <c r="AC146">
        <v>27</v>
      </c>
      <c r="AD146">
        <v>30</v>
      </c>
      <c r="AE146">
        <v>34</v>
      </c>
      <c r="AF146">
        <v>35</v>
      </c>
      <c r="AG146">
        <v>32</v>
      </c>
      <c r="AH146">
        <v>38</v>
      </c>
      <c r="AI146" t="s">
        <v>355</v>
      </c>
      <c r="AJ146">
        <v>14747</v>
      </c>
      <c r="AK146" t="s">
        <v>356</v>
      </c>
    </row>
    <row r="147" spans="1:37">
      <c r="A147">
        <v>150</v>
      </c>
      <c r="B147">
        <v>224</v>
      </c>
      <c r="C147" t="s">
        <v>357</v>
      </c>
      <c r="D147">
        <v>111.72</v>
      </c>
      <c r="E147">
        <v>26</v>
      </c>
      <c r="F147">
        <v>19</v>
      </c>
      <c r="G147">
        <v>19</v>
      </c>
      <c r="H147">
        <v>19</v>
      </c>
      <c r="I147">
        <v>13</v>
      </c>
      <c r="J147">
        <v>18</v>
      </c>
      <c r="K147">
        <v>18</v>
      </c>
      <c r="L147">
        <v>26</v>
      </c>
      <c r="M147">
        <v>18</v>
      </c>
      <c r="N147">
        <v>18</v>
      </c>
      <c r="U147" s="3">
        <v>0</v>
      </c>
      <c r="X147">
        <v>7</v>
      </c>
      <c r="Y147">
        <v>1</v>
      </c>
      <c r="Z147">
        <v>9</v>
      </c>
      <c r="AA147">
        <v>10</v>
      </c>
      <c r="AB147">
        <v>8</v>
      </c>
      <c r="AC147">
        <v>5</v>
      </c>
      <c r="AD147">
        <v>7</v>
      </c>
      <c r="AE147">
        <v>7</v>
      </c>
      <c r="AF147">
        <v>8</v>
      </c>
      <c r="AG147">
        <v>6</v>
      </c>
      <c r="AH147">
        <v>7</v>
      </c>
      <c r="AI147" t="s">
        <v>358</v>
      </c>
      <c r="AJ147">
        <v>32950</v>
      </c>
      <c r="AK147" t="s">
        <v>359</v>
      </c>
    </row>
    <row r="148" spans="1:37">
      <c r="A148">
        <v>125</v>
      </c>
      <c r="B148">
        <v>364</v>
      </c>
      <c r="C148" t="s">
        <v>360</v>
      </c>
      <c r="D148">
        <v>111.4</v>
      </c>
      <c r="E148">
        <v>40</v>
      </c>
      <c r="F148">
        <v>28</v>
      </c>
      <c r="G148">
        <v>28</v>
      </c>
      <c r="H148">
        <v>13</v>
      </c>
      <c r="I148">
        <v>28</v>
      </c>
      <c r="J148">
        <v>31</v>
      </c>
      <c r="K148">
        <v>28</v>
      </c>
      <c r="L148">
        <v>40</v>
      </c>
      <c r="M148">
        <v>40</v>
      </c>
      <c r="N148">
        <v>13</v>
      </c>
      <c r="O148" s="3">
        <v>33778</v>
      </c>
      <c r="P148" s="3">
        <v>31226</v>
      </c>
      <c r="Q148" s="3">
        <v>23084</v>
      </c>
      <c r="R148" s="3">
        <v>21718</v>
      </c>
      <c r="S148" s="3">
        <v>20332</v>
      </c>
      <c r="T148" s="3">
        <v>20982</v>
      </c>
      <c r="U148" s="3">
        <v>28516</v>
      </c>
      <c r="V148" s="3">
        <v>23163</v>
      </c>
      <c r="W148" s="3">
        <v>26310</v>
      </c>
      <c r="X148">
        <v>7</v>
      </c>
      <c r="Y148">
        <v>4</v>
      </c>
      <c r="Z148">
        <v>15</v>
      </c>
      <c r="AA148">
        <v>10</v>
      </c>
      <c r="AB148">
        <v>7</v>
      </c>
      <c r="AC148">
        <v>9</v>
      </c>
      <c r="AD148">
        <v>13</v>
      </c>
      <c r="AE148">
        <v>9</v>
      </c>
      <c r="AF148">
        <v>10</v>
      </c>
      <c r="AG148">
        <v>14</v>
      </c>
      <c r="AH148">
        <v>9</v>
      </c>
      <c r="AI148" t="s">
        <v>94</v>
      </c>
      <c r="AJ148">
        <v>10845</v>
      </c>
      <c r="AK148" t="s">
        <v>361</v>
      </c>
    </row>
    <row r="149" spans="1:37">
      <c r="A149">
        <v>160</v>
      </c>
      <c r="B149">
        <v>131</v>
      </c>
      <c r="C149" t="s">
        <v>362</v>
      </c>
      <c r="D149">
        <v>111.34</v>
      </c>
      <c r="E149">
        <v>14</v>
      </c>
      <c r="F149">
        <v>4</v>
      </c>
      <c r="G149">
        <v>7</v>
      </c>
      <c r="H149">
        <v>6</v>
      </c>
      <c r="I149">
        <v>9</v>
      </c>
      <c r="J149">
        <v>11</v>
      </c>
      <c r="K149">
        <v>10</v>
      </c>
      <c r="L149">
        <v>3</v>
      </c>
      <c r="M149">
        <v>4</v>
      </c>
      <c r="N149">
        <v>4</v>
      </c>
      <c r="O149" s="3">
        <v>4293.3</v>
      </c>
      <c r="P149" s="3">
        <v>4119</v>
      </c>
      <c r="Q149" s="3">
        <v>4588.8999999999996</v>
      </c>
      <c r="R149" s="3">
        <v>7583.7</v>
      </c>
      <c r="S149" s="3">
        <v>7773.7</v>
      </c>
      <c r="T149" s="3">
        <v>8343.1</v>
      </c>
      <c r="U149" s="3">
        <v>4122.2</v>
      </c>
      <c r="V149" s="3">
        <v>4580.3</v>
      </c>
      <c r="W149" s="3">
        <v>4817.5</v>
      </c>
      <c r="X149">
        <v>8</v>
      </c>
      <c r="Y149">
        <v>8</v>
      </c>
      <c r="Z149">
        <v>7</v>
      </c>
      <c r="AA149">
        <v>6</v>
      </c>
      <c r="AB149">
        <v>6</v>
      </c>
      <c r="AC149">
        <v>7</v>
      </c>
      <c r="AD149">
        <v>12</v>
      </c>
      <c r="AE149">
        <v>9</v>
      </c>
      <c r="AF149">
        <v>4</v>
      </c>
      <c r="AG149">
        <v>4</v>
      </c>
      <c r="AH149">
        <v>4</v>
      </c>
      <c r="AJ149">
        <v>83268</v>
      </c>
      <c r="AK149" t="s">
        <v>363</v>
      </c>
    </row>
    <row r="150" spans="1:37">
      <c r="A150">
        <v>175</v>
      </c>
      <c r="B150">
        <v>127</v>
      </c>
      <c r="C150" t="s">
        <v>364</v>
      </c>
      <c r="D150">
        <v>109.83</v>
      </c>
      <c r="E150">
        <v>34</v>
      </c>
      <c r="F150">
        <v>4</v>
      </c>
      <c r="G150">
        <v>9</v>
      </c>
      <c r="H150">
        <v>4</v>
      </c>
      <c r="I150">
        <v>25</v>
      </c>
      <c r="J150">
        <v>22</v>
      </c>
      <c r="K150">
        <v>25</v>
      </c>
      <c r="L150">
        <v>16</v>
      </c>
      <c r="M150">
        <v>18</v>
      </c>
      <c r="N150">
        <v>26</v>
      </c>
      <c r="P150" s="3">
        <v>854.45</v>
      </c>
      <c r="Q150" s="3">
        <v>764.75</v>
      </c>
      <c r="R150" s="3">
        <v>5776.6</v>
      </c>
      <c r="S150" s="3">
        <v>4664.1000000000004</v>
      </c>
      <c r="T150" s="3">
        <v>6226.3</v>
      </c>
      <c r="U150" s="3">
        <v>3804.6</v>
      </c>
      <c r="V150" s="3">
        <v>5517.9</v>
      </c>
      <c r="W150" s="3">
        <v>5108.1000000000004</v>
      </c>
      <c r="X150">
        <v>8</v>
      </c>
      <c r="Y150">
        <v>8</v>
      </c>
      <c r="Z150">
        <v>1</v>
      </c>
      <c r="AA150">
        <v>2</v>
      </c>
      <c r="AB150">
        <v>2</v>
      </c>
      <c r="AC150">
        <v>9</v>
      </c>
      <c r="AD150">
        <v>6</v>
      </c>
      <c r="AE150">
        <v>8</v>
      </c>
      <c r="AF150">
        <v>4</v>
      </c>
      <c r="AG150">
        <v>5</v>
      </c>
      <c r="AH150">
        <v>7</v>
      </c>
      <c r="AJ150">
        <v>41213</v>
      </c>
      <c r="AK150" t="s">
        <v>365</v>
      </c>
    </row>
    <row r="151" spans="1:37">
      <c r="A151">
        <v>211</v>
      </c>
      <c r="B151">
        <v>174</v>
      </c>
      <c r="C151" t="s">
        <v>366</v>
      </c>
      <c r="D151">
        <v>109</v>
      </c>
      <c r="E151">
        <v>20</v>
      </c>
      <c r="F151">
        <v>3</v>
      </c>
      <c r="G151">
        <v>0</v>
      </c>
      <c r="H151">
        <v>3</v>
      </c>
      <c r="I151">
        <v>3</v>
      </c>
      <c r="J151">
        <v>12</v>
      </c>
      <c r="K151">
        <v>7</v>
      </c>
      <c r="L151">
        <v>9</v>
      </c>
      <c r="M151">
        <v>7</v>
      </c>
      <c r="N151">
        <v>7</v>
      </c>
      <c r="O151" s="3">
        <v>420.07</v>
      </c>
      <c r="Q151" s="3">
        <v>495.86</v>
      </c>
      <c r="R151" s="3">
        <v>1373.1</v>
      </c>
      <c r="S151" s="3">
        <v>2546.6999999999998</v>
      </c>
      <c r="T151" s="3">
        <v>2148.1</v>
      </c>
      <c r="U151" s="3">
        <v>966.9</v>
      </c>
      <c r="V151" s="3">
        <v>1033.5</v>
      </c>
      <c r="W151" s="3">
        <v>1267.7</v>
      </c>
      <c r="X151">
        <v>6</v>
      </c>
      <c r="Y151">
        <v>6</v>
      </c>
      <c r="Z151">
        <v>1</v>
      </c>
      <c r="AA151">
        <v>0</v>
      </c>
      <c r="AB151">
        <v>3</v>
      </c>
      <c r="AC151">
        <v>3</v>
      </c>
      <c r="AD151">
        <v>7</v>
      </c>
      <c r="AE151">
        <v>4</v>
      </c>
      <c r="AF151">
        <v>4</v>
      </c>
      <c r="AG151">
        <v>3</v>
      </c>
      <c r="AH151">
        <v>3</v>
      </c>
      <c r="AJ151">
        <v>56640</v>
      </c>
      <c r="AK151" t="s">
        <v>367</v>
      </c>
    </row>
    <row r="152" spans="1:37">
      <c r="A152">
        <v>171</v>
      </c>
      <c r="B152">
        <v>138</v>
      </c>
      <c r="C152" t="s">
        <v>368</v>
      </c>
      <c r="D152">
        <v>107.7</v>
      </c>
      <c r="E152">
        <v>7</v>
      </c>
      <c r="F152">
        <v>1</v>
      </c>
      <c r="G152">
        <v>1</v>
      </c>
      <c r="H152">
        <v>1</v>
      </c>
      <c r="I152">
        <v>2</v>
      </c>
      <c r="J152">
        <v>3</v>
      </c>
      <c r="K152">
        <v>3</v>
      </c>
      <c r="L152">
        <v>4</v>
      </c>
      <c r="M152">
        <v>7</v>
      </c>
      <c r="N152">
        <v>4</v>
      </c>
      <c r="O152" s="3">
        <v>1182.2</v>
      </c>
      <c r="P152" s="3">
        <v>946.82</v>
      </c>
      <c r="Q152" s="3">
        <v>1054</v>
      </c>
      <c r="R152" s="3">
        <v>967.28</v>
      </c>
      <c r="S152" s="3">
        <v>1349.4</v>
      </c>
      <c r="T152" s="3">
        <v>1539.7</v>
      </c>
      <c r="U152" s="3">
        <v>2869.7</v>
      </c>
      <c r="V152" s="3">
        <v>3518.9</v>
      </c>
      <c r="W152" s="3">
        <v>2342.6999999999998</v>
      </c>
      <c r="X152">
        <v>7</v>
      </c>
      <c r="Y152">
        <v>7</v>
      </c>
      <c r="Z152">
        <v>5</v>
      </c>
      <c r="AA152">
        <v>2</v>
      </c>
      <c r="AB152">
        <v>2</v>
      </c>
      <c r="AC152">
        <v>3</v>
      </c>
      <c r="AD152">
        <v>8</v>
      </c>
      <c r="AE152">
        <v>5</v>
      </c>
      <c r="AF152">
        <v>5</v>
      </c>
      <c r="AG152">
        <v>11</v>
      </c>
      <c r="AH152">
        <v>5</v>
      </c>
      <c r="AI152" t="s">
        <v>352</v>
      </c>
      <c r="AJ152">
        <v>188304</v>
      </c>
      <c r="AK152" t="s">
        <v>369</v>
      </c>
    </row>
    <row r="153" spans="1:37">
      <c r="A153">
        <v>182</v>
      </c>
      <c r="B153">
        <v>132</v>
      </c>
      <c r="C153" t="s">
        <v>370</v>
      </c>
      <c r="D153">
        <v>106.94</v>
      </c>
      <c r="E153">
        <v>9</v>
      </c>
      <c r="F153">
        <v>6</v>
      </c>
      <c r="G153">
        <v>9</v>
      </c>
      <c r="H153">
        <v>7</v>
      </c>
      <c r="I153">
        <v>3</v>
      </c>
      <c r="J153">
        <v>6</v>
      </c>
      <c r="K153">
        <v>1</v>
      </c>
      <c r="L153">
        <v>3</v>
      </c>
      <c r="M153">
        <v>1</v>
      </c>
      <c r="N153">
        <v>1</v>
      </c>
      <c r="O153" s="3">
        <v>6637.8</v>
      </c>
      <c r="P153" s="3">
        <v>7826.9</v>
      </c>
      <c r="Q153" s="3">
        <v>7212.8</v>
      </c>
      <c r="R153" s="3">
        <v>2556.6999999999998</v>
      </c>
      <c r="S153" s="3">
        <v>3710.3</v>
      </c>
      <c r="T153" s="3">
        <v>1688.6</v>
      </c>
      <c r="U153" s="3">
        <v>1517.9</v>
      </c>
      <c r="V153" s="3">
        <v>1139.7</v>
      </c>
      <c r="W153" s="3">
        <v>624.92999999999995</v>
      </c>
      <c r="X153">
        <v>7</v>
      </c>
      <c r="Y153">
        <v>7</v>
      </c>
      <c r="Z153">
        <v>5</v>
      </c>
      <c r="AA153">
        <v>11</v>
      </c>
      <c r="AB153">
        <v>7</v>
      </c>
      <c r="AC153">
        <v>3</v>
      </c>
      <c r="AD153">
        <v>5</v>
      </c>
      <c r="AE153">
        <v>2</v>
      </c>
      <c r="AF153">
        <v>4</v>
      </c>
      <c r="AG153">
        <v>2</v>
      </c>
      <c r="AH153">
        <v>2</v>
      </c>
      <c r="AI153" t="s">
        <v>94</v>
      </c>
      <c r="AJ153">
        <v>108529</v>
      </c>
      <c r="AK153" t="s">
        <v>371</v>
      </c>
    </row>
    <row r="154" spans="1:37">
      <c r="A154">
        <v>212</v>
      </c>
      <c r="B154">
        <v>199</v>
      </c>
      <c r="C154" t="s">
        <v>372</v>
      </c>
      <c r="D154">
        <v>106.28</v>
      </c>
      <c r="E154">
        <v>13</v>
      </c>
      <c r="F154">
        <v>0</v>
      </c>
      <c r="G154">
        <v>7</v>
      </c>
      <c r="H154">
        <v>7</v>
      </c>
      <c r="I154">
        <v>4</v>
      </c>
      <c r="J154">
        <v>13</v>
      </c>
      <c r="K154">
        <v>9</v>
      </c>
      <c r="L154">
        <v>7</v>
      </c>
      <c r="M154">
        <v>7</v>
      </c>
      <c r="N154">
        <v>11</v>
      </c>
      <c r="P154" s="3">
        <v>362.55</v>
      </c>
      <c r="Q154" s="3">
        <v>385.99</v>
      </c>
      <c r="R154" s="3">
        <v>1356</v>
      </c>
      <c r="S154" s="3">
        <v>1362.8</v>
      </c>
      <c r="T154" s="3">
        <v>1167.8</v>
      </c>
      <c r="U154" s="3">
        <v>1928.7</v>
      </c>
      <c r="V154" s="3">
        <v>2787.8</v>
      </c>
      <c r="W154" s="3">
        <v>1426.8</v>
      </c>
      <c r="X154">
        <v>5</v>
      </c>
      <c r="Y154">
        <v>5</v>
      </c>
      <c r="Z154">
        <v>0</v>
      </c>
      <c r="AA154">
        <v>2</v>
      </c>
      <c r="AB154">
        <v>2</v>
      </c>
      <c r="AC154">
        <v>4</v>
      </c>
      <c r="AD154">
        <v>6</v>
      </c>
      <c r="AE154">
        <v>6</v>
      </c>
      <c r="AF154">
        <v>2</v>
      </c>
      <c r="AG154">
        <v>3</v>
      </c>
      <c r="AH154">
        <v>3</v>
      </c>
      <c r="AI154" t="s">
        <v>94</v>
      </c>
      <c r="AJ154">
        <v>90820</v>
      </c>
      <c r="AK154" t="s">
        <v>373</v>
      </c>
    </row>
    <row r="155" spans="1:37">
      <c r="A155">
        <v>179</v>
      </c>
      <c r="B155">
        <v>118</v>
      </c>
      <c r="C155" t="s">
        <v>374</v>
      </c>
      <c r="D155">
        <v>106.27</v>
      </c>
      <c r="E155">
        <v>22</v>
      </c>
      <c r="F155">
        <v>12</v>
      </c>
      <c r="G155">
        <v>9</v>
      </c>
      <c r="H155">
        <v>10</v>
      </c>
      <c r="I155">
        <v>19</v>
      </c>
      <c r="J155">
        <v>10</v>
      </c>
      <c r="K155">
        <v>16</v>
      </c>
      <c r="L155">
        <v>6</v>
      </c>
      <c r="M155">
        <v>10</v>
      </c>
      <c r="N155">
        <v>3</v>
      </c>
      <c r="O155" s="3">
        <v>999.17</v>
      </c>
      <c r="P155" s="3">
        <v>1073.7</v>
      </c>
      <c r="Q155" s="3">
        <v>1012.5</v>
      </c>
      <c r="R155" s="3">
        <v>2878.7</v>
      </c>
      <c r="S155" s="3">
        <v>1956.6</v>
      </c>
      <c r="T155" s="3">
        <v>2087.5</v>
      </c>
      <c r="U155" s="3">
        <v>900.55</v>
      </c>
      <c r="V155" s="3">
        <v>1046.5</v>
      </c>
      <c r="W155" s="3">
        <v>617.9</v>
      </c>
      <c r="X155">
        <v>7</v>
      </c>
      <c r="Y155">
        <v>7</v>
      </c>
      <c r="Z155">
        <v>7</v>
      </c>
      <c r="AA155">
        <v>3</v>
      </c>
      <c r="AB155">
        <v>5</v>
      </c>
      <c r="AC155">
        <v>10</v>
      </c>
      <c r="AD155">
        <v>3</v>
      </c>
      <c r="AE155">
        <v>8</v>
      </c>
      <c r="AF155">
        <v>2</v>
      </c>
      <c r="AG155">
        <v>3</v>
      </c>
      <c r="AH155">
        <v>1</v>
      </c>
      <c r="AI155" t="s">
        <v>94</v>
      </c>
      <c r="AJ155">
        <v>59835</v>
      </c>
      <c r="AK155" t="s">
        <v>375</v>
      </c>
    </row>
    <row r="156" spans="1:37">
      <c r="A156">
        <v>198</v>
      </c>
      <c r="B156">
        <v>164</v>
      </c>
      <c r="C156" t="s">
        <v>376</v>
      </c>
      <c r="D156">
        <v>105.06</v>
      </c>
      <c r="E156">
        <v>3</v>
      </c>
      <c r="F156">
        <v>3</v>
      </c>
      <c r="G156">
        <v>1</v>
      </c>
      <c r="H156">
        <v>3</v>
      </c>
      <c r="I156">
        <v>2</v>
      </c>
      <c r="J156">
        <v>3</v>
      </c>
      <c r="K156">
        <v>3</v>
      </c>
      <c r="L156">
        <v>2</v>
      </c>
      <c r="M156">
        <v>1</v>
      </c>
      <c r="N156">
        <v>2</v>
      </c>
      <c r="W156" s="3">
        <v>1880</v>
      </c>
      <c r="X156">
        <v>6</v>
      </c>
      <c r="Y156">
        <v>1</v>
      </c>
      <c r="Z156">
        <v>5</v>
      </c>
      <c r="AA156">
        <v>3</v>
      </c>
      <c r="AB156">
        <v>5</v>
      </c>
      <c r="AC156">
        <v>3</v>
      </c>
      <c r="AD156">
        <v>6</v>
      </c>
      <c r="AE156">
        <v>5</v>
      </c>
      <c r="AF156">
        <v>3</v>
      </c>
      <c r="AG156">
        <v>1</v>
      </c>
      <c r="AH156">
        <v>3</v>
      </c>
      <c r="AI156" t="s">
        <v>140</v>
      </c>
      <c r="AJ156">
        <v>271611</v>
      </c>
      <c r="AK156" t="s">
        <v>377</v>
      </c>
    </row>
    <row r="157" spans="1:37">
      <c r="A157">
        <v>196</v>
      </c>
      <c r="B157">
        <v>188</v>
      </c>
      <c r="C157" t="s">
        <v>378</v>
      </c>
      <c r="D157">
        <v>104.71</v>
      </c>
      <c r="E157">
        <v>17</v>
      </c>
      <c r="F157">
        <v>9</v>
      </c>
      <c r="G157">
        <v>9</v>
      </c>
      <c r="H157">
        <v>9</v>
      </c>
      <c r="I157">
        <v>5</v>
      </c>
      <c r="J157">
        <v>2</v>
      </c>
      <c r="K157">
        <v>10</v>
      </c>
      <c r="L157">
        <v>8</v>
      </c>
      <c r="M157">
        <v>10</v>
      </c>
      <c r="N157">
        <v>13</v>
      </c>
      <c r="O157" s="3">
        <v>1226.0999999999999</v>
      </c>
      <c r="P157" s="3">
        <v>1080.2</v>
      </c>
      <c r="Q157" s="3">
        <v>1305</v>
      </c>
      <c r="R157" s="3">
        <v>775.07</v>
      </c>
      <c r="S157" s="3">
        <v>421.2</v>
      </c>
      <c r="T157" s="3">
        <v>1102.8</v>
      </c>
      <c r="U157" s="3">
        <v>411.71</v>
      </c>
      <c r="V157" s="3">
        <v>1179.5</v>
      </c>
      <c r="W157" s="3">
        <v>1039</v>
      </c>
      <c r="X157">
        <v>6</v>
      </c>
      <c r="Y157">
        <v>6</v>
      </c>
      <c r="Z157">
        <v>4</v>
      </c>
      <c r="AA157">
        <v>5</v>
      </c>
      <c r="AB157">
        <v>5</v>
      </c>
      <c r="AC157">
        <v>2</v>
      </c>
      <c r="AD157">
        <v>3</v>
      </c>
      <c r="AE157">
        <v>5</v>
      </c>
      <c r="AF157">
        <v>2</v>
      </c>
      <c r="AG157">
        <v>3</v>
      </c>
      <c r="AH157">
        <v>6</v>
      </c>
      <c r="AJ157">
        <v>66194</v>
      </c>
      <c r="AK157" t="s">
        <v>379</v>
      </c>
    </row>
    <row r="158" spans="1:37">
      <c r="A158">
        <v>149</v>
      </c>
      <c r="B158">
        <v>168</v>
      </c>
      <c r="C158" t="s">
        <v>380</v>
      </c>
      <c r="D158">
        <v>104.6</v>
      </c>
      <c r="E158">
        <v>30</v>
      </c>
      <c r="F158">
        <v>27</v>
      </c>
      <c r="G158">
        <v>22</v>
      </c>
      <c r="H158">
        <v>30</v>
      </c>
      <c r="I158">
        <v>22</v>
      </c>
      <c r="J158">
        <v>22</v>
      </c>
      <c r="K158">
        <v>22</v>
      </c>
      <c r="L158">
        <v>18</v>
      </c>
      <c r="M158">
        <v>22</v>
      </c>
      <c r="N158">
        <v>18</v>
      </c>
      <c r="O158" s="3">
        <v>6205.2</v>
      </c>
      <c r="P158" s="3">
        <v>8476.7999999999993</v>
      </c>
      <c r="Q158" s="3">
        <v>8073.3</v>
      </c>
      <c r="R158" s="3">
        <v>6029.1</v>
      </c>
      <c r="S158" s="3">
        <v>6812.4</v>
      </c>
      <c r="T158" s="3">
        <v>6664.6</v>
      </c>
      <c r="U158" s="3">
        <v>1865.6</v>
      </c>
      <c r="V158" s="3">
        <v>3399.4</v>
      </c>
      <c r="W158" s="3">
        <v>3198.3</v>
      </c>
      <c r="X158">
        <v>5</v>
      </c>
      <c r="Y158">
        <v>5</v>
      </c>
      <c r="Z158">
        <v>9</v>
      </c>
      <c r="AA158">
        <v>8</v>
      </c>
      <c r="AB158">
        <v>7</v>
      </c>
      <c r="AC158">
        <v>7</v>
      </c>
      <c r="AD158">
        <v>7</v>
      </c>
      <c r="AE158">
        <v>10</v>
      </c>
      <c r="AF158">
        <v>6</v>
      </c>
      <c r="AG158">
        <v>8</v>
      </c>
      <c r="AH158">
        <v>7</v>
      </c>
      <c r="AI158" t="s">
        <v>94</v>
      </c>
      <c r="AJ158">
        <v>32903</v>
      </c>
      <c r="AK158" t="s">
        <v>381</v>
      </c>
    </row>
    <row r="159" spans="1:37">
      <c r="A159">
        <v>104</v>
      </c>
      <c r="B159">
        <v>184</v>
      </c>
      <c r="C159" t="s">
        <v>382</v>
      </c>
      <c r="D159">
        <v>104.5</v>
      </c>
      <c r="E159">
        <v>21</v>
      </c>
      <c r="F159">
        <v>12</v>
      </c>
      <c r="G159">
        <v>12</v>
      </c>
      <c r="H159">
        <v>9</v>
      </c>
      <c r="I159">
        <v>21</v>
      </c>
      <c r="J159">
        <v>15</v>
      </c>
      <c r="K159">
        <v>15</v>
      </c>
      <c r="L159">
        <v>13</v>
      </c>
      <c r="M159">
        <v>10</v>
      </c>
      <c r="N159">
        <v>17</v>
      </c>
      <c r="O159" s="3">
        <v>255.89</v>
      </c>
      <c r="P159" s="3">
        <v>0</v>
      </c>
      <c r="R159" s="3">
        <v>0</v>
      </c>
      <c r="S159" s="3">
        <v>461.2</v>
      </c>
      <c r="T159" s="3">
        <v>440.64</v>
      </c>
      <c r="U159" s="3">
        <v>150.63</v>
      </c>
      <c r="V159" s="3">
        <v>1053.2</v>
      </c>
      <c r="W159" s="3">
        <v>641.08000000000004</v>
      </c>
      <c r="X159">
        <v>8</v>
      </c>
      <c r="Y159">
        <v>3</v>
      </c>
      <c r="Z159">
        <v>15</v>
      </c>
      <c r="AA159">
        <v>16</v>
      </c>
      <c r="AB159">
        <v>18</v>
      </c>
      <c r="AC159">
        <v>17</v>
      </c>
      <c r="AD159">
        <v>17</v>
      </c>
      <c r="AE159">
        <v>17</v>
      </c>
      <c r="AF159">
        <v>14</v>
      </c>
      <c r="AG159">
        <v>11</v>
      </c>
      <c r="AH159">
        <v>12</v>
      </c>
      <c r="AI159" t="s">
        <v>283</v>
      </c>
      <c r="AJ159">
        <v>49857</v>
      </c>
      <c r="AK159" t="s">
        <v>383</v>
      </c>
    </row>
    <row r="160" spans="1:37">
      <c r="A160">
        <v>174</v>
      </c>
      <c r="B160">
        <v>145</v>
      </c>
      <c r="C160" t="s">
        <v>384</v>
      </c>
      <c r="D160">
        <v>104.49</v>
      </c>
      <c r="E160">
        <v>15</v>
      </c>
      <c r="F160">
        <v>8</v>
      </c>
      <c r="G160">
        <v>6</v>
      </c>
      <c r="H160">
        <v>8</v>
      </c>
      <c r="I160">
        <v>7</v>
      </c>
      <c r="J160">
        <v>5</v>
      </c>
      <c r="K160">
        <v>4</v>
      </c>
      <c r="L160">
        <v>8</v>
      </c>
      <c r="M160">
        <v>8</v>
      </c>
      <c r="N160">
        <v>5</v>
      </c>
      <c r="O160" s="3">
        <v>2014.8</v>
      </c>
      <c r="P160" s="3">
        <v>2288.3000000000002</v>
      </c>
      <c r="Q160" s="3">
        <v>2310.5</v>
      </c>
      <c r="R160" s="3">
        <v>1838</v>
      </c>
      <c r="S160" s="3">
        <v>1953</v>
      </c>
      <c r="T160" s="3">
        <v>1633.3</v>
      </c>
      <c r="U160" s="3">
        <v>1196.9000000000001</v>
      </c>
      <c r="V160" s="3">
        <v>888.93</v>
      </c>
      <c r="W160" s="3">
        <v>960.92</v>
      </c>
      <c r="X160">
        <v>7</v>
      </c>
      <c r="Y160">
        <v>6</v>
      </c>
      <c r="Z160">
        <v>6</v>
      </c>
      <c r="AA160">
        <v>4</v>
      </c>
      <c r="AB160">
        <v>7</v>
      </c>
      <c r="AC160">
        <v>4</v>
      </c>
      <c r="AD160">
        <v>3</v>
      </c>
      <c r="AE160">
        <v>4</v>
      </c>
      <c r="AF160">
        <v>6</v>
      </c>
      <c r="AG160">
        <v>7</v>
      </c>
      <c r="AH160">
        <v>4</v>
      </c>
      <c r="AJ160">
        <v>66039</v>
      </c>
      <c r="AK160" t="s">
        <v>385</v>
      </c>
    </row>
    <row r="161" spans="1:37">
      <c r="A161">
        <v>145</v>
      </c>
      <c r="B161">
        <v>137</v>
      </c>
      <c r="C161" t="s">
        <v>386</v>
      </c>
      <c r="D161">
        <v>104.48</v>
      </c>
      <c r="E161">
        <v>17</v>
      </c>
      <c r="F161">
        <v>15</v>
      </c>
      <c r="G161">
        <v>14</v>
      </c>
      <c r="H161">
        <v>11</v>
      </c>
      <c r="I161">
        <v>8</v>
      </c>
      <c r="J161">
        <v>12</v>
      </c>
      <c r="K161">
        <v>14</v>
      </c>
      <c r="L161">
        <v>12</v>
      </c>
      <c r="M161">
        <v>11</v>
      </c>
      <c r="N161">
        <v>12</v>
      </c>
      <c r="O161" s="3">
        <v>4636.3</v>
      </c>
      <c r="P161" s="3">
        <v>4925.6000000000004</v>
      </c>
      <c r="Q161" s="3">
        <v>4116.5</v>
      </c>
      <c r="R161" s="3">
        <v>2882.1</v>
      </c>
      <c r="S161" s="3">
        <v>4566.5</v>
      </c>
      <c r="T161" s="3">
        <v>4506.8999999999996</v>
      </c>
      <c r="U161" s="3">
        <v>3392.5</v>
      </c>
      <c r="V161" s="3">
        <v>3419.9</v>
      </c>
      <c r="W161" s="3">
        <v>3789.2</v>
      </c>
      <c r="X161">
        <v>7</v>
      </c>
      <c r="Y161">
        <v>7</v>
      </c>
      <c r="Z161">
        <v>8</v>
      </c>
      <c r="AA161">
        <v>11</v>
      </c>
      <c r="AB161">
        <v>7</v>
      </c>
      <c r="AC161">
        <v>5</v>
      </c>
      <c r="AD161">
        <v>10</v>
      </c>
      <c r="AE161">
        <v>10</v>
      </c>
      <c r="AF161">
        <v>10</v>
      </c>
      <c r="AG161">
        <v>7</v>
      </c>
      <c r="AH161">
        <v>7</v>
      </c>
      <c r="AJ161">
        <v>70898</v>
      </c>
      <c r="AK161" t="s">
        <v>387</v>
      </c>
    </row>
    <row r="162" spans="1:37">
      <c r="A162">
        <v>193</v>
      </c>
      <c r="B162">
        <v>329</v>
      </c>
      <c r="C162" t="s">
        <v>388</v>
      </c>
      <c r="D162">
        <v>104.36</v>
      </c>
      <c r="E162">
        <v>6</v>
      </c>
      <c r="F162">
        <v>6</v>
      </c>
      <c r="G162">
        <v>6</v>
      </c>
      <c r="H162">
        <v>6</v>
      </c>
      <c r="I162">
        <v>3</v>
      </c>
      <c r="J162">
        <v>6</v>
      </c>
      <c r="K162">
        <v>6</v>
      </c>
      <c r="L162">
        <v>3</v>
      </c>
      <c r="M162">
        <v>6</v>
      </c>
      <c r="N162">
        <v>6</v>
      </c>
      <c r="O162" s="3">
        <v>910.14</v>
      </c>
      <c r="P162" s="3">
        <v>1654.1</v>
      </c>
      <c r="Q162" s="3">
        <v>2606.4</v>
      </c>
      <c r="R162" s="3">
        <v>1692.6</v>
      </c>
      <c r="S162" s="3">
        <v>1184.8</v>
      </c>
      <c r="T162" s="3">
        <v>2460.9</v>
      </c>
      <c r="U162" s="3">
        <v>681.71</v>
      </c>
      <c r="V162" s="3">
        <v>1159</v>
      </c>
      <c r="W162" s="3">
        <v>1019.1</v>
      </c>
      <c r="X162">
        <v>6</v>
      </c>
      <c r="Y162">
        <v>6</v>
      </c>
      <c r="Z162">
        <v>4</v>
      </c>
      <c r="AA162">
        <v>4</v>
      </c>
      <c r="AB162">
        <v>6</v>
      </c>
      <c r="AC162">
        <v>3</v>
      </c>
      <c r="AD162">
        <v>5</v>
      </c>
      <c r="AE162">
        <v>7</v>
      </c>
      <c r="AF162">
        <v>2</v>
      </c>
      <c r="AG162">
        <v>3</v>
      </c>
      <c r="AH162">
        <v>3</v>
      </c>
      <c r="AI162" t="s">
        <v>94</v>
      </c>
      <c r="AJ162">
        <v>73302</v>
      </c>
      <c r="AK162" t="s">
        <v>389</v>
      </c>
    </row>
    <row r="163" spans="1:37">
      <c r="A163">
        <v>168</v>
      </c>
      <c r="B163">
        <v>167</v>
      </c>
      <c r="C163" t="s">
        <v>390</v>
      </c>
      <c r="D163">
        <v>104.11</v>
      </c>
      <c r="E163">
        <v>15</v>
      </c>
      <c r="F163">
        <v>12</v>
      </c>
      <c r="G163">
        <v>15</v>
      </c>
      <c r="H163">
        <v>6</v>
      </c>
      <c r="I163">
        <v>9</v>
      </c>
      <c r="J163">
        <v>9</v>
      </c>
      <c r="K163">
        <v>12</v>
      </c>
      <c r="L163">
        <v>9</v>
      </c>
      <c r="M163">
        <v>6</v>
      </c>
      <c r="N163">
        <v>6</v>
      </c>
      <c r="O163" s="3">
        <v>2609.6999999999998</v>
      </c>
      <c r="P163" s="3">
        <v>2468.1</v>
      </c>
      <c r="Q163" s="3">
        <v>1323.8</v>
      </c>
      <c r="R163" s="3">
        <v>1632.5</v>
      </c>
      <c r="S163" s="3">
        <v>2935.1</v>
      </c>
      <c r="T163" s="3">
        <v>2225.5</v>
      </c>
      <c r="U163" s="3">
        <v>2265.4</v>
      </c>
      <c r="V163" s="3">
        <v>1153.7</v>
      </c>
      <c r="W163" s="3">
        <v>1960.2</v>
      </c>
      <c r="X163">
        <v>5</v>
      </c>
      <c r="Y163">
        <v>5</v>
      </c>
      <c r="Z163">
        <v>4</v>
      </c>
      <c r="AA163">
        <v>10</v>
      </c>
      <c r="AB163">
        <v>2</v>
      </c>
      <c r="AC163">
        <v>7</v>
      </c>
      <c r="AD163">
        <v>6</v>
      </c>
      <c r="AE163">
        <v>4</v>
      </c>
      <c r="AF163">
        <v>7</v>
      </c>
      <c r="AG163">
        <v>5</v>
      </c>
      <c r="AH163">
        <v>5</v>
      </c>
      <c r="AI163" t="s">
        <v>94</v>
      </c>
      <c r="AJ163">
        <v>66453</v>
      </c>
      <c r="AK163" t="s">
        <v>391</v>
      </c>
    </row>
    <row r="164" spans="1:37">
      <c r="A164">
        <v>214</v>
      </c>
      <c r="B164">
        <v>185</v>
      </c>
      <c r="C164" t="s">
        <v>392</v>
      </c>
      <c r="D164">
        <v>103.8</v>
      </c>
      <c r="E164">
        <v>8</v>
      </c>
      <c r="F164">
        <v>3</v>
      </c>
      <c r="G164">
        <v>2</v>
      </c>
      <c r="H164">
        <v>4</v>
      </c>
      <c r="I164">
        <v>2</v>
      </c>
      <c r="J164">
        <v>4</v>
      </c>
      <c r="K164">
        <v>4</v>
      </c>
      <c r="L164">
        <v>7</v>
      </c>
      <c r="M164">
        <v>5</v>
      </c>
      <c r="N164">
        <v>6</v>
      </c>
      <c r="O164" s="3">
        <v>638.20000000000005</v>
      </c>
      <c r="P164" s="3">
        <v>369.99</v>
      </c>
      <c r="Q164" s="3">
        <v>771.86</v>
      </c>
      <c r="R164" s="3">
        <v>986.07</v>
      </c>
      <c r="S164" s="3">
        <v>1096.5999999999999</v>
      </c>
      <c r="T164" s="3">
        <v>660.72</v>
      </c>
      <c r="U164" s="3">
        <v>3034.5</v>
      </c>
      <c r="V164" s="3">
        <v>2436.4</v>
      </c>
      <c r="W164" s="3">
        <v>2435</v>
      </c>
      <c r="X164">
        <v>6</v>
      </c>
      <c r="Y164">
        <v>6</v>
      </c>
      <c r="Z164">
        <v>3</v>
      </c>
      <c r="AA164">
        <v>2</v>
      </c>
      <c r="AB164">
        <v>3</v>
      </c>
      <c r="AC164">
        <v>1</v>
      </c>
      <c r="AD164">
        <v>2</v>
      </c>
      <c r="AE164">
        <v>2</v>
      </c>
      <c r="AF164">
        <v>4</v>
      </c>
      <c r="AG164">
        <v>4</v>
      </c>
      <c r="AH164">
        <v>6</v>
      </c>
      <c r="AI164" t="s">
        <v>94</v>
      </c>
      <c r="AJ164">
        <v>153604</v>
      </c>
      <c r="AK164" t="s">
        <v>393</v>
      </c>
    </row>
    <row r="165" spans="1:37">
      <c r="A165">
        <v>103</v>
      </c>
      <c r="B165">
        <v>151</v>
      </c>
      <c r="C165" t="s">
        <v>394</v>
      </c>
      <c r="D165">
        <v>102.98</v>
      </c>
      <c r="E165">
        <v>27</v>
      </c>
      <c r="F165">
        <v>11</v>
      </c>
      <c r="G165">
        <v>9</v>
      </c>
      <c r="H165">
        <v>19</v>
      </c>
      <c r="I165">
        <v>18</v>
      </c>
      <c r="J165">
        <v>11</v>
      </c>
      <c r="K165">
        <v>18</v>
      </c>
      <c r="L165">
        <v>18</v>
      </c>
      <c r="M165">
        <v>9</v>
      </c>
      <c r="N165">
        <v>9</v>
      </c>
      <c r="U165" s="3">
        <v>0</v>
      </c>
      <c r="X165">
        <v>8</v>
      </c>
      <c r="Y165">
        <v>1</v>
      </c>
      <c r="Z165">
        <v>15</v>
      </c>
      <c r="AA165">
        <v>15</v>
      </c>
      <c r="AB165">
        <v>22</v>
      </c>
      <c r="AC165">
        <v>17</v>
      </c>
      <c r="AD165">
        <v>15</v>
      </c>
      <c r="AE165">
        <v>18</v>
      </c>
      <c r="AF165">
        <v>16</v>
      </c>
      <c r="AG165">
        <v>11</v>
      </c>
      <c r="AH165">
        <v>11</v>
      </c>
      <c r="AI165" t="s">
        <v>89</v>
      </c>
      <c r="AJ165">
        <v>49776</v>
      </c>
      <c r="AK165" t="s">
        <v>395</v>
      </c>
    </row>
    <row r="166" spans="1:37">
      <c r="A166">
        <v>194</v>
      </c>
      <c r="B166">
        <v>149</v>
      </c>
      <c r="C166" t="s">
        <v>396</v>
      </c>
      <c r="D166">
        <v>102.11</v>
      </c>
      <c r="E166">
        <v>18</v>
      </c>
      <c r="F166">
        <v>4</v>
      </c>
      <c r="G166">
        <v>2</v>
      </c>
      <c r="H166">
        <v>4</v>
      </c>
      <c r="I166">
        <v>9</v>
      </c>
      <c r="J166">
        <v>7</v>
      </c>
      <c r="K166">
        <v>7</v>
      </c>
      <c r="L166">
        <v>15</v>
      </c>
      <c r="M166">
        <v>7</v>
      </c>
      <c r="N166">
        <v>8</v>
      </c>
      <c r="O166" s="3">
        <v>1180</v>
      </c>
      <c r="P166" s="3">
        <v>548.22</v>
      </c>
      <c r="Q166" s="3">
        <v>1060.8</v>
      </c>
      <c r="R166" s="3">
        <v>2866.6</v>
      </c>
      <c r="S166" s="3">
        <v>2238.1999999999998</v>
      </c>
      <c r="T166" s="3">
        <v>1585.5</v>
      </c>
      <c r="U166" s="3">
        <v>3331.5</v>
      </c>
      <c r="V166" s="3">
        <v>2818.2</v>
      </c>
      <c r="W166" s="3">
        <v>3052.4</v>
      </c>
      <c r="X166">
        <v>7</v>
      </c>
      <c r="Y166">
        <v>7</v>
      </c>
      <c r="Z166">
        <v>5</v>
      </c>
      <c r="AA166">
        <v>1</v>
      </c>
      <c r="AB166">
        <v>2</v>
      </c>
      <c r="AC166">
        <v>5</v>
      </c>
      <c r="AD166">
        <v>4</v>
      </c>
      <c r="AE166">
        <v>3</v>
      </c>
      <c r="AF166">
        <v>7</v>
      </c>
      <c r="AG166">
        <v>5</v>
      </c>
      <c r="AH166">
        <v>5</v>
      </c>
      <c r="AJ166">
        <v>92336</v>
      </c>
      <c r="AK166" t="s">
        <v>397</v>
      </c>
    </row>
    <row r="167" spans="1:37">
      <c r="A167">
        <v>163</v>
      </c>
      <c r="B167">
        <v>247</v>
      </c>
      <c r="C167" t="s">
        <v>398</v>
      </c>
      <c r="D167">
        <v>102.09</v>
      </c>
      <c r="E167">
        <v>24</v>
      </c>
      <c r="F167">
        <v>24</v>
      </c>
      <c r="G167">
        <v>24</v>
      </c>
      <c r="H167">
        <v>24</v>
      </c>
      <c r="I167">
        <v>24</v>
      </c>
      <c r="J167">
        <v>24</v>
      </c>
      <c r="K167">
        <v>24</v>
      </c>
      <c r="L167">
        <v>16</v>
      </c>
      <c r="M167">
        <v>16</v>
      </c>
      <c r="N167">
        <v>16</v>
      </c>
      <c r="O167" s="3">
        <v>9888</v>
      </c>
      <c r="P167" s="3">
        <v>9885.9</v>
      </c>
      <c r="Q167" s="3">
        <v>10068</v>
      </c>
      <c r="R167" s="3">
        <v>7893.5</v>
      </c>
      <c r="S167" s="3">
        <v>7368.6</v>
      </c>
      <c r="T167" s="3">
        <v>10812</v>
      </c>
      <c r="U167" s="3">
        <v>11136</v>
      </c>
      <c r="V167" s="3">
        <v>10999</v>
      </c>
      <c r="W167" s="3">
        <v>11850</v>
      </c>
      <c r="X167">
        <v>6</v>
      </c>
      <c r="Y167">
        <v>6</v>
      </c>
      <c r="Z167">
        <v>8</v>
      </c>
      <c r="AA167">
        <v>7</v>
      </c>
      <c r="AB167">
        <v>6</v>
      </c>
      <c r="AC167">
        <v>8</v>
      </c>
      <c r="AD167">
        <v>5</v>
      </c>
      <c r="AE167">
        <v>7</v>
      </c>
      <c r="AF167">
        <v>8</v>
      </c>
      <c r="AG167">
        <v>4</v>
      </c>
      <c r="AH167">
        <v>6</v>
      </c>
      <c r="AI167" t="s">
        <v>94</v>
      </c>
      <c r="AJ167">
        <v>19301</v>
      </c>
      <c r="AK167" t="s">
        <v>399</v>
      </c>
    </row>
    <row r="168" spans="1:37">
      <c r="A168">
        <v>176</v>
      </c>
      <c r="B168">
        <v>254</v>
      </c>
      <c r="C168" t="s">
        <v>400</v>
      </c>
      <c r="D168">
        <v>101.74</v>
      </c>
      <c r="E168">
        <v>40</v>
      </c>
      <c r="F168">
        <v>24</v>
      </c>
      <c r="G168">
        <v>14</v>
      </c>
      <c r="H168">
        <v>14</v>
      </c>
      <c r="I168">
        <v>30</v>
      </c>
      <c r="J168">
        <v>30</v>
      </c>
      <c r="K168">
        <v>30</v>
      </c>
      <c r="L168">
        <v>30</v>
      </c>
      <c r="M168">
        <v>40</v>
      </c>
      <c r="N168">
        <v>40</v>
      </c>
      <c r="O168" s="3">
        <v>1354.4</v>
      </c>
      <c r="P168" s="3">
        <v>1995</v>
      </c>
      <c r="Q168" s="3">
        <v>1728.3</v>
      </c>
      <c r="R168" s="3">
        <v>1272</v>
      </c>
      <c r="S168" s="3">
        <v>763.16</v>
      </c>
      <c r="T168" s="3">
        <v>1225.3</v>
      </c>
      <c r="U168" s="3">
        <v>2309.1999999999998</v>
      </c>
      <c r="V168" s="3">
        <v>1784.1</v>
      </c>
      <c r="W168" s="3">
        <v>2121.5</v>
      </c>
      <c r="X168">
        <v>5</v>
      </c>
      <c r="Y168">
        <v>4</v>
      </c>
      <c r="Z168">
        <v>3</v>
      </c>
      <c r="AA168">
        <v>5</v>
      </c>
      <c r="AB168">
        <v>4</v>
      </c>
      <c r="AC168">
        <v>6</v>
      </c>
      <c r="AD168">
        <v>6</v>
      </c>
      <c r="AE168">
        <v>5</v>
      </c>
      <c r="AF168">
        <v>4</v>
      </c>
      <c r="AG168">
        <v>6</v>
      </c>
      <c r="AH168">
        <v>5</v>
      </c>
      <c r="AI168" t="s">
        <v>140</v>
      </c>
      <c r="AJ168">
        <v>12926</v>
      </c>
      <c r="AK168" t="s">
        <v>401</v>
      </c>
    </row>
    <row r="169" spans="1:37">
      <c r="A169">
        <v>209</v>
      </c>
      <c r="B169">
        <v>139</v>
      </c>
      <c r="C169" t="s">
        <v>402</v>
      </c>
      <c r="D169">
        <v>101.57</v>
      </c>
      <c r="E169">
        <v>16</v>
      </c>
      <c r="F169">
        <v>0</v>
      </c>
      <c r="G169">
        <v>3</v>
      </c>
      <c r="H169">
        <v>0</v>
      </c>
      <c r="I169">
        <v>0</v>
      </c>
      <c r="J169">
        <v>0</v>
      </c>
      <c r="K169">
        <v>0</v>
      </c>
      <c r="L169">
        <v>16</v>
      </c>
      <c r="M169">
        <v>9</v>
      </c>
      <c r="N169">
        <v>13</v>
      </c>
      <c r="P169" s="3">
        <v>0</v>
      </c>
      <c r="U169" s="3">
        <v>6934.1</v>
      </c>
      <c r="V169" s="3">
        <v>5444.2</v>
      </c>
      <c r="W169" s="3">
        <v>4639.8999999999996</v>
      </c>
      <c r="X169">
        <v>8</v>
      </c>
      <c r="Y169">
        <v>8</v>
      </c>
      <c r="Z169">
        <v>0</v>
      </c>
      <c r="AA169">
        <v>1</v>
      </c>
      <c r="AB169">
        <v>0</v>
      </c>
      <c r="AC169">
        <v>0</v>
      </c>
      <c r="AD169">
        <v>0</v>
      </c>
      <c r="AE169">
        <v>0</v>
      </c>
      <c r="AF169">
        <v>15</v>
      </c>
      <c r="AG169">
        <v>6</v>
      </c>
      <c r="AH169">
        <v>8</v>
      </c>
      <c r="AI169" t="s">
        <v>94</v>
      </c>
      <c r="AJ169">
        <v>60674</v>
      </c>
      <c r="AK169" t="s">
        <v>403</v>
      </c>
    </row>
    <row r="170" spans="1:37">
      <c r="A170">
        <v>192</v>
      </c>
      <c r="B170">
        <v>173</v>
      </c>
      <c r="C170" t="s">
        <v>404</v>
      </c>
      <c r="D170">
        <v>101.13</v>
      </c>
      <c r="E170">
        <v>30</v>
      </c>
      <c r="F170">
        <v>26</v>
      </c>
      <c r="G170">
        <v>17</v>
      </c>
      <c r="H170">
        <v>18</v>
      </c>
      <c r="I170">
        <v>22</v>
      </c>
      <c r="J170">
        <v>17</v>
      </c>
      <c r="K170">
        <v>12</v>
      </c>
      <c r="L170">
        <v>21</v>
      </c>
      <c r="M170">
        <v>15</v>
      </c>
      <c r="N170">
        <v>14</v>
      </c>
      <c r="O170" s="3">
        <v>1883.8</v>
      </c>
      <c r="P170" s="3">
        <v>830.78</v>
      </c>
      <c r="Q170" s="3">
        <v>1792.5</v>
      </c>
      <c r="R170" s="3">
        <v>2973.5</v>
      </c>
      <c r="S170" s="3">
        <v>1819.4</v>
      </c>
      <c r="T170" s="3">
        <v>1214.4000000000001</v>
      </c>
      <c r="U170" s="3">
        <v>139.83000000000001</v>
      </c>
      <c r="W170" s="3">
        <v>215.5</v>
      </c>
      <c r="X170">
        <v>6</v>
      </c>
      <c r="Y170">
        <v>4</v>
      </c>
      <c r="Z170">
        <v>6</v>
      </c>
      <c r="AA170">
        <v>6</v>
      </c>
      <c r="AB170">
        <v>4</v>
      </c>
      <c r="AC170">
        <v>6</v>
      </c>
      <c r="AD170">
        <v>5</v>
      </c>
      <c r="AE170">
        <v>4</v>
      </c>
      <c r="AF170">
        <v>3</v>
      </c>
      <c r="AG170">
        <v>2</v>
      </c>
      <c r="AH170">
        <v>2</v>
      </c>
      <c r="AI170" t="s">
        <v>252</v>
      </c>
      <c r="AJ170">
        <v>37377</v>
      </c>
      <c r="AK170" t="s">
        <v>405</v>
      </c>
    </row>
    <row r="171" spans="1:37">
      <c r="A171">
        <v>205</v>
      </c>
      <c r="B171">
        <v>135</v>
      </c>
      <c r="C171" t="s">
        <v>406</v>
      </c>
      <c r="D171">
        <v>100.96</v>
      </c>
      <c r="E171">
        <v>16</v>
      </c>
      <c r="F171">
        <v>2</v>
      </c>
      <c r="G171">
        <v>2</v>
      </c>
      <c r="H171">
        <v>2</v>
      </c>
      <c r="I171">
        <v>5</v>
      </c>
      <c r="J171">
        <v>3</v>
      </c>
      <c r="K171">
        <v>3</v>
      </c>
      <c r="L171">
        <v>11</v>
      </c>
      <c r="M171">
        <v>12</v>
      </c>
      <c r="N171">
        <v>10</v>
      </c>
      <c r="O171" s="3">
        <v>167.08</v>
      </c>
      <c r="P171" s="3">
        <v>162.01</v>
      </c>
      <c r="Q171" s="3">
        <v>120.99</v>
      </c>
      <c r="R171" s="3">
        <v>634.27</v>
      </c>
      <c r="S171" s="3">
        <v>307.8</v>
      </c>
      <c r="T171" s="3">
        <v>422.74</v>
      </c>
      <c r="U171" s="3">
        <v>2296.1999999999998</v>
      </c>
      <c r="V171" s="3">
        <v>3415.2</v>
      </c>
      <c r="W171" s="3">
        <v>2280.5</v>
      </c>
      <c r="X171">
        <v>7</v>
      </c>
      <c r="Y171">
        <v>7</v>
      </c>
      <c r="Z171">
        <v>1</v>
      </c>
      <c r="AA171">
        <v>1</v>
      </c>
      <c r="AB171">
        <v>1</v>
      </c>
      <c r="AC171">
        <v>3</v>
      </c>
      <c r="AD171">
        <v>2</v>
      </c>
      <c r="AE171">
        <v>2</v>
      </c>
      <c r="AF171">
        <v>8</v>
      </c>
      <c r="AG171">
        <v>8</v>
      </c>
      <c r="AH171">
        <v>6</v>
      </c>
      <c r="AJ171">
        <v>101389</v>
      </c>
      <c r="AK171" t="s">
        <v>407</v>
      </c>
    </row>
    <row r="172" spans="1:37">
      <c r="A172">
        <v>183</v>
      </c>
      <c r="B172">
        <v>202</v>
      </c>
      <c r="C172" t="s">
        <v>408</v>
      </c>
      <c r="D172">
        <v>100.54</v>
      </c>
      <c r="E172">
        <v>9</v>
      </c>
      <c r="F172">
        <v>3</v>
      </c>
      <c r="G172">
        <v>4</v>
      </c>
      <c r="H172">
        <v>4</v>
      </c>
      <c r="I172">
        <v>6</v>
      </c>
      <c r="J172">
        <v>5</v>
      </c>
      <c r="K172">
        <v>7</v>
      </c>
      <c r="L172">
        <v>2</v>
      </c>
      <c r="M172">
        <v>5</v>
      </c>
      <c r="N172">
        <v>5</v>
      </c>
      <c r="O172" s="3">
        <v>3140.5</v>
      </c>
      <c r="P172" s="3">
        <v>2422.6999999999998</v>
      </c>
      <c r="Q172" s="3">
        <v>3454.1</v>
      </c>
      <c r="R172" s="3">
        <v>5457.5</v>
      </c>
      <c r="S172" s="3">
        <v>4136.3</v>
      </c>
      <c r="T172" s="3">
        <v>3807.7</v>
      </c>
      <c r="U172" s="3">
        <v>1168.7</v>
      </c>
      <c r="V172" s="3">
        <v>1939.6</v>
      </c>
      <c r="W172" s="3">
        <v>2144.9</v>
      </c>
      <c r="X172">
        <v>6</v>
      </c>
      <c r="Y172">
        <v>6</v>
      </c>
      <c r="Z172">
        <v>4</v>
      </c>
      <c r="AA172">
        <v>4</v>
      </c>
      <c r="AB172">
        <v>3</v>
      </c>
      <c r="AC172">
        <v>9</v>
      </c>
      <c r="AD172">
        <v>4</v>
      </c>
      <c r="AE172">
        <v>10</v>
      </c>
      <c r="AF172">
        <v>2</v>
      </c>
      <c r="AG172">
        <v>3</v>
      </c>
      <c r="AH172">
        <v>2</v>
      </c>
      <c r="AI172" t="s">
        <v>352</v>
      </c>
      <c r="AJ172">
        <v>99849</v>
      </c>
      <c r="AK172" t="s">
        <v>409</v>
      </c>
    </row>
    <row r="173" spans="1:37">
      <c r="A173">
        <v>199</v>
      </c>
      <c r="B173">
        <v>133</v>
      </c>
      <c r="C173" t="s">
        <v>410</v>
      </c>
      <c r="D173">
        <v>100.4</v>
      </c>
      <c r="E173">
        <v>49</v>
      </c>
      <c r="F173">
        <v>36</v>
      </c>
      <c r="G173">
        <v>29</v>
      </c>
      <c r="H173">
        <v>13</v>
      </c>
      <c r="I173">
        <v>21</v>
      </c>
      <c r="J173">
        <v>27</v>
      </c>
      <c r="K173">
        <v>32</v>
      </c>
      <c r="L173">
        <v>12</v>
      </c>
      <c r="M173">
        <v>12</v>
      </c>
      <c r="N173">
        <v>7</v>
      </c>
      <c r="O173" s="3">
        <v>2666.3</v>
      </c>
      <c r="P173" s="3">
        <v>2779.7</v>
      </c>
      <c r="Q173" s="3">
        <v>1370.8</v>
      </c>
      <c r="R173" s="3">
        <v>1617.3</v>
      </c>
      <c r="S173" s="3">
        <v>1891.7</v>
      </c>
      <c r="T173" s="3">
        <v>2460.6999999999998</v>
      </c>
      <c r="U173" s="3">
        <v>914.3</v>
      </c>
      <c r="V173" s="3">
        <v>1386.5</v>
      </c>
      <c r="W173" s="3">
        <v>903.66</v>
      </c>
      <c r="X173">
        <v>8</v>
      </c>
      <c r="Y173">
        <v>7</v>
      </c>
      <c r="Z173">
        <v>5</v>
      </c>
      <c r="AA173">
        <v>6</v>
      </c>
      <c r="AB173">
        <v>3</v>
      </c>
      <c r="AC173">
        <v>4</v>
      </c>
      <c r="AD173">
        <v>5</v>
      </c>
      <c r="AE173">
        <v>5</v>
      </c>
      <c r="AF173">
        <v>2</v>
      </c>
      <c r="AG173">
        <v>3</v>
      </c>
      <c r="AH173">
        <v>1</v>
      </c>
      <c r="AI173" t="s">
        <v>252</v>
      </c>
      <c r="AJ173">
        <v>29174</v>
      </c>
      <c r="AK173" t="s">
        <v>411</v>
      </c>
    </row>
    <row r="174" spans="1:37">
      <c r="A174">
        <v>141</v>
      </c>
      <c r="B174">
        <v>190</v>
      </c>
      <c r="C174" t="s">
        <v>412</v>
      </c>
      <c r="D174">
        <v>100.23</v>
      </c>
      <c r="E174">
        <v>23</v>
      </c>
      <c r="F174">
        <v>15</v>
      </c>
      <c r="G174">
        <v>15</v>
      </c>
      <c r="H174">
        <v>15</v>
      </c>
      <c r="I174">
        <v>18</v>
      </c>
      <c r="J174">
        <v>15</v>
      </c>
      <c r="K174">
        <v>15</v>
      </c>
      <c r="L174">
        <v>15</v>
      </c>
      <c r="M174">
        <v>15</v>
      </c>
      <c r="N174">
        <v>20</v>
      </c>
      <c r="O174" s="3">
        <v>4517</v>
      </c>
      <c r="P174" s="3">
        <v>4570.5</v>
      </c>
      <c r="Q174" s="3">
        <v>4604.3999999999996</v>
      </c>
      <c r="R174" s="3">
        <v>10071</v>
      </c>
      <c r="S174" s="3">
        <v>5494.5</v>
      </c>
      <c r="T174" s="3">
        <v>5033.2</v>
      </c>
      <c r="U174" s="3">
        <v>5189.8999999999996</v>
      </c>
      <c r="V174" s="3">
        <v>5565.4</v>
      </c>
      <c r="W174" s="3">
        <v>5461.1</v>
      </c>
      <c r="X174">
        <v>6</v>
      </c>
      <c r="Y174">
        <v>6</v>
      </c>
      <c r="Z174">
        <v>7</v>
      </c>
      <c r="AA174">
        <v>8</v>
      </c>
      <c r="AB174">
        <v>12</v>
      </c>
      <c r="AC174">
        <v>14</v>
      </c>
      <c r="AD174">
        <v>12</v>
      </c>
      <c r="AE174">
        <v>10</v>
      </c>
      <c r="AF174">
        <v>4</v>
      </c>
      <c r="AG174">
        <v>6</v>
      </c>
      <c r="AH174">
        <v>5</v>
      </c>
      <c r="AI174" t="s">
        <v>413</v>
      </c>
      <c r="AJ174">
        <v>42142</v>
      </c>
      <c r="AK174" t="s">
        <v>414</v>
      </c>
    </row>
    <row r="175" spans="1:37">
      <c r="A175">
        <v>159</v>
      </c>
      <c r="B175">
        <v>193</v>
      </c>
      <c r="C175" t="s">
        <v>415</v>
      </c>
      <c r="D175">
        <v>99.52</v>
      </c>
      <c r="E175">
        <v>15</v>
      </c>
      <c r="F175">
        <v>15</v>
      </c>
      <c r="G175">
        <v>15</v>
      </c>
      <c r="H175">
        <v>11</v>
      </c>
      <c r="I175">
        <v>7</v>
      </c>
      <c r="J175">
        <v>11</v>
      </c>
      <c r="K175">
        <v>11</v>
      </c>
      <c r="L175">
        <v>3</v>
      </c>
      <c r="M175">
        <v>7</v>
      </c>
      <c r="N175">
        <v>7</v>
      </c>
      <c r="O175" s="3">
        <v>17697</v>
      </c>
      <c r="P175" s="3">
        <v>16857</v>
      </c>
      <c r="Q175" s="3">
        <v>15505</v>
      </c>
      <c r="R175" s="3">
        <v>13464</v>
      </c>
      <c r="S175" s="3">
        <v>16035</v>
      </c>
      <c r="T175" s="3">
        <v>15796</v>
      </c>
      <c r="V175" s="3">
        <v>8700</v>
      </c>
      <c r="W175" s="3">
        <v>8129.3</v>
      </c>
      <c r="X175">
        <v>5</v>
      </c>
      <c r="Y175">
        <v>5</v>
      </c>
      <c r="Z175">
        <v>7</v>
      </c>
      <c r="AA175">
        <v>10</v>
      </c>
      <c r="AB175">
        <v>6</v>
      </c>
      <c r="AC175">
        <v>7</v>
      </c>
      <c r="AD175">
        <v>9</v>
      </c>
      <c r="AE175">
        <v>7</v>
      </c>
      <c r="AF175">
        <v>2</v>
      </c>
      <c r="AG175">
        <v>7</v>
      </c>
      <c r="AH175">
        <v>4</v>
      </c>
      <c r="AJ175">
        <v>47173</v>
      </c>
      <c r="AK175" t="s">
        <v>416</v>
      </c>
    </row>
    <row r="176" spans="1:37">
      <c r="A176">
        <v>249</v>
      </c>
      <c r="B176">
        <v>155</v>
      </c>
      <c r="C176" t="s">
        <v>417</v>
      </c>
      <c r="D176">
        <v>99.17</v>
      </c>
      <c r="E176">
        <v>13</v>
      </c>
      <c r="F176">
        <v>2</v>
      </c>
      <c r="G176">
        <v>0</v>
      </c>
      <c r="H176">
        <v>2</v>
      </c>
      <c r="I176">
        <v>6</v>
      </c>
      <c r="J176">
        <v>4</v>
      </c>
      <c r="K176">
        <v>3</v>
      </c>
      <c r="L176">
        <v>4</v>
      </c>
      <c r="M176">
        <v>8</v>
      </c>
      <c r="N176">
        <v>3</v>
      </c>
      <c r="O176" s="3">
        <v>0</v>
      </c>
      <c r="Q176" s="3">
        <v>87.804000000000002</v>
      </c>
      <c r="R176" s="3">
        <v>783.9</v>
      </c>
      <c r="S176" s="3">
        <v>880.19</v>
      </c>
      <c r="T176" s="3">
        <v>137.59</v>
      </c>
      <c r="U176" s="3">
        <v>1852.6</v>
      </c>
      <c r="V176" s="3">
        <v>1303.9000000000001</v>
      </c>
      <c r="W176" s="3">
        <v>1209.0999999999999</v>
      </c>
      <c r="X176">
        <v>7</v>
      </c>
      <c r="Y176">
        <v>7</v>
      </c>
      <c r="Z176">
        <v>1</v>
      </c>
      <c r="AA176">
        <v>0</v>
      </c>
      <c r="AB176">
        <v>1</v>
      </c>
      <c r="AC176">
        <v>4</v>
      </c>
      <c r="AD176">
        <v>2</v>
      </c>
      <c r="AE176">
        <v>1</v>
      </c>
      <c r="AF176">
        <v>2</v>
      </c>
      <c r="AG176">
        <v>6</v>
      </c>
      <c r="AH176">
        <v>1</v>
      </c>
      <c r="AI176" t="s">
        <v>94</v>
      </c>
      <c r="AJ176">
        <v>90569</v>
      </c>
      <c r="AK176" t="s">
        <v>418</v>
      </c>
    </row>
    <row r="177" spans="1:37">
      <c r="A177">
        <v>173</v>
      </c>
      <c r="B177">
        <v>160</v>
      </c>
      <c r="C177" t="s">
        <v>419</v>
      </c>
      <c r="D177">
        <v>99.14</v>
      </c>
      <c r="E177">
        <v>16</v>
      </c>
      <c r="F177">
        <v>14</v>
      </c>
      <c r="G177">
        <v>13</v>
      </c>
      <c r="H177">
        <v>14</v>
      </c>
      <c r="I177">
        <v>8</v>
      </c>
      <c r="J177">
        <v>8</v>
      </c>
      <c r="K177">
        <v>8</v>
      </c>
      <c r="L177">
        <v>8</v>
      </c>
      <c r="M177">
        <v>8</v>
      </c>
      <c r="N177">
        <v>8</v>
      </c>
      <c r="O177" s="3">
        <v>4984.5</v>
      </c>
      <c r="P177" s="3">
        <v>4337.6000000000004</v>
      </c>
      <c r="Q177" s="3">
        <v>6256.4</v>
      </c>
      <c r="R177" s="3">
        <v>1256.0999999999999</v>
      </c>
      <c r="S177" s="3">
        <v>1247.3</v>
      </c>
      <c r="T177" s="3">
        <v>1232.4000000000001</v>
      </c>
      <c r="U177" s="3">
        <v>3351.4</v>
      </c>
      <c r="V177" s="3">
        <v>3224.3</v>
      </c>
      <c r="W177" s="3">
        <v>3466.4</v>
      </c>
      <c r="X177">
        <v>6</v>
      </c>
      <c r="Y177">
        <v>6</v>
      </c>
      <c r="Z177">
        <v>7</v>
      </c>
      <c r="AA177">
        <v>7</v>
      </c>
      <c r="AB177">
        <v>10</v>
      </c>
      <c r="AC177">
        <v>2</v>
      </c>
      <c r="AD177">
        <v>3</v>
      </c>
      <c r="AE177">
        <v>2</v>
      </c>
      <c r="AF177">
        <v>6</v>
      </c>
      <c r="AG177">
        <v>4</v>
      </c>
      <c r="AH177">
        <v>5</v>
      </c>
      <c r="AI177" t="s">
        <v>94</v>
      </c>
      <c r="AJ177">
        <v>70037</v>
      </c>
      <c r="AK177" t="s">
        <v>420</v>
      </c>
    </row>
    <row r="178" spans="1:37">
      <c r="A178">
        <v>170</v>
      </c>
      <c r="B178">
        <v>217</v>
      </c>
      <c r="C178" t="s">
        <v>421</v>
      </c>
      <c r="D178">
        <v>97.69</v>
      </c>
      <c r="E178">
        <v>50</v>
      </c>
      <c r="F178">
        <v>48</v>
      </c>
      <c r="G178">
        <v>50</v>
      </c>
      <c r="H178">
        <v>50</v>
      </c>
      <c r="I178">
        <v>32</v>
      </c>
      <c r="J178">
        <v>32</v>
      </c>
      <c r="K178">
        <v>22</v>
      </c>
      <c r="L178">
        <v>35</v>
      </c>
      <c r="M178">
        <v>48</v>
      </c>
      <c r="N178">
        <v>26</v>
      </c>
      <c r="O178" s="3">
        <v>2080.6999999999998</v>
      </c>
      <c r="P178" s="3">
        <v>2338.6</v>
      </c>
      <c r="Q178" s="3">
        <v>2205.5</v>
      </c>
      <c r="R178" s="3">
        <v>0</v>
      </c>
      <c r="S178" s="3">
        <v>324.52</v>
      </c>
      <c r="T178" s="3">
        <v>341.82</v>
      </c>
      <c r="U178" s="3">
        <v>547.52</v>
      </c>
      <c r="V178" s="3">
        <v>469.14</v>
      </c>
      <c r="W178" s="3">
        <v>350.54</v>
      </c>
      <c r="X178">
        <v>5</v>
      </c>
      <c r="Y178">
        <v>3</v>
      </c>
      <c r="Z178">
        <v>8</v>
      </c>
      <c r="AA178">
        <v>9</v>
      </c>
      <c r="AB178">
        <v>8</v>
      </c>
      <c r="AC178">
        <v>4</v>
      </c>
      <c r="AD178">
        <v>3</v>
      </c>
      <c r="AE178">
        <v>3</v>
      </c>
      <c r="AF178">
        <v>4</v>
      </c>
      <c r="AG178">
        <v>5</v>
      </c>
      <c r="AH178">
        <v>3</v>
      </c>
      <c r="AI178" t="s">
        <v>94</v>
      </c>
      <c r="AJ178">
        <v>12840</v>
      </c>
      <c r="AK178" t="s">
        <v>422</v>
      </c>
    </row>
    <row r="179" spans="1:37">
      <c r="A179">
        <v>200</v>
      </c>
      <c r="B179">
        <v>195</v>
      </c>
      <c r="C179" t="s">
        <v>423</v>
      </c>
      <c r="D179">
        <v>97.62</v>
      </c>
      <c r="E179">
        <v>17</v>
      </c>
      <c r="F179">
        <v>12</v>
      </c>
      <c r="G179">
        <v>8</v>
      </c>
      <c r="H179">
        <v>4</v>
      </c>
      <c r="I179">
        <v>16</v>
      </c>
      <c r="J179">
        <v>16</v>
      </c>
      <c r="K179">
        <v>17</v>
      </c>
      <c r="L179">
        <v>4</v>
      </c>
      <c r="M179">
        <v>8</v>
      </c>
      <c r="N179">
        <v>4</v>
      </c>
      <c r="O179" s="3">
        <v>1331.4</v>
      </c>
      <c r="P179" s="3">
        <v>1368.1</v>
      </c>
      <c r="Q179" s="3">
        <v>635.99</v>
      </c>
      <c r="R179" s="3">
        <v>6659.6</v>
      </c>
      <c r="S179" s="3">
        <v>6966.6</v>
      </c>
      <c r="T179" s="3">
        <v>7020.6</v>
      </c>
      <c r="U179" s="3">
        <v>1606.9</v>
      </c>
      <c r="V179" s="3">
        <v>1287.3</v>
      </c>
      <c r="W179" s="3">
        <v>1327.6</v>
      </c>
      <c r="X179">
        <v>5</v>
      </c>
      <c r="Y179">
        <v>5</v>
      </c>
      <c r="Z179">
        <v>4</v>
      </c>
      <c r="AA179">
        <v>5</v>
      </c>
      <c r="AB179">
        <v>3</v>
      </c>
      <c r="AC179">
        <v>4</v>
      </c>
      <c r="AD179">
        <v>6</v>
      </c>
      <c r="AE179">
        <v>7</v>
      </c>
      <c r="AF179">
        <v>1</v>
      </c>
      <c r="AG179">
        <v>2</v>
      </c>
      <c r="AH179">
        <v>1</v>
      </c>
      <c r="AJ179">
        <v>41714</v>
      </c>
      <c r="AK179" t="s">
        <v>424</v>
      </c>
    </row>
    <row r="180" spans="1:37">
      <c r="A180">
        <v>195</v>
      </c>
      <c r="B180">
        <v>166</v>
      </c>
      <c r="C180" t="s">
        <v>425</v>
      </c>
      <c r="D180">
        <v>96.63</v>
      </c>
      <c r="E180">
        <v>16</v>
      </c>
      <c r="F180">
        <v>12</v>
      </c>
      <c r="G180">
        <v>12</v>
      </c>
      <c r="H180">
        <v>12</v>
      </c>
      <c r="I180">
        <v>12</v>
      </c>
      <c r="J180">
        <v>12</v>
      </c>
      <c r="K180">
        <v>14</v>
      </c>
      <c r="L180">
        <v>12</v>
      </c>
      <c r="M180">
        <v>14</v>
      </c>
      <c r="N180">
        <v>12</v>
      </c>
      <c r="O180" s="3">
        <v>3504.5</v>
      </c>
      <c r="P180" s="3">
        <v>4431.7</v>
      </c>
      <c r="Q180" s="3">
        <v>3999.9</v>
      </c>
      <c r="R180" s="3">
        <v>5056.8</v>
      </c>
      <c r="S180" s="3">
        <v>4562.2</v>
      </c>
      <c r="T180" s="3">
        <v>4248.5</v>
      </c>
      <c r="U180" s="3">
        <v>5038.1000000000004</v>
      </c>
      <c r="V180" s="3">
        <v>7781</v>
      </c>
      <c r="W180" s="3">
        <v>7016.5</v>
      </c>
      <c r="X180">
        <v>6</v>
      </c>
      <c r="Y180">
        <v>6</v>
      </c>
      <c r="Z180">
        <v>4</v>
      </c>
      <c r="AA180">
        <v>3</v>
      </c>
      <c r="AB180">
        <v>4</v>
      </c>
      <c r="AC180">
        <v>3</v>
      </c>
      <c r="AD180">
        <v>4</v>
      </c>
      <c r="AE180">
        <v>4</v>
      </c>
      <c r="AF180">
        <v>5</v>
      </c>
      <c r="AG180">
        <v>5</v>
      </c>
      <c r="AH180">
        <v>5</v>
      </c>
      <c r="AI180" t="s">
        <v>252</v>
      </c>
      <c r="AJ180">
        <v>61277</v>
      </c>
      <c r="AK180" t="s">
        <v>426</v>
      </c>
    </row>
    <row r="181" spans="1:37">
      <c r="A181">
        <v>177</v>
      </c>
      <c r="B181">
        <v>165</v>
      </c>
      <c r="C181" t="s">
        <v>427</v>
      </c>
      <c r="D181">
        <v>96.61</v>
      </c>
      <c r="E181">
        <v>4</v>
      </c>
      <c r="F181">
        <v>2</v>
      </c>
      <c r="G181">
        <v>2</v>
      </c>
      <c r="H181">
        <v>2</v>
      </c>
      <c r="I181">
        <v>4</v>
      </c>
      <c r="J181">
        <v>4</v>
      </c>
      <c r="K181">
        <v>3</v>
      </c>
      <c r="L181">
        <v>3</v>
      </c>
      <c r="M181">
        <v>3</v>
      </c>
      <c r="N181">
        <v>3</v>
      </c>
      <c r="R181" s="3">
        <v>932.32</v>
      </c>
      <c r="S181" s="3">
        <v>663.43</v>
      </c>
      <c r="U181" s="3">
        <v>545.25</v>
      </c>
      <c r="V181" s="3">
        <v>358.35</v>
      </c>
      <c r="W181" s="3">
        <v>515.73</v>
      </c>
      <c r="X181">
        <v>5</v>
      </c>
      <c r="Y181">
        <v>1</v>
      </c>
      <c r="Z181">
        <v>2</v>
      </c>
      <c r="AA181">
        <v>2</v>
      </c>
      <c r="AB181">
        <v>2</v>
      </c>
      <c r="AC181">
        <v>10</v>
      </c>
      <c r="AD181">
        <v>9</v>
      </c>
      <c r="AE181">
        <v>7</v>
      </c>
      <c r="AF181">
        <v>4</v>
      </c>
      <c r="AG181">
        <v>3</v>
      </c>
      <c r="AH181">
        <v>3</v>
      </c>
      <c r="AI181" t="s">
        <v>428</v>
      </c>
      <c r="AJ181">
        <v>227337</v>
      </c>
      <c r="AK181" t="s">
        <v>429</v>
      </c>
    </row>
    <row r="182" spans="1:37">
      <c r="A182">
        <v>188</v>
      </c>
      <c r="B182">
        <v>267</v>
      </c>
      <c r="C182" t="s">
        <v>430</v>
      </c>
      <c r="D182">
        <v>96.27</v>
      </c>
      <c r="E182">
        <v>57</v>
      </c>
      <c r="F182">
        <v>35</v>
      </c>
      <c r="G182">
        <v>27</v>
      </c>
      <c r="H182">
        <v>27</v>
      </c>
      <c r="I182">
        <v>57</v>
      </c>
      <c r="J182">
        <v>27</v>
      </c>
      <c r="K182">
        <v>35</v>
      </c>
      <c r="L182">
        <v>39</v>
      </c>
      <c r="M182">
        <v>55</v>
      </c>
      <c r="N182">
        <v>36</v>
      </c>
      <c r="O182" s="3">
        <v>6421.8</v>
      </c>
      <c r="P182" s="3">
        <v>6222.4</v>
      </c>
      <c r="Q182" s="3">
        <v>5937.8</v>
      </c>
      <c r="R182" s="3">
        <v>7900.4</v>
      </c>
      <c r="S182" s="3">
        <v>8379.7000000000007</v>
      </c>
      <c r="T182" s="3">
        <v>8153.8</v>
      </c>
      <c r="U182" s="3">
        <v>4812.3</v>
      </c>
      <c r="V182" s="3">
        <v>4706.5</v>
      </c>
      <c r="W182" s="3">
        <v>4567.8999999999996</v>
      </c>
      <c r="X182">
        <v>5</v>
      </c>
      <c r="Y182">
        <v>5</v>
      </c>
      <c r="Z182">
        <v>7</v>
      </c>
      <c r="AA182">
        <v>3</v>
      </c>
      <c r="AB182">
        <v>4</v>
      </c>
      <c r="AC182">
        <v>6</v>
      </c>
      <c r="AD182">
        <v>4</v>
      </c>
      <c r="AE182">
        <v>5</v>
      </c>
      <c r="AF182">
        <v>4</v>
      </c>
      <c r="AG182">
        <v>4</v>
      </c>
      <c r="AH182">
        <v>3</v>
      </c>
      <c r="AI182" t="s">
        <v>94</v>
      </c>
      <c r="AJ182">
        <v>13715</v>
      </c>
      <c r="AK182" t="s">
        <v>431</v>
      </c>
    </row>
    <row r="183" spans="1:37">
      <c r="A183">
        <v>180</v>
      </c>
      <c r="B183">
        <v>157</v>
      </c>
      <c r="C183" t="s">
        <v>432</v>
      </c>
      <c r="D183">
        <v>95.54</v>
      </c>
      <c r="E183">
        <v>23</v>
      </c>
      <c r="F183">
        <v>16</v>
      </c>
      <c r="G183">
        <v>13</v>
      </c>
      <c r="H183">
        <v>20</v>
      </c>
      <c r="I183">
        <v>16</v>
      </c>
      <c r="J183">
        <v>12</v>
      </c>
      <c r="K183">
        <v>16</v>
      </c>
      <c r="L183">
        <v>9</v>
      </c>
      <c r="M183">
        <v>9</v>
      </c>
      <c r="N183">
        <v>9</v>
      </c>
      <c r="O183" s="3">
        <v>705.19</v>
      </c>
      <c r="P183" s="3">
        <v>1474.3</v>
      </c>
      <c r="Q183" s="3">
        <v>1201.2</v>
      </c>
      <c r="R183" s="3">
        <v>2780.3</v>
      </c>
      <c r="S183" s="3">
        <v>2415.1</v>
      </c>
      <c r="T183" s="3">
        <v>1617.3</v>
      </c>
      <c r="U183" s="3">
        <v>3289.4</v>
      </c>
      <c r="V183" s="3">
        <v>1190.9000000000001</v>
      </c>
      <c r="W183" s="3">
        <v>2365.6999999999998</v>
      </c>
      <c r="X183">
        <v>5</v>
      </c>
      <c r="Y183">
        <v>5</v>
      </c>
      <c r="Z183">
        <v>4</v>
      </c>
      <c r="AA183">
        <v>3</v>
      </c>
      <c r="AB183">
        <v>5</v>
      </c>
      <c r="AC183">
        <v>8</v>
      </c>
      <c r="AD183">
        <v>4</v>
      </c>
      <c r="AE183">
        <v>7</v>
      </c>
      <c r="AF183">
        <v>4</v>
      </c>
      <c r="AG183">
        <v>4</v>
      </c>
      <c r="AH183">
        <v>3</v>
      </c>
      <c r="AI183" t="s">
        <v>94</v>
      </c>
      <c r="AJ183">
        <v>60557</v>
      </c>
      <c r="AK183" t="s">
        <v>433</v>
      </c>
    </row>
    <row r="184" spans="1:37">
      <c r="A184">
        <v>246</v>
      </c>
      <c r="B184">
        <v>201</v>
      </c>
      <c r="C184" t="s">
        <v>434</v>
      </c>
      <c r="D184">
        <v>95.08</v>
      </c>
      <c r="E184">
        <v>43</v>
      </c>
      <c r="F184">
        <v>6</v>
      </c>
      <c r="G184">
        <v>22</v>
      </c>
      <c r="H184">
        <v>22</v>
      </c>
      <c r="I184">
        <v>37</v>
      </c>
      <c r="J184">
        <v>26</v>
      </c>
      <c r="K184">
        <v>10</v>
      </c>
      <c r="L184">
        <v>22</v>
      </c>
      <c r="M184">
        <v>22</v>
      </c>
      <c r="N184">
        <v>16</v>
      </c>
      <c r="O184" s="3">
        <v>0</v>
      </c>
      <c r="P184" s="3">
        <v>401.47</v>
      </c>
      <c r="Q184" s="3">
        <v>364.05</v>
      </c>
      <c r="R184" s="3">
        <v>1981.4</v>
      </c>
      <c r="S184" s="3">
        <v>1690.5</v>
      </c>
      <c r="T184" s="3">
        <v>617.94000000000005</v>
      </c>
      <c r="U184" s="3">
        <v>564.72</v>
      </c>
      <c r="V184" s="3">
        <v>0</v>
      </c>
      <c r="W184" s="3">
        <v>832.66</v>
      </c>
      <c r="X184">
        <v>5</v>
      </c>
      <c r="Y184">
        <v>5</v>
      </c>
      <c r="Z184">
        <v>1</v>
      </c>
      <c r="AA184">
        <v>2</v>
      </c>
      <c r="AB184">
        <v>2</v>
      </c>
      <c r="AC184">
        <v>5</v>
      </c>
      <c r="AD184">
        <v>3</v>
      </c>
      <c r="AE184">
        <v>1</v>
      </c>
      <c r="AF184">
        <v>2</v>
      </c>
      <c r="AG184">
        <v>2</v>
      </c>
      <c r="AH184">
        <v>1</v>
      </c>
      <c r="AJ184">
        <v>19779</v>
      </c>
      <c r="AK184" t="s">
        <v>435</v>
      </c>
    </row>
    <row r="185" spans="1:37">
      <c r="A185">
        <v>246</v>
      </c>
      <c r="B185">
        <v>209</v>
      </c>
      <c r="C185" t="s">
        <v>436</v>
      </c>
      <c r="D185">
        <v>95.08</v>
      </c>
      <c r="E185">
        <v>43</v>
      </c>
      <c r="F185">
        <v>6</v>
      </c>
      <c r="G185">
        <v>22</v>
      </c>
      <c r="H185">
        <v>22</v>
      </c>
      <c r="I185">
        <v>37</v>
      </c>
      <c r="J185">
        <v>26</v>
      </c>
      <c r="K185">
        <v>11</v>
      </c>
      <c r="L185">
        <v>22</v>
      </c>
      <c r="M185">
        <v>22</v>
      </c>
      <c r="N185">
        <v>16</v>
      </c>
      <c r="O185" s="3">
        <v>0</v>
      </c>
      <c r="P185" s="3">
        <v>401.47</v>
      </c>
      <c r="Q185" s="3">
        <v>364.05</v>
      </c>
      <c r="R185" s="3">
        <v>1981.4</v>
      </c>
      <c r="S185" s="3">
        <v>1690.5</v>
      </c>
      <c r="T185" s="3">
        <v>617.94000000000005</v>
      </c>
      <c r="U185" s="3">
        <v>564.72</v>
      </c>
      <c r="V185" s="3">
        <v>0</v>
      </c>
      <c r="W185" s="3">
        <v>832.66</v>
      </c>
      <c r="X185">
        <v>5</v>
      </c>
      <c r="Y185">
        <v>5</v>
      </c>
      <c r="Z185">
        <v>1</v>
      </c>
      <c r="AA185">
        <v>2</v>
      </c>
      <c r="AB185">
        <v>2</v>
      </c>
      <c r="AC185">
        <v>5</v>
      </c>
      <c r="AD185">
        <v>3</v>
      </c>
      <c r="AE185">
        <v>1</v>
      </c>
      <c r="AF185">
        <v>2</v>
      </c>
      <c r="AG185">
        <v>2</v>
      </c>
      <c r="AH185">
        <v>1</v>
      </c>
      <c r="AJ185">
        <v>19794</v>
      </c>
      <c r="AK185" t="s">
        <v>437</v>
      </c>
    </row>
    <row r="186" spans="1:37">
      <c r="A186">
        <v>201</v>
      </c>
      <c r="B186">
        <v>194</v>
      </c>
      <c r="C186" t="s">
        <v>438</v>
      </c>
      <c r="D186">
        <v>95.05</v>
      </c>
      <c r="E186">
        <v>29</v>
      </c>
      <c r="F186">
        <v>22</v>
      </c>
      <c r="G186">
        <v>10</v>
      </c>
      <c r="H186">
        <v>10</v>
      </c>
      <c r="I186">
        <v>22</v>
      </c>
      <c r="J186">
        <v>28</v>
      </c>
      <c r="K186">
        <v>22</v>
      </c>
      <c r="L186">
        <v>22</v>
      </c>
      <c r="M186">
        <v>28</v>
      </c>
      <c r="N186">
        <v>22</v>
      </c>
      <c r="O186" s="3">
        <v>930.58</v>
      </c>
      <c r="P186" s="3">
        <v>956.94</v>
      </c>
      <c r="Q186" s="3">
        <v>1533.5</v>
      </c>
      <c r="R186" s="3">
        <v>1383.2</v>
      </c>
      <c r="S186" s="3">
        <v>1429.5</v>
      </c>
      <c r="T186" s="3">
        <v>1185.5</v>
      </c>
      <c r="U186" s="3">
        <v>1382.5</v>
      </c>
      <c r="V186" s="3">
        <v>1324.4</v>
      </c>
      <c r="W186" s="3">
        <v>770</v>
      </c>
      <c r="X186">
        <v>5</v>
      </c>
      <c r="Y186">
        <v>5</v>
      </c>
      <c r="Z186">
        <v>3</v>
      </c>
      <c r="AA186">
        <v>3</v>
      </c>
      <c r="AB186">
        <v>2</v>
      </c>
      <c r="AC186">
        <v>4</v>
      </c>
      <c r="AD186">
        <v>4</v>
      </c>
      <c r="AE186">
        <v>3</v>
      </c>
      <c r="AF186">
        <v>5</v>
      </c>
      <c r="AG186">
        <v>6</v>
      </c>
      <c r="AH186">
        <v>3</v>
      </c>
      <c r="AI186" t="s">
        <v>94</v>
      </c>
      <c r="AJ186">
        <v>26669</v>
      </c>
      <c r="AK186" t="s">
        <v>439</v>
      </c>
    </row>
    <row r="187" spans="1:37">
      <c r="A187">
        <v>213</v>
      </c>
      <c r="B187">
        <v>212</v>
      </c>
      <c r="C187" t="s">
        <v>440</v>
      </c>
      <c r="D187">
        <v>94.59</v>
      </c>
      <c r="E187">
        <v>17</v>
      </c>
      <c r="F187">
        <v>11</v>
      </c>
      <c r="G187">
        <v>13</v>
      </c>
      <c r="H187">
        <v>17</v>
      </c>
      <c r="I187">
        <v>14</v>
      </c>
      <c r="J187">
        <v>11</v>
      </c>
      <c r="K187">
        <v>14</v>
      </c>
      <c r="L187">
        <v>10</v>
      </c>
      <c r="M187">
        <v>10</v>
      </c>
      <c r="N187">
        <v>10</v>
      </c>
      <c r="P187" s="3">
        <v>961.13</v>
      </c>
      <c r="Q187" s="3">
        <v>886.66</v>
      </c>
      <c r="U187" s="3">
        <v>1916.1</v>
      </c>
      <c r="V187" s="3">
        <v>1771.7</v>
      </c>
      <c r="X187">
        <v>4</v>
      </c>
      <c r="Y187">
        <v>1</v>
      </c>
      <c r="Z187">
        <v>3</v>
      </c>
      <c r="AA187">
        <v>3</v>
      </c>
      <c r="AB187">
        <v>6</v>
      </c>
      <c r="AC187">
        <v>4</v>
      </c>
      <c r="AD187">
        <v>3</v>
      </c>
      <c r="AE187">
        <v>3</v>
      </c>
      <c r="AF187">
        <v>2</v>
      </c>
      <c r="AG187">
        <v>2</v>
      </c>
      <c r="AH187">
        <v>2</v>
      </c>
      <c r="AI187" t="s">
        <v>94</v>
      </c>
      <c r="AJ187">
        <v>40649</v>
      </c>
      <c r="AK187" t="s">
        <v>441</v>
      </c>
    </row>
    <row r="188" spans="1:37">
      <c r="A188">
        <v>234</v>
      </c>
      <c r="B188">
        <v>182</v>
      </c>
      <c r="C188" t="s">
        <v>442</v>
      </c>
      <c r="D188">
        <v>94.53</v>
      </c>
      <c r="E188">
        <v>16</v>
      </c>
      <c r="F188">
        <v>0</v>
      </c>
      <c r="G188">
        <v>0</v>
      </c>
      <c r="H188">
        <v>0</v>
      </c>
      <c r="I188">
        <v>3</v>
      </c>
      <c r="J188">
        <v>0</v>
      </c>
      <c r="K188">
        <v>3</v>
      </c>
      <c r="L188">
        <v>11</v>
      </c>
      <c r="M188">
        <v>13</v>
      </c>
      <c r="N188">
        <v>11</v>
      </c>
      <c r="R188" s="3">
        <v>135.93</v>
      </c>
      <c r="T188" s="3">
        <v>90.477999999999994</v>
      </c>
      <c r="U188" s="3">
        <v>2165.3000000000002</v>
      </c>
      <c r="V188" s="3">
        <v>2413</v>
      </c>
      <c r="W188" s="3">
        <v>2430.6</v>
      </c>
      <c r="X188">
        <v>5</v>
      </c>
      <c r="Y188">
        <v>5</v>
      </c>
      <c r="Z188">
        <v>0</v>
      </c>
      <c r="AA188">
        <v>0</v>
      </c>
      <c r="AB188">
        <v>0</v>
      </c>
      <c r="AC188">
        <v>1</v>
      </c>
      <c r="AD188">
        <v>0</v>
      </c>
      <c r="AE188">
        <v>1</v>
      </c>
      <c r="AF188">
        <v>7</v>
      </c>
      <c r="AG188">
        <v>9</v>
      </c>
      <c r="AH188">
        <v>4</v>
      </c>
      <c r="AI188" t="s">
        <v>94</v>
      </c>
      <c r="AJ188">
        <v>65163</v>
      </c>
      <c r="AK188" t="s">
        <v>443</v>
      </c>
    </row>
    <row r="189" spans="1:37">
      <c r="A189">
        <v>216</v>
      </c>
      <c r="B189">
        <v>198</v>
      </c>
      <c r="C189" t="s">
        <v>444</v>
      </c>
      <c r="D189">
        <v>94.49</v>
      </c>
      <c r="E189">
        <v>16</v>
      </c>
      <c r="F189">
        <v>8</v>
      </c>
      <c r="G189">
        <v>8</v>
      </c>
      <c r="H189">
        <v>8</v>
      </c>
      <c r="I189">
        <v>5</v>
      </c>
      <c r="J189">
        <v>5</v>
      </c>
      <c r="K189">
        <v>8</v>
      </c>
      <c r="L189">
        <v>12</v>
      </c>
      <c r="M189">
        <v>8</v>
      </c>
      <c r="N189">
        <v>16</v>
      </c>
      <c r="O189" s="3">
        <v>2261.5</v>
      </c>
      <c r="P189" s="3">
        <v>1927.4</v>
      </c>
      <c r="Q189" s="3">
        <v>2099.1999999999998</v>
      </c>
      <c r="R189" s="3">
        <v>1013.2</v>
      </c>
      <c r="S189" s="3">
        <v>350.62</v>
      </c>
      <c r="T189" s="3">
        <v>1256.0999999999999</v>
      </c>
      <c r="U189" s="3">
        <v>2210.3000000000002</v>
      </c>
      <c r="V189" s="3">
        <v>1979.4</v>
      </c>
      <c r="W189" s="3">
        <v>2493.3000000000002</v>
      </c>
      <c r="X189">
        <v>4</v>
      </c>
      <c r="Y189">
        <v>4</v>
      </c>
      <c r="Z189">
        <v>4</v>
      </c>
      <c r="AA189">
        <v>2</v>
      </c>
      <c r="AB189">
        <v>4</v>
      </c>
      <c r="AC189">
        <v>1</v>
      </c>
      <c r="AD189">
        <v>1</v>
      </c>
      <c r="AE189">
        <v>2</v>
      </c>
      <c r="AF189">
        <v>5</v>
      </c>
      <c r="AG189">
        <v>3</v>
      </c>
      <c r="AH189">
        <v>5</v>
      </c>
      <c r="AJ189">
        <v>44231</v>
      </c>
      <c r="AK189" t="s">
        <v>445</v>
      </c>
    </row>
    <row r="190" spans="1:37">
      <c r="A190">
        <v>113</v>
      </c>
      <c r="B190">
        <v>248</v>
      </c>
      <c r="C190" t="s">
        <v>446</v>
      </c>
      <c r="D190">
        <v>93.35</v>
      </c>
      <c r="E190">
        <v>54</v>
      </c>
      <c r="F190">
        <v>32</v>
      </c>
      <c r="G190">
        <v>37</v>
      </c>
      <c r="H190">
        <v>37</v>
      </c>
      <c r="I190">
        <v>54</v>
      </c>
      <c r="J190">
        <v>54</v>
      </c>
      <c r="K190">
        <v>49</v>
      </c>
      <c r="L190">
        <v>32</v>
      </c>
      <c r="M190">
        <v>32</v>
      </c>
      <c r="N190">
        <v>32</v>
      </c>
      <c r="R190" s="3">
        <v>1073.5</v>
      </c>
      <c r="S190" s="3">
        <v>1098.5</v>
      </c>
      <c r="T190" s="3">
        <v>1156.4000000000001</v>
      </c>
      <c r="X190">
        <v>4</v>
      </c>
      <c r="Y190">
        <v>1</v>
      </c>
      <c r="Z190">
        <v>15</v>
      </c>
      <c r="AA190">
        <v>18</v>
      </c>
      <c r="AB190">
        <v>11</v>
      </c>
      <c r="AC190">
        <v>15</v>
      </c>
      <c r="AD190">
        <v>17</v>
      </c>
      <c r="AE190">
        <v>12</v>
      </c>
      <c r="AF190">
        <v>7</v>
      </c>
      <c r="AG190">
        <v>10</v>
      </c>
      <c r="AH190">
        <v>10</v>
      </c>
      <c r="AI190" t="s">
        <v>94</v>
      </c>
      <c r="AJ190">
        <v>11254</v>
      </c>
      <c r="AK190" t="s">
        <v>447</v>
      </c>
    </row>
    <row r="191" spans="1:37">
      <c r="A191">
        <v>186</v>
      </c>
      <c r="B191">
        <v>214</v>
      </c>
      <c r="C191" t="s">
        <v>448</v>
      </c>
      <c r="D191">
        <v>93.22</v>
      </c>
      <c r="E191">
        <v>28</v>
      </c>
      <c r="F191">
        <v>15</v>
      </c>
      <c r="G191">
        <v>15</v>
      </c>
      <c r="H191">
        <v>12</v>
      </c>
      <c r="I191">
        <v>12</v>
      </c>
      <c r="J191">
        <v>15</v>
      </c>
      <c r="K191">
        <v>12</v>
      </c>
      <c r="L191">
        <v>27</v>
      </c>
      <c r="M191">
        <v>27</v>
      </c>
      <c r="N191">
        <v>28</v>
      </c>
      <c r="O191" s="3">
        <v>4326.1000000000004</v>
      </c>
      <c r="P191" s="3">
        <v>2924.8</v>
      </c>
      <c r="Q191" s="3">
        <v>4132.5</v>
      </c>
      <c r="R191" s="3">
        <v>1794.5</v>
      </c>
      <c r="S191" s="3">
        <v>2200.6</v>
      </c>
      <c r="T191" s="3">
        <v>1935.2</v>
      </c>
      <c r="U191" s="3">
        <v>3125.7</v>
      </c>
      <c r="V191" s="3">
        <v>6051.1</v>
      </c>
      <c r="W191" s="3">
        <v>2427.9</v>
      </c>
      <c r="X191">
        <v>6</v>
      </c>
      <c r="Y191">
        <v>6</v>
      </c>
      <c r="Z191">
        <v>5</v>
      </c>
      <c r="AA191">
        <v>5</v>
      </c>
      <c r="AB191">
        <v>3</v>
      </c>
      <c r="AC191">
        <v>3</v>
      </c>
      <c r="AD191">
        <v>4</v>
      </c>
      <c r="AE191">
        <v>3</v>
      </c>
      <c r="AF191">
        <v>5</v>
      </c>
      <c r="AG191">
        <v>6</v>
      </c>
      <c r="AH191">
        <v>6</v>
      </c>
      <c r="AJ191">
        <v>34001</v>
      </c>
      <c r="AK191" t="s">
        <v>449</v>
      </c>
    </row>
    <row r="192" spans="1:37">
      <c r="A192">
        <v>184</v>
      </c>
      <c r="B192">
        <v>281</v>
      </c>
      <c r="C192" t="s">
        <v>450</v>
      </c>
      <c r="D192">
        <v>91.96</v>
      </c>
      <c r="E192">
        <v>13</v>
      </c>
      <c r="F192">
        <v>6</v>
      </c>
      <c r="G192">
        <v>3</v>
      </c>
      <c r="H192">
        <v>5</v>
      </c>
      <c r="I192">
        <v>6</v>
      </c>
      <c r="J192">
        <v>6</v>
      </c>
      <c r="K192">
        <v>6</v>
      </c>
      <c r="L192">
        <v>6</v>
      </c>
      <c r="M192">
        <v>13</v>
      </c>
      <c r="N192">
        <v>6</v>
      </c>
      <c r="V192" s="3">
        <v>574.83000000000004</v>
      </c>
      <c r="X192">
        <v>5</v>
      </c>
      <c r="Y192">
        <v>1</v>
      </c>
      <c r="Z192">
        <v>3</v>
      </c>
      <c r="AA192">
        <v>3</v>
      </c>
      <c r="AB192">
        <v>4</v>
      </c>
      <c r="AC192">
        <v>6</v>
      </c>
      <c r="AD192">
        <v>5</v>
      </c>
      <c r="AE192">
        <v>4</v>
      </c>
      <c r="AF192">
        <v>5</v>
      </c>
      <c r="AG192">
        <v>5</v>
      </c>
      <c r="AH192">
        <v>5</v>
      </c>
      <c r="AI192" t="s">
        <v>140</v>
      </c>
      <c r="AJ192">
        <v>49909</v>
      </c>
      <c r="AK192" t="s">
        <v>451</v>
      </c>
    </row>
    <row r="193" spans="1:37">
      <c r="A193">
        <v>262</v>
      </c>
      <c r="B193">
        <v>207</v>
      </c>
      <c r="C193" t="s">
        <v>452</v>
      </c>
      <c r="D193">
        <v>91.94</v>
      </c>
      <c r="E193">
        <v>11</v>
      </c>
      <c r="F193">
        <v>4</v>
      </c>
      <c r="G193">
        <v>4</v>
      </c>
      <c r="H193">
        <v>4</v>
      </c>
      <c r="I193">
        <v>4</v>
      </c>
      <c r="J193">
        <v>9</v>
      </c>
      <c r="K193">
        <v>6</v>
      </c>
      <c r="L193">
        <v>5</v>
      </c>
      <c r="M193">
        <v>0</v>
      </c>
      <c r="N193">
        <v>0</v>
      </c>
      <c r="O193" s="3">
        <v>269.42</v>
      </c>
      <c r="P193" s="3">
        <v>468.61</v>
      </c>
      <c r="Q193" s="3">
        <v>272.3</v>
      </c>
      <c r="R193" s="3">
        <v>877.67</v>
      </c>
      <c r="S193" s="3">
        <v>11005</v>
      </c>
      <c r="T193" s="3">
        <v>10219</v>
      </c>
      <c r="U193" s="3">
        <v>674.77</v>
      </c>
      <c r="X193">
        <v>4</v>
      </c>
      <c r="Y193">
        <v>4</v>
      </c>
      <c r="Z193">
        <v>1</v>
      </c>
      <c r="AA193">
        <v>4</v>
      </c>
      <c r="AB193">
        <v>2</v>
      </c>
      <c r="AC193">
        <v>2</v>
      </c>
      <c r="AD193">
        <v>3</v>
      </c>
      <c r="AE193">
        <v>2</v>
      </c>
      <c r="AF193">
        <v>2</v>
      </c>
      <c r="AG193">
        <v>0</v>
      </c>
      <c r="AH193">
        <v>0</v>
      </c>
      <c r="AJ193">
        <v>62064</v>
      </c>
      <c r="AK193" t="s">
        <v>453</v>
      </c>
    </row>
    <row r="194" spans="1:37">
      <c r="A194">
        <v>227</v>
      </c>
      <c r="B194">
        <v>156</v>
      </c>
      <c r="C194" t="s">
        <v>454</v>
      </c>
      <c r="D194">
        <v>91.7</v>
      </c>
      <c r="E194">
        <v>8</v>
      </c>
      <c r="F194">
        <v>2</v>
      </c>
      <c r="G194">
        <v>2</v>
      </c>
      <c r="H194">
        <v>3</v>
      </c>
      <c r="I194">
        <v>7</v>
      </c>
      <c r="J194">
        <v>5</v>
      </c>
      <c r="K194">
        <v>8</v>
      </c>
      <c r="L194">
        <v>0</v>
      </c>
      <c r="M194">
        <v>4</v>
      </c>
      <c r="N194">
        <v>2</v>
      </c>
      <c r="O194" s="3">
        <v>1282.0999999999999</v>
      </c>
      <c r="P194" s="3">
        <v>1296.7</v>
      </c>
      <c r="Q194" s="3">
        <v>1540.3</v>
      </c>
      <c r="R194" s="3">
        <v>1501.7</v>
      </c>
      <c r="S194" s="3">
        <v>1916.5</v>
      </c>
      <c r="T194" s="3">
        <v>1748.4</v>
      </c>
      <c r="V194" s="3">
        <v>192.39</v>
      </c>
      <c r="W194" s="3">
        <v>0</v>
      </c>
      <c r="X194">
        <v>5</v>
      </c>
      <c r="Y194">
        <v>5</v>
      </c>
      <c r="Z194">
        <v>1</v>
      </c>
      <c r="AA194">
        <v>1</v>
      </c>
      <c r="AB194">
        <v>4</v>
      </c>
      <c r="AC194">
        <v>4</v>
      </c>
      <c r="AD194">
        <v>5</v>
      </c>
      <c r="AE194">
        <v>6</v>
      </c>
      <c r="AF194">
        <v>0</v>
      </c>
      <c r="AG194">
        <v>2</v>
      </c>
      <c r="AH194">
        <v>1</v>
      </c>
      <c r="AI194" t="s">
        <v>94</v>
      </c>
      <c r="AJ194">
        <v>129296</v>
      </c>
      <c r="AK194" t="s">
        <v>455</v>
      </c>
    </row>
    <row r="195" spans="1:37">
      <c r="A195">
        <v>204</v>
      </c>
      <c r="B195">
        <v>181</v>
      </c>
      <c r="C195" t="s">
        <v>456</v>
      </c>
      <c r="D195">
        <v>91.42</v>
      </c>
      <c r="E195">
        <v>20</v>
      </c>
      <c r="F195">
        <v>8</v>
      </c>
      <c r="G195">
        <v>11</v>
      </c>
      <c r="H195">
        <v>11</v>
      </c>
      <c r="I195">
        <v>5</v>
      </c>
      <c r="J195">
        <v>11</v>
      </c>
      <c r="K195">
        <v>5</v>
      </c>
      <c r="L195">
        <v>8</v>
      </c>
      <c r="M195">
        <v>8</v>
      </c>
      <c r="N195">
        <v>11</v>
      </c>
      <c r="O195" s="3">
        <v>2672.2</v>
      </c>
      <c r="P195" s="3">
        <v>3050.6</v>
      </c>
      <c r="Q195" s="3">
        <v>3248.2</v>
      </c>
      <c r="R195" s="3">
        <v>2229.3000000000002</v>
      </c>
      <c r="S195" s="3">
        <v>3403.3</v>
      </c>
      <c r="T195" s="3">
        <v>2184.1999999999998</v>
      </c>
      <c r="U195" s="3">
        <v>2802.3</v>
      </c>
      <c r="V195" s="3">
        <v>2751.9</v>
      </c>
      <c r="W195" s="3">
        <v>3405.8</v>
      </c>
      <c r="X195">
        <v>5</v>
      </c>
      <c r="Y195">
        <v>5</v>
      </c>
      <c r="Z195">
        <v>3</v>
      </c>
      <c r="AA195">
        <v>4</v>
      </c>
      <c r="AB195">
        <v>5</v>
      </c>
      <c r="AC195">
        <v>4</v>
      </c>
      <c r="AD195">
        <v>3</v>
      </c>
      <c r="AE195">
        <v>2</v>
      </c>
      <c r="AF195">
        <v>4</v>
      </c>
      <c r="AG195">
        <v>3</v>
      </c>
      <c r="AH195">
        <v>4</v>
      </c>
      <c r="AI195" t="s">
        <v>252</v>
      </c>
      <c r="AJ195">
        <v>42982</v>
      </c>
      <c r="AK195" t="s">
        <v>457</v>
      </c>
    </row>
    <row r="196" spans="1:37">
      <c r="A196">
        <v>169</v>
      </c>
      <c r="B196">
        <v>269</v>
      </c>
      <c r="C196" t="s">
        <v>458</v>
      </c>
      <c r="D196">
        <v>90.91</v>
      </c>
      <c r="E196">
        <v>28</v>
      </c>
      <c r="F196">
        <v>10</v>
      </c>
      <c r="G196">
        <v>10</v>
      </c>
      <c r="H196">
        <v>10</v>
      </c>
      <c r="I196">
        <v>27</v>
      </c>
      <c r="J196">
        <v>16</v>
      </c>
      <c r="K196">
        <v>21</v>
      </c>
      <c r="L196">
        <v>23</v>
      </c>
      <c r="M196">
        <v>28</v>
      </c>
      <c r="N196">
        <v>10</v>
      </c>
      <c r="O196" s="3">
        <v>2477.8000000000002</v>
      </c>
      <c r="P196" s="3">
        <v>2204.6999999999998</v>
      </c>
      <c r="Q196" s="3">
        <v>2083.3000000000002</v>
      </c>
      <c r="R196" s="3">
        <v>5627.4</v>
      </c>
      <c r="S196" s="3">
        <v>5781.6</v>
      </c>
      <c r="T196" s="3">
        <v>5879.6</v>
      </c>
      <c r="U196" s="3">
        <v>2743.2</v>
      </c>
      <c r="V196" s="3">
        <v>3563.1</v>
      </c>
      <c r="W196" s="3">
        <v>3113.8</v>
      </c>
      <c r="X196">
        <v>5</v>
      </c>
      <c r="Y196">
        <v>5</v>
      </c>
      <c r="Z196">
        <v>4</v>
      </c>
      <c r="AA196">
        <v>3</v>
      </c>
      <c r="AB196">
        <v>3</v>
      </c>
      <c r="AC196">
        <v>8</v>
      </c>
      <c r="AD196">
        <v>7</v>
      </c>
      <c r="AE196">
        <v>6</v>
      </c>
      <c r="AF196">
        <v>6</v>
      </c>
      <c r="AG196">
        <v>6</v>
      </c>
      <c r="AH196">
        <v>7</v>
      </c>
      <c r="AI196" t="s">
        <v>94</v>
      </c>
      <c r="AJ196">
        <v>21259</v>
      </c>
      <c r="AK196" t="s">
        <v>459</v>
      </c>
    </row>
    <row r="197" spans="1:37">
      <c r="A197">
        <v>206</v>
      </c>
      <c r="B197">
        <v>213</v>
      </c>
      <c r="C197" t="s">
        <v>460</v>
      </c>
      <c r="D197">
        <v>90.61</v>
      </c>
      <c r="E197">
        <v>31</v>
      </c>
      <c r="F197">
        <v>16</v>
      </c>
      <c r="G197">
        <v>16</v>
      </c>
      <c r="H197">
        <v>16</v>
      </c>
      <c r="I197">
        <v>31</v>
      </c>
      <c r="J197">
        <v>23</v>
      </c>
      <c r="K197">
        <v>14</v>
      </c>
      <c r="L197">
        <v>16</v>
      </c>
      <c r="M197">
        <v>16</v>
      </c>
      <c r="N197">
        <v>16</v>
      </c>
      <c r="O197" s="3">
        <v>2296.3000000000002</v>
      </c>
      <c r="P197" s="3">
        <v>1850.8</v>
      </c>
      <c r="Q197" s="3">
        <v>1993.4</v>
      </c>
      <c r="R197" s="3">
        <v>1703.3</v>
      </c>
      <c r="S197" s="3">
        <v>1292.7</v>
      </c>
      <c r="T197" s="3">
        <v>1133.2</v>
      </c>
      <c r="U197" s="3">
        <v>1740.7</v>
      </c>
      <c r="V197" s="3">
        <v>1672.7</v>
      </c>
      <c r="W197" s="3">
        <v>1288.4000000000001</v>
      </c>
      <c r="X197">
        <v>4</v>
      </c>
      <c r="Y197">
        <v>4</v>
      </c>
      <c r="Z197">
        <v>2</v>
      </c>
      <c r="AA197">
        <v>3</v>
      </c>
      <c r="AB197">
        <v>3</v>
      </c>
      <c r="AC197">
        <v>7</v>
      </c>
      <c r="AD197">
        <v>4</v>
      </c>
      <c r="AE197">
        <v>3</v>
      </c>
      <c r="AF197">
        <v>4</v>
      </c>
      <c r="AG197">
        <v>4</v>
      </c>
      <c r="AH197">
        <v>2</v>
      </c>
      <c r="AI197" t="s">
        <v>94</v>
      </c>
      <c r="AJ197">
        <v>19046</v>
      </c>
      <c r="AK197" t="s">
        <v>461</v>
      </c>
    </row>
    <row r="198" spans="1:37">
      <c r="A198">
        <v>122</v>
      </c>
      <c r="B198">
        <v>197</v>
      </c>
      <c r="C198" t="s">
        <v>462</v>
      </c>
      <c r="D198">
        <v>90.36</v>
      </c>
      <c r="E198">
        <v>41</v>
      </c>
      <c r="F198">
        <v>19</v>
      </c>
      <c r="G198">
        <v>28</v>
      </c>
      <c r="H198">
        <v>19</v>
      </c>
      <c r="I198">
        <v>41</v>
      </c>
      <c r="J198">
        <v>19</v>
      </c>
      <c r="K198">
        <v>32</v>
      </c>
      <c r="L198">
        <v>32</v>
      </c>
      <c r="M198">
        <v>41</v>
      </c>
      <c r="N198">
        <v>28</v>
      </c>
      <c r="O198" s="3">
        <v>16712</v>
      </c>
      <c r="P198" s="3">
        <v>19239</v>
      </c>
      <c r="Q198" s="3">
        <v>16798</v>
      </c>
      <c r="R198" s="3">
        <v>25372</v>
      </c>
      <c r="S198" s="3">
        <v>25855</v>
      </c>
      <c r="T198" s="3">
        <v>25258</v>
      </c>
      <c r="U198" s="3">
        <v>26325</v>
      </c>
      <c r="V198" s="3">
        <v>22990</v>
      </c>
      <c r="W198" s="3">
        <v>25043</v>
      </c>
      <c r="X198">
        <v>4</v>
      </c>
      <c r="Y198">
        <v>4</v>
      </c>
      <c r="Z198">
        <v>9</v>
      </c>
      <c r="AA198">
        <v>10</v>
      </c>
      <c r="AB198">
        <v>8</v>
      </c>
      <c r="AC198">
        <v>18</v>
      </c>
      <c r="AD198">
        <v>11</v>
      </c>
      <c r="AE198">
        <v>14</v>
      </c>
      <c r="AF198">
        <v>10</v>
      </c>
      <c r="AG198">
        <v>8</v>
      </c>
      <c r="AH198">
        <v>11</v>
      </c>
      <c r="AI198" t="s">
        <v>206</v>
      </c>
      <c r="AJ198">
        <v>16930</v>
      </c>
      <c r="AK198" t="s">
        <v>463</v>
      </c>
    </row>
    <row r="199" spans="1:37">
      <c r="A199">
        <v>245</v>
      </c>
      <c r="B199">
        <v>162</v>
      </c>
      <c r="C199" t="s">
        <v>464</v>
      </c>
      <c r="D199">
        <v>89.97</v>
      </c>
      <c r="E199">
        <v>13</v>
      </c>
      <c r="F199">
        <v>13</v>
      </c>
      <c r="G199">
        <v>6</v>
      </c>
      <c r="H199">
        <v>13</v>
      </c>
      <c r="I199">
        <v>0</v>
      </c>
      <c r="J199">
        <v>0</v>
      </c>
      <c r="K199">
        <v>2</v>
      </c>
      <c r="L199">
        <v>0</v>
      </c>
      <c r="M199">
        <v>0</v>
      </c>
      <c r="N199">
        <v>2</v>
      </c>
      <c r="O199" s="3">
        <v>3426.5</v>
      </c>
      <c r="P199" s="3">
        <v>2472.6999999999998</v>
      </c>
      <c r="Q199" s="3">
        <v>3206.8</v>
      </c>
      <c r="T199" s="3">
        <v>428.36</v>
      </c>
      <c r="W199" s="3">
        <v>259.33</v>
      </c>
      <c r="X199">
        <v>5</v>
      </c>
      <c r="Y199">
        <v>5</v>
      </c>
      <c r="Z199">
        <v>9</v>
      </c>
      <c r="AA199">
        <v>3</v>
      </c>
      <c r="AB199">
        <v>5</v>
      </c>
      <c r="AC199">
        <v>0</v>
      </c>
      <c r="AD199">
        <v>0</v>
      </c>
      <c r="AE199">
        <v>1</v>
      </c>
      <c r="AF199">
        <v>0</v>
      </c>
      <c r="AG199">
        <v>0</v>
      </c>
      <c r="AH199">
        <v>1</v>
      </c>
      <c r="AI199" t="s">
        <v>51</v>
      </c>
      <c r="AJ199">
        <v>58827</v>
      </c>
      <c r="AK199" t="s">
        <v>465</v>
      </c>
    </row>
    <row r="200" spans="1:37">
      <c r="A200">
        <v>217</v>
      </c>
      <c r="B200">
        <v>204</v>
      </c>
      <c r="C200" t="s">
        <v>466</v>
      </c>
      <c r="D200">
        <v>87.83</v>
      </c>
      <c r="E200">
        <v>15</v>
      </c>
      <c r="F200">
        <v>11</v>
      </c>
      <c r="G200">
        <v>11</v>
      </c>
      <c r="H200">
        <v>11</v>
      </c>
      <c r="I200">
        <v>3</v>
      </c>
      <c r="J200">
        <v>11</v>
      </c>
      <c r="K200">
        <v>11</v>
      </c>
      <c r="L200">
        <v>3</v>
      </c>
      <c r="M200">
        <v>0</v>
      </c>
      <c r="N200">
        <v>3</v>
      </c>
      <c r="O200" s="3">
        <v>2329.9</v>
      </c>
      <c r="P200" s="3">
        <v>2095.1</v>
      </c>
      <c r="Q200" s="3">
        <v>2179.4</v>
      </c>
      <c r="R200" s="3">
        <v>1753.5</v>
      </c>
      <c r="S200" s="3">
        <v>2306</v>
      </c>
      <c r="T200" s="3">
        <v>2225</v>
      </c>
      <c r="U200" s="3">
        <v>248.44</v>
      </c>
      <c r="W200" s="3">
        <v>399.12</v>
      </c>
      <c r="X200">
        <v>4</v>
      </c>
      <c r="Y200">
        <v>4</v>
      </c>
      <c r="Z200">
        <v>5</v>
      </c>
      <c r="AA200">
        <v>3</v>
      </c>
      <c r="AB200">
        <v>4</v>
      </c>
      <c r="AC200">
        <v>3</v>
      </c>
      <c r="AD200">
        <v>4</v>
      </c>
      <c r="AE200">
        <v>4</v>
      </c>
      <c r="AF200">
        <v>1</v>
      </c>
      <c r="AG200">
        <v>0</v>
      </c>
      <c r="AH200">
        <v>3</v>
      </c>
      <c r="AJ200">
        <v>52286</v>
      </c>
      <c r="AK200" t="s">
        <v>467</v>
      </c>
    </row>
    <row r="201" spans="1:37">
      <c r="A201">
        <v>178</v>
      </c>
      <c r="B201">
        <v>186</v>
      </c>
      <c r="C201" t="s">
        <v>468</v>
      </c>
      <c r="D201">
        <v>86.99</v>
      </c>
      <c r="E201">
        <v>26</v>
      </c>
      <c r="F201">
        <v>12</v>
      </c>
      <c r="G201">
        <v>16</v>
      </c>
      <c r="H201">
        <v>11</v>
      </c>
      <c r="I201">
        <v>8</v>
      </c>
      <c r="J201">
        <v>11</v>
      </c>
      <c r="K201">
        <v>23</v>
      </c>
      <c r="L201">
        <v>11</v>
      </c>
      <c r="M201">
        <v>11</v>
      </c>
      <c r="N201">
        <v>22</v>
      </c>
      <c r="O201" s="3">
        <v>1267.0999999999999</v>
      </c>
      <c r="P201" s="3">
        <v>1851.3</v>
      </c>
      <c r="Q201" s="3">
        <v>1199.4000000000001</v>
      </c>
      <c r="R201" s="3">
        <v>535.62</v>
      </c>
      <c r="S201" s="3">
        <v>336.14</v>
      </c>
      <c r="T201" s="3">
        <v>801.26</v>
      </c>
      <c r="U201" s="3">
        <v>1017</v>
      </c>
      <c r="V201" s="3">
        <v>847.33</v>
      </c>
      <c r="W201" s="3">
        <v>958.83</v>
      </c>
      <c r="X201">
        <v>5</v>
      </c>
      <c r="Y201">
        <v>4</v>
      </c>
      <c r="Z201">
        <v>4</v>
      </c>
      <c r="AA201">
        <v>5</v>
      </c>
      <c r="AB201">
        <v>6</v>
      </c>
      <c r="AC201">
        <v>2</v>
      </c>
      <c r="AD201">
        <v>4</v>
      </c>
      <c r="AE201">
        <v>6</v>
      </c>
      <c r="AF201">
        <v>5</v>
      </c>
      <c r="AG201">
        <v>3</v>
      </c>
      <c r="AH201">
        <v>7</v>
      </c>
      <c r="AI201" t="s">
        <v>94</v>
      </c>
      <c r="AJ201">
        <v>36639</v>
      </c>
      <c r="AK201" t="s">
        <v>469</v>
      </c>
    </row>
    <row r="202" spans="1:37">
      <c r="A202">
        <v>191</v>
      </c>
      <c r="B202">
        <v>263</v>
      </c>
      <c r="C202" t="s">
        <v>470</v>
      </c>
      <c r="D202">
        <v>86.85</v>
      </c>
      <c r="E202">
        <v>14</v>
      </c>
      <c r="F202">
        <v>9</v>
      </c>
      <c r="G202">
        <v>9</v>
      </c>
      <c r="H202">
        <v>9</v>
      </c>
      <c r="I202">
        <v>9</v>
      </c>
      <c r="J202">
        <v>12</v>
      </c>
      <c r="K202">
        <v>12</v>
      </c>
      <c r="L202">
        <v>11</v>
      </c>
      <c r="M202">
        <v>8</v>
      </c>
      <c r="N202">
        <v>12</v>
      </c>
      <c r="O202" s="3">
        <v>2443.1999999999998</v>
      </c>
      <c r="P202" s="3">
        <v>1988.3</v>
      </c>
      <c r="Q202" s="3">
        <v>2019</v>
      </c>
      <c r="R202" s="3">
        <v>6211.8</v>
      </c>
      <c r="S202" s="3">
        <v>6219.6</v>
      </c>
      <c r="T202" s="3">
        <v>5354</v>
      </c>
      <c r="U202" s="3">
        <v>4997.3</v>
      </c>
      <c r="V202" s="3">
        <v>5753.4</v>
      </c>
      <c r="W202" s="3">
        <v>4473.5</v>
      </c>
      <c r="X202">
        <v>4</v>
      </c>
      <c r="Y202">
        <v>4</v>
      </c>
      <c r="Z202">
        <v>2</v>
      </c>
      <c r="AA202">
        <v>3</v>
      </c>
      <c r="AB202">
        <v>2</v>
      </c>
      <c r="AC202">
        <v>3</v>
      </c>
      <c r="AD202">
        <v>4</v>
      </c>
      <c r="AE202">
        <v>9</v>
      </c>
      <c r="AF202">
        <v>5</v>
      </c>
      <c r="AG202">
        <v>5</v>
      </c>
      <c r="AH202">
        <v>5</v>
      </c>
      <c r="AI202" t="s">
        <v>94</v>
      </c>
      <c r="AJ202">
        <v>43174</v>
      </c>
      <c r="AK202" t="s">
        <v>471</v>
      </c>
    </row>
    <row r="203" spans="1:37">
      <c r="A203">
        <v>148</v>
      </c>
      <c r="B203">
        <v>231</v>
      </c>
      <c r="C203" t="s">
        <v>472</v>
      </c>
      <c r="D203">
        <v>86.41</v>
      </c>
      <c r="E203">
        <v>8</v>
      </c>
      <c r="F203">
        <v>5</v>
      </c>
      <c r="G203">
        <v>5</v>
      </c>
      <c r="H203">
        <v>5</v>
      </c>
      <c r="I203">
        <v>5</v>
      </c>
      <c r="J203">
        <v>5</v>
      </c>
      <c r="K203">
        <v>8</v>
      </c>
      <c r="L203">
        <v>8</v>
      </c>
      <c r="M203">
        <v>5</v>
      </c>
      <c r="N203">
        <v>8</v>
      </c>
      <c r="O203" s="3">
        <v>9468.7000000000007</v>
      </c>
      <c r="P203" s="3">
        <v>8866.9</v>
      </c>
      <c r="Q203" s="3">
        <v>8077.9</v>
      </c>
      <c r="R203" s="3">
        <v>6198</v>
      </c>
      <c r="S203" s="3">
        <v>10983</v>
      </c>
      <c r="T203" s="3">
        <v>11224</v>
      </c>
      <c r="U203" s="3">
        <v>10399</v>
      </c>
      <c r="V203" s="3">
        <v>12452</v>
      </c>
      <c r="W203" s="3">
        <v>13639</v>
      </c>
      <c r="X203">
        <v>4</v>
      </c>
      <c r="Y203">
        <v>4</v>
      </c>
      <c r="Z203">
        <v>5</v>
      </c>
      <c r="AA203">
        <v>6</v>
      </c>
      <c r="AB203">
        <v>7</v>
      </c>
      <c r="AC203">
        <v>8</v>
      </c>
      <c r="AD203">
        <v>9</v>
      </c>
      <c r="AE203">
        <v>9</v>
      </c>
      <c r="AF203">
        <v>9</v>
      </c>
      <c r="AG203">
        <v>7</v>
      </c>
      <c r="AH203">
        <v>10</v>
      </c>
      <c r="AI203" t="s">
        <v>94</v>
      </c>
      <c r="AJ203">
        <v>38298</v>
      </c>
      <c r="AK203" t="s">
        <v>473</v>
      </c>
    </row>
    <row r="204" spans="1:37">
      <c r="A204">
        <v>189</v>
      </c>
      <c r="B204">
        <v>278</v>
      </c>
      <c r="C204" t="s">
        <v>474</v>
      </c>
      <c r="D204">
        <v>85.51</v>
      </c>
      <c r="E204">
        <v>42</v>
      </c>
      <c r="F204">
        <v>28</v>
      </c>
      <c r="G204">
        <v>42</v>
      </c>
      <c r="H204">
        <v>42</v>
      </c>
      <c r="I204">
        <v>11</v>
      </c>
      <c r="J204">
        <v>23</v>
      </c>
      <c r="K204">
        <v>11</v>
      </c>
      <c r="L204">
        <v>28</v>
      </c>
      <c r="M204">
        <v>28</v>
      </c>
      <c r="N204">
        <v>28</v>
      </c>
      <c r="O204" s="3">
        <v>7840.8</v>
      </c>
      <c r="P204" s="3">
        <v>7264.5</v>
      </c>
      <c r="Q204" s="3">
        <v>8056.7</v>
      </c>
      <c r="R204" s="3">
        <v>2929.1</v>
      </c>
      <c r="S204" s="3">
        <v>3054</v>
      </c>
      <c r="T204" s="3">
        <v>2892</v>
      </c>
      <c r="U204" s="3">
        <v>2710.5</v>
      </c>
      <c r="V204" s="3">
        <v>2933.9</v>
      </c>
      <c r="W204" s="3">
        <v>2750.6</v>
      </c>
      <c r="X204">
        <v>4</v>
      </c>
      <c r="Y204">
        <v>4</v>
      </c>
      <c r="Z204">
        <v>8</v>
      </c>
      <c r="AA204">
        <v>8</v>
      </c>
      <c r="AB204">
        <v>7</v>
      </c>
      <c r="AC204">
        <v>1</v>
      </c>
      <c r="AD204">
        <v>4</v>
      </c>
      <c r="AE204">
        <v>1</v>
      </c>
      <c r="AF204">
        <v>4</v>
      </c>
      <c r="AG204">
        <v>2</v>
      </c>
      <c r="AH204">
        <v>4</v>
      </c>
      <c r="AI204" t="s">
        <v>352</v>
      </c>
      <c r="AJ204">
        <v>13527</v>
      </c>
      <c r="AK204" t="s">
        <v>475</v>
      </c>
    </row>
    <row r="205" spans="1:37">
      <c r="A205">
        <v>219</v>
      </c>
      <c r="B205">
        <v>272</v>
      </c>
      <c r="C205" t="s">
        <v>476</v>
      </c>
      <c r="D205">
        <v>85.39</v>
      </c>
      <c r="E205">
        <v>48</v>
      </c>
      <c r="F205">
        <v>16</v>
      </c>
      <c r="G205">
        <v>16</v>
      </c>
      <c r="H205">
        <v>0</v>
      </c>
      <c r="I205">
        <v>24</v>
      </c>
      <c r="J205">
        <v>24</v>
      </c>
      <c r="K205">
        <v>24</v>
      </c>
      <c r="L205">
        <v>48</v>
      </c>
      <c r="M205">
        <v>48</v>
      </c>
      <c r="N205">
        <v>48</v>
      </c>
      <c r="O205" s="3">
        <v>385.73</v>
      </c>
      <c r="P205" s="3">
        <v>110.91</v>
      </c>
      <c r="R205" s="3">
        <v>679.53</v>
      </c>
      <c r="S205" s="3">
        <v>684.56</v>
      </c>
      <c r="T205" s="3">
        <v>687.85</v>
      </c>
      <c r="U205" s="3">
        <v>1746.4</v>
      </c>
      <c r="V205" s="3">
        <v>1362.8</v>
      </c>
      <c r="W205" s="3">
        <v>799.77</v>
      </c>
      <c r="X205">
        <v>4</v>
      </c>
      <c r="Y205">
        <v>4</v>
      </c>
      <c r="Z205">
        <v>1</v>
      </c>
      <c r="AA205">
        <v>1</v>
      </c>
      <c r="AB205">
        <v>0</v>
      </c>
      <c r="AC205">
        <v>3</v>
      </c>
      <c r="AD205">
        <v>2</v>
      </c>
      <c r="AE205">
        <v>2</v>
      </c>
      <c r="AF205">
        <v>5</v>
      </c>
      <c r="AG205">
        <v>5</v>
      </c>
      <c r="AH205">
        <v>8</v>
      </c>
      <c r="AJ205">
        <v>15887</v>
      </c>
      <c r="AK205" t="s">
        <v>477</v>
      </c>
    </row>
    <row r="206" spans="1:37">
      <c r="A206">
        <v>221</v>
      </c>
      <c r="B206">
        <v>219</v>
      </c>
      <c r="C206" t="s">
        <v>478</v>
      </c>
      <c r="D206">
        <v>85.3</v>
      </c>
      <c r="E206">
        <v>13</v>
      </c>
      <c r="F206">
        <v>7</v>
      </c>
      <c r="G206">
        <v>7</v>
      </c>
      <c r="H206">
        <v>13</v>
      </c>
      <c r="I206">
        <v>7</v>
      </c>
      <c r="J206">
        <v>7</v>
      </c>
      <c r="K206">
        <v>7</v>
      </c>
      <c r="L206">
        <v>6</v>
      </c>
      <c r="M206">
        <v>11</v>
      </c>
      <c r="N206">
        <v>3</v>
      </c>
      <c r="O206" s="3">
        <v>1715</v>
      </c>
      <c r="P206" s="3">
        <v>1513</v>
      </c>
      <c r="Q206" s="3">
        <v>1800.1</v>
      </c>
      <c r="R206" s="3">
        <v>774.42</v>
      </c>
      <c r="S206" s="3">
        <v>974.85</v>
      </c>
      <c r="T206" s="3">
        <v>721.52</v>
      </c>
      <c r="U206" s="3">
        <v>543.83000000000004</v>
      </c>
      <c r="V206" s="3">
        <v>1307</v>
      </c>
      <c r="W206" s="3">
        <v>595.87</v>
      </c>
      <c r="X206">
        <v>4</v>
      </c>
      <c r="Y206">
        <v>4</v>
      </c>
      <c r="Z206">
        <v>3</v>
      </c>
      <c r="AA206">
        <v>3</v>
      </c>
      <c r="AB206">
        <v>4</v>
      </c>
      <c r="AC206">
        <v>2</v>
      </c>
      <c r="AD206">
        <v>4</v>
      </c>
      <c r="AE206">
        <v>2</v>
      </c>
      <c r="AF206">
        <v>2</v>
      </c>
      <c r="AG206">
        <v>4</v>
      </c>
      <c r="AH206">
        <v>1</v>
      </c>
      <c r="AI206" t="s">
        <v>94</v>
      </c>
      <c r="AJ206">
        <v>53249</v>
      </c>
      <c r="AK206" t="s">
        <v>479</v>
      </c>
    </row>
    <row r="207" spans="1:37">
      <c r="A207">
        <v>208</v>
      </c>
      <c r="B207">
        <v>200</v>
      </c>
      <c r="C207" t="s">
        <v>480</v>
      </c>
      <c r="D207">
        <v>84.57</v>
      </c>
      <c r="E207">
        <v>24</v>
      </c>
      <c r="F207">
        <v>6</v>
      </c>
      <c r="G207">
        <v>10</v>
      </c>
      <c r="H207">
        <v>10</v>
      </c>
      <c r="I207">
        <v>24</v>
      </c>
      <c r="J207">
        <v>24</v>
      </c>
      <c r="K207">
        <v>24</v>
      </c>
      <c r="L207">
        <v>6</v>
      </c>
      <c r="M207">
        <v>6</v>
      </c>
      <c r="N207">
        <v>10</v>
      </c>
      <c r="O207" s="3">
        <v>1292</v>
      </c>
      <c r="P207" s="3">
        <v>1480.4</v>
      </c>
      <c r="Q207" s="3">
        <v>1234.7</v>
      </c>
      <c r="R207" s="3">
        <v>3414</v>
      </c>
      <c r="S207" s="3">
        <v>4151</v>
      </c>
      <c r="T207" s="3">
        <v>3639.5</v>
      </c>
      <c r="U207" s="3">
        <v>2182.5</v>
      </c>
      <c r="V207" s="3">
        <v>1158.7</v>
      </c>
      <c r="W207" s="3">
        <v>1984.4</v>
      </c>
      <c r="X207">
        <v>4</v>
      </c>
      <c r="Y207">
        <v>4</v>
      </c>
      <c r="Z207">
        <v>1</v>
      </c>
      <c r="AA207">
        <v>2</v>
      </c>
      <c r="AB207">
        <v>3</v>
      </c>
      <c r="AC207">
        <v>6</v>
      </c>
      <c r="AD207">
        <v>7</v>
      </c>
      <c r="AE207">
        <v>4</v>
      </c>
      <c r="AF207">
        <v>2</v>
      </c>
      <c r="AG207">
        <v>2</v>
      </c>
      <c r="AH207">
        <v>4</v>
      </c>
      <c r="AI207" t="s">
        <v>94</v>
      </c>
      <c r="AJ207">
        <v>44325</v>
      </c>
      <c r="AK207" t="s">
        <v>481</v>
      </c>
    </row>
    <row r="208" spans="1:37">
      <c r="A208">
        <v>185</v>
      </c>
      <c r="B208">
        <v>203</v>
      </c>
      <c r="C208" t="s">
        <v>482</v>
      </c>
      <c r="D208">
        <v>84.05</v>
      </c>
      <c r="E208">
        <v>9</v>
      </c>
      <c r="F208">
        <v>6</v>
      </c>
      <c r="G208">
        <v>9</v>
      </c>
      <c r="H208">
        <v>6</v>
      </c>
      <c r="I208">
        <v>6</v>
      </c>
      <c r="J208">
        <v>6</v>
      </c>
      <c r="K208">
        <v>6</v>
      </c>
      <c r="L208">
        <v>6</v>
      </c>
      <c r="M208">
        <v>4</v>
      </c>
      <c r="N208">
        <v>4</v>
      </c>
      <c r="O208" s="3">
        <v>4495.3999999999996</v>
      </c>
      <c r="P208" s="3">
        <v>5834.4</v>
      </c>
      <c r="Q208" s="3">
        <v>5940.3</v>
      </c>
      <c r="R208" s="3">
        <v>2589</v>
      </c>
      <c r="S208" s="3">
        <v>2519.5</v>
      </c>
      <c r="T208" s="3">
        <v>2764.7</v>
      </c>
      <c r="U208" s="3">
        <v>1749.9</v>
      </c>
      <c r="V208" s="3">
        <v>1853.3</v>
      </c>
      <c r="W208" s="3">
        <v>1701.9</v>
      </c>
      <c r="X208">
        <v>4</v>
      </c>
      <c r="Y208">
        <v>4</v>
      </c>
      <c r="Z208">
        <v>6</v>
      </c>
      <c r="AA208">
        <v>7</v>
      </c>
      <c r="AB208">
        <v>5</v>
      </c>
      <c r="AC208">
        <v>6</v>
      </c>
      <c r="AD208">
        <v>4</v>
      </c>
      <c r="AE208">
        <v>3</v>
      </c>
      <c r="AF208">
        <v>5</v>
      </c>
      <c r="AG208">
        <v>2</v>
      </c>
      <c r="AH208">
        <v>2</v>
      </c>
      <c r="AI208" t="s">
        <v>94</v>
      </c>
      <c r="AJ208">
        <v>71540</v>
      </c>
      <c r="AK208" t="s">
        <v>483</v>
      </c>
    </row>
    <row r="209" spans="1:37">
      <c r="A209">
        <v>223</v>
      </c>
      <c r="B209">
        <v>259</v>
      </c>
      <c r="C209" t="s">
        <v>484</v>
      </c>
      <c r="D209">
        <v>83.46</v>
      </c>
      <c r="E209">
        <v>15</v>
      </c>
      <c r="F209">
        <v>10</v>
      </c>
      <c r="G209">
        <v>10</v>
      </c>
      <c r="H209">
        <v>11</v>
      </c>
      <c r="I209">
        <v>15</v>
      </c>
      <c r="J209">
        <v>15</v>
      </c>
      <c r="K209">
        <v>15</v>
      </c>
      <c r="L209">
        <v>11</v>
      </c>
      <c r="M209">
        <v>11</v>
      </c>
      <c r="N209">
        <v>11</v>
      </c>
      <c r="O209" s="3">
        <v>508.6</v>
      </c>
      <c r="P209" s="3">
        <v>1432.4</v>
      </c>
      <c r="Q209" s="3">
        <v>1282.7</v>
      </c>
      <c r="R209" s="3">
        <v>2880.1</v>
      </c>
      <c r="S209" s="3">
        <v>3198.6</v>
      </c>
      <c r="T209" s="3">
        <v>2426.3000000000002</v>
      </c>
      <c r="U209" s="3">
        <v>2482.8000000000002</v>
      </c>
      <c r="V209" s="3">
        <v>1959</v>
      </c>
      <c r="W209" s="3">
        <v>2274.9</v>
      </c>
      <c r="X209">
        <v>3</v>
      </c>
      <c r="Y209">
        <v>3</v>
      </c>
      <c r="Z209">
        <v>2</v>
      </c>
      <c r="AA209">
        <v>4</v>
      </c>
      <c r="AB209">
        <v>2</v>
      </c>
      <c r="AC209">
        <v>3</v>
      </c>
      <c r="AD209">
        <v>5</v>
      </c>
      <c r="AE209">
        <v>3</v>
      </c>
      <c r="AF209">
        <v>2</v>
      </c>
      <c r="AG209">
        <v>2</v>
      </c>
      <c r="AH209">
        <v>2</v>
      </c>
      <c r="AI209" t="s">
        <v>94</v>
      </c>
      <c r="AJ209">
        <v>38614</v>
      </c>
      <c r="AK209" t="s">
        <v>485</v>
      </c>
    </row>
    <row r="210" spans="1:37">
      <c r="A210">
        <v>167</v>
      </c>
      <c r="B210">
        <v>260</v>
      </c>
      <c r="C210" t="s">
        <v>486</v>
      </c>
      <c r="D210">
        <v>82.51</v>
      </c>
      <c r="E210">
        <v>50</v>
      </c>
      <c r="F210">
        <v>39</v>
      </c>
      <c r="G210">
        <v>39</v>
      </c>
      <c r="H210">
        <v>39</v>
      </c>
      <c r="I210">
        <v>39</v>
      </c>
      <c r="J210">
        <v>39</v>
      </c>
      <c r="K210">
        <v>50</v>
      </c>
      <c r="L210">
        <v>50</v>
      </c>
      <c r="M210">
        <v>19</v>
      </c>
      <c r="N210">
        <v>39</v>
      </c>
      <c r="O210" s="3">
        <v>3994</v>
      </c>
      <c r="P210" s="3">
        <v>3808.6</v>
      </c>
      <c r="Q210" s="3">
        <v>3907.1</v>
      </c>
      <c r="R210" s="3">
        <v>3468.3</v>
      </c>
      <c r="S210" s="3">
        <v>3986.9</v>
      </c>
      <c r="T210" s="3">
        <v>3361</v>
      </c>
      <c r="U210" s="3">
        <v>3979</v>
      </c>
      <c r="V210" s="3">
        <v>2520.1</v>
      </c>
      <c r="W210" s="3">
        <v>5129.1000000000004</v>
      </c>
      <c r="X210">
        <v>3</v>
      </c>
      <c r="Y210">
        <v>2</v>
      </c>
      <c r="Z210">
        <v>5</v>
      </c>
      <c r="AA210">
        <v>6</v>
      </c>
      <c r="AB210">
        <v>4</v>
      </c>
      <c r="AC210">
        <v>5</v>
      </c>
      <c r="AD210">
        <v>9</v>
      </c>
      <c r="AE210">
        <v>7</v>
      </c>
      <c r="AF210">
        <v>5</v>
      </c>
      <c r="AG210">
        <v>6</v>
      </c>
      <c r="AH210">
        <v>4</v>
      </c>
      <c r="AI210" t="s">
        <v>180</v>
      </c>
      <c r="AJ210">
        <v>10657</v>
      </c>
      <c r="AK210" t="s">
        <v>487</v>
      </c>
    </row>
    <row r="211" spans="1:37">
      <c r="A211">
        <v>233</v>
      </c>
      <c r="B211">
        <v>236</v>
      </c>
      <c r="C211" t="s">
        <v>488</v>
      </c>
      <c r="D211">
        <v>81.61</v>
      </c>
      <c r="E211">
        <v>20</v>
      </c>
      <c r="F211">
        <v>16</v>
      </c>
      <c r="G211">
        <v>6</v>
      </c>
      <c r="H211">
        <v>6</v>
      </c>
      <c r="I211">
        <v>20</v>
      </c>
      <c r="J211">
        <v>20</v>
      </c>
      <c r="K211">
        <v>20</v>
      </c>
      <c r="L211">
        <v>10</v>
      </c>
      <c r="M211">
        <v>10</v>
      </c>
      <c r="N211">
        <v>16</v>
      </c>
      <c r="O211" s="3">
        <v>404.75</v>
      </c>
      <c r="P211" s="3">
        <v>727.56</v>
      </c>
      <c r="Q211" s="3">
        <v>765.09</v>
      </c>
      <c r="R211" s="3">
        <v>1283.5</v>
      </c>
      <c r="S211" s="3">
        <v>1368.2</v>
      </c>
      <c r="T211" s="3">
        <v>940.5</v>
      </c>
      <c r="U211" s="3">
        <v>1119.5999999999999</v>
      </c>
      <c r="V211" s="3">
        <v>276.77</v>
      </c>
      <c r="W211" s="3">
        <v>1340</v>
      </c>
      <c r="X211">
        <v>3</v>
      </c>
      <c r="Y211">
        <v>2</v>
      </c>
      <c r="Z211">
        <v>2</v>
      </c>
      <c r="AA211">
        <v>1</v>
      </c>
      <c r="AB211">
        <v>1</v>
      </c>
      <c r="AC211">
        <v>4</v>
      </c>
      <c r="AD211">
        <v>5</v>
      </c>
      <c r="AE211">
        <v>4</v>
      </c>
      <c r="AF211">
        <v>1</v>
      </c>
      <c r="AG211">
        <v>2</v>
      </c>
      <c r="AH211">
        <v>2</v>
      </c>
      <c r="AI211" t="s">
        <v>94</v>
      </c>
      <c r="AJ211">
        <v>27764</v>
      </c>
      <c r="AK211" t="s">
        <v>489</v>
      </c>
    </row>
    <row r="212" spans="1:37">
      <c r="A212">
        <v>316</v>
      </c>
      <c r="B212">
        <v>228</v>
      </c>
      <c r="C212" t="s">
        <v>490</v>
      </c>
      <c r="D212">
        <v>81.27</v>
      </c>
      <c r="E212">
        <v>11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10</v>
      </c>
      <c r="M212">
        <v>10</v>
      </c>
      <c r="N212">
        <v>9</v>
      </c>
      <c r="U212" s="3">
        <v>909.38</v>
      </c>
      <c r="V212" s="3">
        <v>1002.7</v>
      </c>
      <c r="W212" s="3">
        <v>1119.7</v>
      </c>
      <c r="X212">
        <v>5</v>
      </c>
      <c r="Y212">
        <v>5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3</v>
      </c>
      <c r="AG212">
        <v>3</v>
      </c>
      <c r="AH212">
        <v>3</v>
      </c>
      <c r="AI212" t="s">
        <v>94</v>
      </c>
      <c r="AJ212">
        <v>65750</v>
      </c>
      <c r="AK212" t="s">
        <v>491</v>
      </c>
    </row>
    <row r="213" spans="1:37">
      <c r="A213">
        <v>291</v>
      </c>
      <c r="B213">
        <v>336</v>
      </c>
      <c r="C213" t="s">
        <v>492</v>
      </c>
      <c r="D213">
        <v>81.209999999999994</v>
      </c>
      <c r="E213">
        <v>47</v>
      </c>
      <c r="F213">
        <v>0</v>
      </c>
      <c r="G213">
        <v>23</v>
      </c>
      <c r="H213">
        <v>0</v>
      </c>
      <c r="I213">
        <v>23</v>
      </c>
      <c r="J213">
        <v>23</v>
      </c>
      <c r="K213">
        <v>23</v>
      </c>
      <c r="L213">
        <v>23</v>
      </c>
      <c r="M213">
        <v>47</v>
      </c>
      <c r="N213">
        <v>23</v>
      </c>
      <c r="P213" s="3">
        <v>179.88</v>
      </c>
      <c r="R213" s="3">
        <v>708.34</v>
      </c>
      <c r="S213" s="3">
        <v>600.38</v>
      </c>
      <c r="T213" s="3">
        <v>486.05</v>
      </c>
      <c r="U213" s="3">
        <v>660.63</v>
      </c>
      <c r="V213" s="3">
        <v>504.62</v>
      </c>
      <c r="W213" s="3">
        <v>352.25</v>
      </c>
      <c r="X213">
        <v>3</v>
      </c>
      <c r="Y213">
        <v>3</v>
      </c>
      <c r="Z213">
        <v>0</v>
      </c>
      <c r="AA213">
        <v>1</v>
      </c>
      <c r="AB213">
        <v>0</v>
      </c>
      <c r="AC213">
        <v>1</v>
      </c>
      <c r="AD213">
        <v>1</v>
      </c>
      <c r="AE213">
        <v>3</v>
      </c>
      <c r="AF213">
        <v>1</v>
      </c>
      <c r="AG213">
        <v>2</v>
      </c>
      <c r="AH213">
        <v>3</v>
      </c>
      <c r="AI213" t="s">
        <v>94</v>
      </c>
      <c r="AJ213">
        <v>12895</v>
      </c>
      <c r="AK213" t="s">
        <v>493</v>
      </c>
    </row>
    <row r="214" spans="1:37">
      <c r="A214">
        <v>269</v>
      </c>
      <c r="B214">
        <v>304</v>
      </c>
      <c r="C214" t="s">
        <v>494</v>
      </c>
      <c r="D214">
        <v>80.12</v>
      </c>
      <c r="E214">
        <v>12</v>
      </c>
      <c r="F214">
        <v>12</v>
      </c>
      <c r="G214">
        <v>0</v>
      </c>
      <c r="H214">
        <v>7</v>
      </c>
      <c r="I214">
        <v>5</v>
      </c>
      <c r="J214">
        <v>10</v>
      </c>
      <c r="K214">
        <v>10</v>
      </c>
      <c r="L214">
        <v>0</v>
      </c>
      <c r="M214">
        <v>7</v>
      </c>
      <c r="N214">
        <v>7</v>
      </c>
      <c r="O214" s="3">
        <v>274.13</v>
      </c>
      <c r="Q214" s="3">
        <v>0</v>
      </c>
      <c r="R214" s="3">
        <v>681.43</v>
      </c>
      <c r="S214" s="3">
        <v>1051.5999999999999</v>
      </c>
      <c r="T214" s="3">
        <v>917.82</v>
      </c>
      <c r="V214" s="3">
        <v>0</v>
      </c>
      <c r="W214" s="3">
        <v>213.88</v>
      </c>
      <c r="X214">
        <v>3</v>
      </c>
      <c r="Y214">
        <v>3</v>
      </c>
      <c r="Z214">
        <v>3</v>
      </c>
      <c r="AA214">
        <v>0</v>
      </c>
      <c r="AB214">
        <v>1</v>
      </c>
      <c r="AC214">
        <v>3</v>
      </c>
      <c r="AD214">
        <v>3</v>
      </c>
      <c r="AE214">
        <v>2</v>
      </c>
      <c r="AF214">
        <v>0</v>
      </c>
      <c r="AG214">
        <v>2</v>
      </c>
      <c r="AH214">
        <v>1</v>
      </c>
      <c r="AJ214">
        <v>35937</v>
      </c>
      <c r="AK214" t="s">
        <v>495</v>
      </c>
    </row>
    <row r="215" spans="1:37">
      <c r="A215">
        <v>296</v>
      </c>
      <c r="B215">
        <v>407</v>
      </c>
      <c r="C215" t="s">
        <v>496</v>
      </c>
      <c r="D215">
        <v>79.87</v>
      </c>
      <c r="E215">
        <v>22</v>
      </c>
      <c r="F215">
        <v>22</v>
      </c>
      <c r="G215">
        <v>0</v>
      </c>
      <c r="H215">
        <v>22</v>
      </c>
      <c r="I215">
        <v>10</v>
      </c>
      <c r="J215">
        <v>22</v>
      </c>
      <c r="K215">
        <v>10</v>
      </c>
      <c r="L215">
        <v>22</v>
      </c>
      <c r="M215">
        <v>22</v>
      </c>
      <c r="N215">
        <v>22</v>
      </c>
      <c r="O215" s="3">
        <v>0</v>
      </c>
      <c r="Q215" s="3">
        <v>0</v>
      </c>
      <c r="R215" s="3">
        <v>552.92999999999995</v>
      </c>
      <c r="S215" s="3">
        <v>952.51</v>
      </c>
      <c r="T215" s="3">
        <v>589.74</v>
      </c>
      <c r="U215" s="3">
        <v>683.78</v>
      </c>
      <c r="V215" s="3">
        <v>2031</v>
      </c>
      <c r="W215" s="3">
        <v>1032.3</v>
      </c>
      <c r="X215">
        <v>2</v>
      </c>
      <c r="Y215">
        <v>2</v>
      </c>
      <c r="Z215">
        <v>1</v>
      </c>
      <c r="AA215">
        <v>0</v>
      </c>
      <c r="AB215">
        <v>1</v>
      </c>
      <c r="AC215">
        <v>1</v>
      </c>
      <c r="AD215">
        <v>2</v>
      </c>
      <c r="AE215">
        <v>1</v>
      </c>
      <c r="AF215">
        <v>1</v>
      </c>
      <c r="AG215">
        <v>2</v>
      </c>
      <c r="AH215">
        <v>2</v>
      </c>
      <c r="AI215" t="s">
        <v>352</v>
      </c>
      <c r="AJ215">
        <v>20601</v>
      </c>
      <c r="AK215" t="s">
        <v>497</v>
      </c>
    </row>
    <row r="216" spans="1:37">
      <c r="A216">
        <v>296</v>
      </c>
      <c r="B216">
        <v>441</v>
      </c>
      <c r="C216" t="s">
        <v>498</v>
      </c>
      <c r="D216">
        <v>79.87</v>
      </c>
      <c r="E216">
        <v>22</v>
      </c>
      <c r="F216">
        <v>22</v>
      </c>
      <c r="G216">
        <v>0</v>
      </c>
      <c r="H216">
        <v>22</v>
      </c>
      <c r="I216">
        <v>10</v>
      </c>
      <c r="J216">
        <v>22</v>
      </c>
      <c r="K216">
        <v>10</v>
      </c>
      <c r="L216">
        <v>22</v>
      </c>
      <c r="M216">
        <v>22</v>
      </c>
      <c r="N216">
        <v>22</v>
      </c>
      <c r="O216" s="3">
        <v>0</v>
      </c>
      <c r="Q216" s="3">
        <v>0</v>
      </c>
      <c r="R216" s="3">
        <v>552.92999999999995</v>
      </c>
      <c r="S216" s="3">
        <v>952.51</v>
      </c>
      <c r="T216" s="3">
        <v>589.74</v>
      </c>
      <c r="U216" s="3">
        <v>683.78</v>
      </c>
      <c r="V216" s="3">
        <v>2031</v>
      </c>
      <c r="W216" s="3">
        <v>1032.3</v>
      </c>
      <c r="X216">
        <v>2</v>
      </c>
      <c r="Y216">
        <v>2</v>
      </c>
      <c r="Z216">
        <v>1</v>
      </c>
      <c r="AA216">
        <v>0</v>
      </c>
      <c r="AB216">
        <v>1</v>
      </c>
      <c r="AC216">
        <v>1</v>
      </c>
      <c r="AD216">
        <v>2</v>
      </c>
      <c r="AE216">
        <v>1</v>
      </c>
      <c r="AF216">
        <v>1</v>
      </c>
      <c r="AG216">
        <v>2</v>
      </c>
      <c r="AH216">
        <v>2</v>
      </c>
      <c r="AI216" t="s">
        <v>352</v>
      </c>
      <c r="AJ216">
        <v>20697</v>
      </c>
      <c r="AK216" t="s">
        <v>499</v>
      </c>
    </row>
    <row r="217" spans="1:37">
      <c r="A217">
        <v>203</v>
      </c>
      <c r="B217">
        <v>225</v>
      </c>
      <c r="C217" t="s">
        <v>500</v>
      </c>
      <c r="D217">
        <v>79.650000000000006</v>
      </c>
      <c r="E217">
        <v>22</v>
      </c>
      <c r="F217">
        <v>7</v>
      </c>
      <c r="G217">
        <v>12</v>
      </c>
      <c r="H217">
        <v>7</v>
      </c>
      <c r="I217">
        <v>9</v>
      </c>
      <c r="J217">
        <v>9</v>
      </c>
      <c r="K217">
        <v>9</v>
      </c>
      <c r="L217">
        <v>22</v>
      </c>
      <c r="M217">
        <v>7</v>
      </c>
      <c r="N217">
        <v>22</v>
      </c>
      <c r="O217" s="3">
        <v>290.39999999999998</v>
      </c>
      <c r="P217" s="3">
        <v>480.62</v>
      </c>
      <c r="Q217" s="3">
        <v>259.06</v>
      </c>
      <c r="R217" s="3">
        <v>371.66</v>
      </c>
      <c r="S217" s="3">
        <v>1229.5</v>
      </c>
      <c r="T217" s="3">
        <v>798.03</v>
      </c>
      <c r="U217" s="3">
        <v>726.92</v>
      </c>
      <c r="V217" s="3">
        <v>389.02</v>
      </c>
      <c r="W217" s="3">
        <v>701.91</v>
      </c>
      <c r="X217">
        <v>4</v>
      </c>
      <c r="Y217">
        <v>3</v>
      </c>
      <c r="Z217">
        <v>2</v>
      </c>
      <c r="AA217">
        <v>4</v>
      </c>
      <c r="AB217">
        <v>3</v>
      </c>
      <c r="AC217">
        <v>4</v>
      </c>
      <c r="AD217">
        <v>5</v>
      </c>
      <c r="AE217">
        <v>2</v>
      </c>
      <c r="AF217">
        <v>4</v>
      </c>
      <c r="AG217">
        <v>2</v>
      </c>
      <c r="AH217">
        <v>6</v>
      </c>
      <c r="AI217" t="s">
        <v>94</v>
      </c>
      <c r="AJ217">
        <v>36689</v>
      </c>
      <c r="AK217" t="s">
        <v>501</v>
      </c>
    </row>
    <row r="218" spans="1:37">
      <c r="A218">
        <v>147</v>
      </c>
      <c r="B218">
        <v>229</v>
      </c>
      <c r="C218" t="s">
        <v>502</v>
      </c>
      <c r="D218">
        <v>78.88</v>
      </c>
      <c r="E218">
        <v>44</v>
      </c>
      <c r="F218">
        <v>26</v>
      </c>
      <c r="G218">
        <v>44</v>
      </c>
      <c r="H218">
        <v>44</v>
      </c>
      <c r="I218">
        <v>26</v>
      </c>
      <c r="J218">
        <v>26</v>
      </c>
      <c r="K218">
        <v>26</v>
      </c>
      <c r="L218">
        <v>26</v>
      </c>
      <c r="M218">
        <v>26</v>
      </c>
      <c r="N218">
        <v>16</v>
      </c>
      <c r="O218" s="3">
        <v>9863.5</v>
      </c>
      <c r="P218" s="3">
        <v>9804.2000000000007</v>
      </c>
      <c r="Q218" s="3">
        <v>8156.2</v>
      </c>
      <c r="R218" s="3">
        <v>6630.7</v>
      </c>
      <c r="S218" s="3">
        <v>7978.1</v>
      </c>
      <c r="T218" s="3">
        <v>5144.7</v>
      </c>
      <c r="U218" s="3">
        <v>4052.1</v>
      </c>
      <c r="V218" s="3">
        <v>2372.6999999999998</v>
      </c>
      <c r="W218" s="3">
        <v>3662.5</v>
      </c>
      <c r="X218">
        <v>3</v>
      </c>
      <c r="Y218">
        <v>2</v>
      </c>
      <c r="Z218">
        <v>11</v>
      </c>
      <c r="AA218">
        <v>10</v>
      </c>
      <c r="AB218">
        <v>8</v>
      </c>
      <c r="AC218">
        <v>8</v>
      </c>
      <c r="AD218">
        <v>9</v>
      </c>
      <c r="AE218">
        <v>12</v>
      </c>
      <c r="AF218">
        <v>5</v>
      </c>
      <c r="AG218">
        <v>3</v>
      </c>
      <c r="AH218">
        <v>5</v>
      </c>
      <c r="AI218" t="s">
        <v>89</v>
      </c>
      <c r="AJ218">
        <v>12582</v>
      </c>
      <c r="AK218" t="s">
        <v>503</v>
      </c>
    </row>
    <row r="219" spans="1:37">
      <c r="A219">
        <v>197</v>
      </c>
      <c r="B219">
        <v>308</v>
      </c>
      <c r="C219" t="s">
        <v>504</v>
      </c>
      <c r="D219">
        <v>78.53</v>
      </c>
      <c r="E219">
        <v>28</v>
      </c>
      <c r="F219">
        <v>27</v>
      </c>
      <c r="G219">
        <v>27</v>
      </c>
      <c r="H219">
        <v>27</v>
      </c>
      <c r="I219">
        <v>27</v>
      </c>
      <c r="J219">
        <v>27</v>
      </c>
      <c r="K219">
        <v>27</v>
      </c>
      <c r="L219">
        <v>28</v>
      </c>
      <c r="M219">
        <v>27</v>
      </c>
      <c r="N219">
        <v>27</v>
      </c>
      <c r="O219" s="3">
        <v>1786.1</v>
      </c>
      <c r="P219" s="3">
        <v>2451.6999999999998</v>
      </c>
      <c r="Q219" s="3">
        <v>897.05</v>
      </c>
      <c r="R219" s="3">
        <v>1137.0999999999999</v>
      </c>
      <c r="S219" s="3">
        <v>2835.9</v>
      </c>
      <c r="T219" s="3">
        <v>2641</v>
      </c>
      <c r="U219" s="3">
        <v>2370.1</v>
      </c>
      <c r="V219" s="3">
        <v>2923.4</v>
      </c>
      <c r="W219" s="3">
        <v>3118.1</v>
      </c>
      <c r="X219">
        <v>3</v>
      </c>
      <c r="Y219">
        <v>3</v>
      </c>
      <c r="Z219">
        <v>3</v>
      </c>
      <c r="AA219">
        <v>4</v>
      </c>
      <c r="AB219">
        <v>4</v>
      </c>
      <c r="AC219">
        <v>2</v>
      </c>
      <c r="AD219">
        <v>3</v>
      </c>
      <c r="AE219">
        <v>4</v>
      </c>
      <c r="AF219">
        <v>5</v>
      </c>
      <c r="AG219">
        <v>5</v>
      </c>
      <c r="AH219">
        <v>5</v>
      </c>
      <c r="AI219" t="s">
        <v>94</v>
      </c>
      <c r="AJ219">
        <v>12936</v>
      </c>
      <c r="AK219" t="s">
        <v>505</v>
      </c>
    </row>
    <row r="220" spans="1:37">
      <c r="A220">
        <v>197</v>
      </c>
      <c r="B220">
        <v>309</v>
      </c>
      <c r="C220" t="s">
        <v>506</v>
      </c>
      <c r="D220">
        <v>78.53</v>
      </c>
      <c r="E220">
        <v>28</v>
      </c>
      <c r="F220">
        <v>26</v>
      </c>
      <c r="G220">
        <v>26</v>
      </c>
      <c r="H220">
        <v>26</v>
      </c>
      <c r="I220">
        <v>26</v>
      </c>
      <c r="J220">
        <v>26</v>
      </c>
      <c r="K220">
        <v>26</v>
      </c>
      <c r="L220">
        <v>28</v>
      </c>
      <c r="M220">
        <v>26</v>
      </c>
      <c r="N220">
        <v>26</v>
      </c>
      <c r="O220" s="3">
        <v>1786.1</v>
      </c>
      <c r="P220" s="3">
        <v>2451.6999999999998</v>
      </c>
      <c r="Q220" s="3">
        <v>897.05</v>
      </c>
      <c r="R220" s="3">
        <v>1137.0999999999999</v>
      </c>
      <c r="S220" s="3">
        <v>2835.9</v>
      </c>
      <c r="T220" s="3">
        <v>2641</v>
      </c>
      <c r="U220" s="3">
        <v>2370.1</v>
      </c>
      <c r="V220" s="3">
        <v>2923.4</v>
      </c>
      <c r="W220" s="3">
        <v>3118.1</v>
      </c>
      <c r="X220">
        <v>3</v>
      </c>
      <c r="Y220">
        <v>3</v>
      </c>
      <c r="Z220">
        <v>3</v>
      </c>
      <c r="AA220">
        <v>4</v>
      </c>
      <c r="AB220">
        <v>4</v>
      </c>
      <c r="AC220">
        <v>2</v>
      </c>
      <c r="AD220">
        <v>3</v>
      </c>
      <c r="AE220">
        <v>4</v>
      </c>
      <c r="AF220">
        <v>5</v>
      </c>
      <c r="AG220">
        <v>5</v>
      </c>
      <c r="AH220">
        <v>5</v>
      </c>
      <c r="AI220" t="s">
        <v>94</v>
      </c>
      <c r="AJ220">
        <v>13066</v>
      </c>
      <c r="AK220" t="s">
        <v>507</v>
      </c>
    </row>
    <row r="221" spans="1:37">
      <c r="A221">
        <v>197</v>
      </c>
      <c r="B221">
        <v>310</v>
      </c>
      <c r="C221" t="s">
        <v>508</v>
      </c>
      <c r="D221">
        <v>78.53</v>
      </c>
      <c r="E221">
        <v>28</v>
      </c>
      <c r="F221">
        <v>26</v>
      </c>
      <c r="G221">
        <v>26</v>
      </c>
      <c r="H221">
        <v>26</v>
      </c>
      <c r="I221">
        <v>26</v>
      </c>
      <c r="J221">
        <v>26</v>
      </c>
      <c r="K221">
        <v>26</v>
      </c>
      <c r="L221">
        <v>28</v>
      </c>
      <c r="M221">
        <v>26</v>
      </c>
      <c r="N221">
        <v>26</v>
      </c>
      <c r="O221" s="3">
        <v>1786.1</v>
      </c>
      <c r="P221" s="3">
        <v>2451.6999999999998</v>
      </c>
      <c r="Q221" s="3">
        <v>897.05</v>
      </c>
      <c r="R221" s="3">
        <v>1137.0999999999999</v>
      </c>
      <c r="S221" s="3">
        <v>2835.9</v>
      </c>
      <c r="T221" s="3">
        <v>2641</v>
      </c>
      <c r="U221" s="3">
        <v>2370.1</v>
      </c>
      <c r="V221" s="3">
        <v>2923.4</v>
      </c>
      <c r="W221" s="3">
        <v>3118.1</v>
      </c>
      <c r="X221">
        <v>3</v>
      </c>
      <c r="Y221">
        <v>3</v>
      </c>
      <c r="Z221">
        <v>3</v>
      </c>
      <c r="AA221">
        <v>4</v>
      </c>
      <c r="AB221">
        <v>4</v>
      </c>
      <c r="AC221">
        <v>2</v>
      </c>
      <c r="AD221">
        <v>3</v>
      </c>
      <c r="AE221">
        <v>4</v>
      </c>
      <c r="AF221">
        <v>5</v>
      </c>
      <c r="AG221">
        <v>5</v>
      </c>
      <c r="AH221">
        <v>5</v>
      </c>
      <c r="AI221" t="s">
        <v>94</v>
      </c>
      <c r="AJ221">
        <v>13016</v>
      </c>
      <c r="AK221" t="s">
        <v>509</v>
      </c>
    </row>
    <row r="222" spans="1:37">
      <c r="A222">
        <v>197</v>
      </c>
      <c r="B222">
        <v>312</v>
      </c>
      <c r="C222" t="s">
        <v>510</v>
      </c>
      <c r="D222">
        <v>78.53</v>
      </c>
      <c r="E222">
        <v>28</v>
      </c>
      <c r="F222">
        <v>26</v>
      </c>
      <c r="G222">
        <v>26</v>
      </c>
      <c r="H222">
        <v>26</v>
      </c>
      <c r="I222">
        <v>26</v>
      </c>
      <c r="J222">
        <v>26</v>
      </c>
      <c r="K222">
        <v>26</v>
      </c>
      <c r="L222">
        <v>28</v>
      </c>
      <c r="M222">
        <v>26</v>
      </c>
      <c r="N222">
        <v>26</v>
      </c>
      <c r="O222" s="3">
        <v>1786.1</v>
      </c>
      <c r="P222" s="3">
        <v>2451.6999999999998</v>
      </c>
      <c r="Q222" s="3">
        <v>897.05</v>
      </c>
      <c r="R222" s="3">
        <v>1137.0999999999999</v>
      </c>
      <c r="S222" s="3">
        <v>2835.9</v>
      </c>
      <c r="T222" s="3">
        <v>2641</v>
      </c>
      <c r="U222" s="3">
        <v>2370.1</v>
      </c>
      <c r="V222" s="3">
        <v>2923.4</v>
      </c>
      <c r="W222" s="3">
        <v>3118.1</v>
      </c>
      <c r="X222">
        <v>3</v>
      </c>
      <c r="Y222">
        <v>3</v>
      </c>
      <c r="Z222">
        <v>3</v>
      </c>
      <c r="AA222">
        <v>4</v>
      </c>
      <c r="AB222">
        <v>4</v>
      </c>
      <c r="AC222">
        <v>2</v>
      </c>
      <c r="AD222">
        <v>3</v>
      </c>
      <c r="AE222">
        <v>4</v>
      </c>
      <c r="AF222">
        <v>5</v>
      </c>
      <c r="AG222">
        <v>5</v>
      </c>
      <c r="AH222">
        <v>5</v>
      </c>
      <c r="AI222" t="s">
        <v>94</v>
      </c>
      <c r="AJ222">
        <v>13156</v>
      </c>
      <c r="AK222" t="s">
        <v>511</v>
      </c>
    </row>
    <row r="223" spans="1:37">
      <c r="A223">
        <v>197</v>
      </c>
      <c r="B223">
        <v>313</v>
      </c>
      <c r="C223" t="s">
        <v>512</v>
      </c>
      <c r="D223">
        <v>78.53</v>
      </c>
      <c r="E223">
        <v>27</v>
      </c>
      <c r="F223">
        <v>25</v>
      </c>
      <c r="G223">
        <v>25</v>
      </c>
      <c r="H223">
        <v>25</v>
      </c>
      <c r="I223">
        <v>25</v>
      </c>
      <c r="J223">
        <v>25</v>
      </c>
      <c r="K223">
        <v>25</v>
      </c>
      <c r="L223">
        <v>27</v>
      </c>
      <c r="M223">
        <v>25</v>
      </c>
      <c r="N223">
        <v>25</v>
      </c>
      <c r="O223" s="3">
        <v>1786.1</v>
      </c>
      <c r="P223" s="3">
        <v>2451.6999999999998</v>
      </c>
      <c r="Q223" s="3">
        <v>897.05</v>
      </c>
      <c r="R223" s="3">
        <v>1137.0999999999999</v>
      </c>
      <c r="S223" s="3">
        <v>2835.9</v>
      </c>
      <c r="T223" s="3">
        <v>2641</v>
      </c>
      <c r="U223" s="3">
        <v>2370.1</v>
      </c>
      <c r="V223" s="3">
        <v>2923.4</v>
      </c>
      <c r="W223" s="3">
        <v>3118.1</v>
      </c>
      <c r="X223">
        <v>3</v>
      </c>
      <c r="Y223">
        <v>3</v>
      </c>
      <c r="Z223">
        <v>3</v>
      </c>
      <c r="AA223">
        <v>4</v>
      </c>
      <c r="AB223">
        <v>4</v>
      </c>
      <c r="AC223">
        <v>2</v>
      </c>
      <c r="AD223">
        <v>3</v>
      </c>
      <c r="AE223">
        <v>4</v>
      </c>
      <c r="AF223">
        <v>5</v>
      </c>
      <c r="AG223">
        <v>5</v>
      </c>
      <c r="AH223">
        <v>5</v>
      </c>
      <c r="AI223" t="s">
        <v>94</v>
      </c>
      <c r="AJ223">
        <v>13815</v>
      </c>
      <c r="AK223" t="s">
        <v>513</v>
      </c>
    </row>
    <row r="224" spans="1:37">
      <c r="A224">
        <v>197</v>
      </c>
      <c r="B224">
        <v>314</v>
      </c>
      <c r="C224" t="s">
        <v>514</v>
      </c>
      <c r="D224">
        <v>78.53</v>
      </c>
      <c r="E224">
        <v>26</v>
      </c>
      <c r="F224">
        <v>25</v>
      </c>
      <c r="G224">
        <v>25</v>
      </c>
      <c r="H224">
        <v>25</v>
      </c>
      <c r="I224">
        <v>25</v>
      </c>
      <c r="J224">
        <v>25</v>
      </c>
      <c r="K224">
        <v>25</v>
      </c>
      <c r="L224">
        <v>26</v>
      </c>
      <c r="M224">
        <v>25</v>
      </c>
      <c r="N224">
        <v>25</v>
      </c>
      <c r="O224" s="3">
        <v>1786.1</v>
      </c>
      <c r="P224" s="3">
        <v>2451.6999999999998</v>
      </c>
      <c r="Q224" s="3">
        <v>897.05</v>
      </c>
      <c r="R224" s="3">
        <v>1137.0999999999999</v>
      </c>
      <c r="S224" s="3">
        <v>2835.9</v>
      </c>
      <c r="T224" s="3">
        <v>2641</v>
      </c>
      <c r="U224" s="3">
        <v>2370.1</v>
      </c>
      <c r="V224" s="3">
        <v>2923.4</v>
      </c>
      <c r="W224" s="3">
        <v>3118.1</v>
      </c>
      <c r="X224">
        <v>3</v>
      </c>
      <c r="Y224">
        <v>3</v>
      </c>
      <c r="Z224">
        <v>3</v>
      </c>
      <c r="AA224">
        <v>4</v>
      </c>
      <c r="AB224">
        <v>4</v>
      </c>
      <c r="AC224">
        <v>2</v>
      </c>
      <c r="AD224">
        <v>3</v>
      </c>
      <c r="AE224">
        <v>4</v>
      </c>
      <c r="AF224">
        <v>5</v>
      </c>
      <c r="AG224">
        <v>5</v>
      </c>
      <c r="AH224">
        <v>5</v>
      </c>
      <c r="AI224" t="s">
        <v>94</v>
      </c>
      <c r="AJ224">
        <v>13917</v>
      </c>
      <c r="AK224" t="s">
        <v>515</v>
      </c>
    </row>
    <row r="225" spans="1:37">
      <c r="A225">
        <v>255</v>
      </c>
      <c r="B225">
        <v>222</v>
      </c>
      <c r="C225" t="s">
        <v>516</v>
      </c>
      <c r="D225">
        <v>75.790000000000006</v>
      </c>
      <c r="E225">
        <v>14</v>
      </c>
      <c r="F225">
        <v>2</v>
      </c>
      <c r="G225">
        <v>2</v>
      </c>
      <c r="H225">
        <v>2</v>
      </c>
      <c r="I225">
        <v>7</v>
      </c>
      <c r="J225">
        <v>7</v>
      </c>
      <c r="K225">
        <v>11</v>
      </c>
      <c r="L225">
        <v>8</v>
      </c>
      <c r="M225">
        <v>5</v>
      </c>
      <c r="N225">
        <v>3</v>
      </c>
      <c r="O225" s="3">
        <v>680.82</v>
      </c>
      <c r="P225" s="3">
        <v>444.6</v>
      </c>
      <c r="Q225" s="3">
        <v>563.74</v>
      </c>
      <c r="R225" s="3">
        <v>802.17</v>
      </c>
      <c r="S225" s="3">
        <v>1069.2</v>
      </c>
      <c r="T225" s="3">
        <v>758.82</v>
      </c>
      <c r="U225" s="3">
        <v>637.58000000000004</v>
      </c>
      <c r="V225" s="3">
        <v>259.02</v>
      </c>
      <c r="W225" s="3">
        <v>437.72</v>
      </c>
      <c r="X225">
        <v>4</v>
      </c>
      <c r="Y225">
        <v>4</v>
      </c>
      <c r="Z225">
        <v>1</v>
      </c>
      <c r="AA225">
        <v>1</v>
      </c>
      <c r="AB225">
        <v>1</v>
      </c>
      <c r="AC225">
        <v>2</v>
      </c>
      <c r="AD225">
        <v>4</v>
      </c>
      <c r="AE225">
        <v>3</v>
      </c>
      <c r="AF225">
        <v>2</v>
      </c>
      <c r="AG225">
        <v>2</v>
      </c>
      <c r="AH225">
        <v>1</v>
      </c>
      <c r="AI225" t="s">
        <v>94</v>
      </c>
      <c r="AJ225">
        <v>63173</v>
      </c>
      <c r="AK225" t="s">
        <v>517</v>
      </c>
    </row>
    <row r="226" spans="1:37">
      <c r="A226">
        <v>232</v>
      </c>
      <c r="B226">
        <v>242</v>
      </c>
      <c r="C226" t="s">
        <v>518</v>
      </c>
      <c r="D226">
        <v>75.64</v>
      </c>
      <c r="E226">
        <v>4</v>
      </c>
      <c r="F226">
        <v>3</v>
      </c>
      <c r="G226">
        <v>1</v>
      </c>
      <c r="H226">
        <v>3</v>
      </c>
      <c r="I226">
        <v>4</v>
      </c>
      <c r="J226">
        <v>4</v>
      </c>
      <c r="K226">
        <v>4</v>
      </c>
      <c r="L226">
        <v>0</v>
      </c>
      <c r="M226">
        <v>0</v>
      </c>
      <c r="N226">
        <v>0</v>
      </c>
      <c r="O226" s="3">
        <v>938.09</v>
      </c>
      <c r="P226" s="3">
        <v>629.87</v>
      </c>
      <c r="Q226" s="3">
        <v>885.08</v>
      </c>
      <c r="R226" s="3">
        <v>2028</v>
      </c>
      <c r="S226" s="3">
        <v>2092.6</v>
      </c>
      <c r="T226" s="3">
        <v>2608.6999999999998</v>
      </c>
      <c r="X226">
        <v>3</v>
      </c>
      <c r="Y226">
        <v>3</v>
      </c>
      <c r="Z226">
        <v>4</v>
      </c>
      <c r="AA226">
        <v>2</v>
      </c>
      <c r="AB226">
        <v>3</v>
      </c>
      <c r="AC226">
        <v>3</v>
      </c>
      <c r="AD226">
        <v>7</v>
      </c>
      <c r="AE226">
        <v>3</v>
      </c>
      <c r="AF226">
        <v>0</v>
      </c>
      <c r="AG226">
        <v>0</v>
      </c>
      <c r="AH226">
        <v>0</v>
      </c>
      <c r="AJ226">
        <v>145941</v>
      </c>
      <c r="AK226" t="s">
        <v>519</v>
      </c>
    </row>
    <row r="227" spans="1:37">
      <c r="A227">
        <v>207</v>
      </c>
      <c r="B227">
        <v>258</v>
      </c>
      <c r="C227" t="s">
        <v>520</v>
      </c>
      <c r="D227">
        <v>75.569999999999993</v>
      </c>
      <c r="E227">
        <v>15</v>
      </c>
      <c r="F227">
        <v>11</v>
      </c>
      <c r="G227">
        <v>8</v>
      </c>
      <c r="H227">
        <v>15</v>
      </c>
      <c r="I227">
        <v>11</v>
      </c>
      <c r="J227">
        <v>8</v>
      </c>
      <c r="K227">
        <v>12</v>
      </c>
      <c r="L227">
        <v>11</v>
      </c>
      <c r="M227">
        <v>8</v>
      </c>
      <c r="N227">
        <v>8</v>
      </c>
      <c r="O227" s="3">
        <v>4503.3999999999996</v>
      </c>
      <c r="P227" s="3">
        <v>4331.3</v>
      </c>
      <c r="Q227" s="3">
        <v>5741.7</v>
      </c>
      <c r="R227" s="3">
        <v>6053</v>
      </c>
      <c r="S227" s="3">
        <v>5265.3</v>
      </c>
      <c r="T227" s="3">
        <v>6027.5</v>
      </c>
      <c r="U227" s="3">
        <v>1686.8</v>
      </c>
      <c r="V227" s="3">
        <v>1200.4000000000001</v>
      </c>
      <c r="W227" s="3">
        <v>1352</v>
      </c>
      <c r="X227">
        <v>3</v>
      </c>
      <c r="Y227">
        <v>3</v>
      </c>
      <c r="Z227">
        <v>3</v>
      </c>
      <c r="AA227">
        <v>3</v>
      </c>
      <c r="AB227">
        <v>4</v>
      </c>
      <c r="AC227">
        <v>6</v>
      </c>
      <c r="AD227">
        <v>3</v>
      </c>
      <c r="AE227">
        <v>4</v>
      </c>
      <c r="AF227">
        <v>5</v>
      </c>
      <c r="AG227">
        <v>1</v>
      </c>
      <c r="AH227">
        <v>2</v>
      </c>
      <c r="AI227" t="s">
        <v>94</v>
      </c>
      <c r="AJ227">
        <v>32583</v>
      </c>
      <c r="AK227" t="s">
        <v>521</v>
      </c>
    </row>
    <row r="228" spans="1:37">
      <c r="A228">
        <v>229</v>
      </c>
      <c r="B228">
        <v>246</v>
      </c>
      <c r="C228" t="s">
        <v>522</v>
      </c>
      <c r="D228">
        <v>75.56</v>
      </c>
      <c r="E228">
        <v>7</v>
      </c>
      <c r="F228">
        <v>7</v>
      </c>
      <c r="G228">
        <v>7</v>
      </c>
      <c r="H228">
        <v>7</v>
      </c>
      <c r="I228">
        <v>5</v>
      </c>
      <c r="J228">
        <v>3</v>
      </c>
      <c r="K228">
        <v>5</v>
      </c>
      <c r="L228">
        <v>0</v>
      </c>
      <c r="M228">
        <v>0</v>
      </c>
      <c r="N228">
        <v>0</v>
      </c>
      <c r="O228" s="3">
        <v>2894.4</v>
      </c>
      <c r="P228" s="3">
        <v>2336.9</v>
      </c>
      <c r="Q228" s="3">
        <v>2958.7</v>
      </c>
      <c r="S228" s="3">
        <v>418.9</v>
      </c>
      <c r="T228" s="3">
        <v>426.4</v>
      </c>
      <c r="X228">
        <v>3</v>
      </c>
      <c r="Y228">
        <v>3</v>
      </c>
      <c r="Z228">
        <v>5</v>
      </c>
      <c r="AA228">
        <v>6</v>
      </c>
      <c r="AB228">
        <v>6</v>
      </c>
      <c r="AC228">
        <v>3</v>
      </c>
      <c r="AD228">
        <v>1</v>
      </c>
      <c r="AE228">
        <v>2</v>
      </c>
      <c r="AF228">
        <v>0</v>
      </c>
      <c r="AG228">
        <v>0</v>
      </c>
      <c r="AH228">
        <v>0</v>
      </c>
      <c r="AI228" t="s">
        <v>94</v>
      </c>
      <c r="AJ228">
        <v>61875</v>
      </c>
      <c r="AK228" t="s">
        <v>523</v>
      </c>
    </row>
    <row r="229" spans="1:37">
      <c r="A229">
        <v>210</v>
      </c>
      <c r="B229">
        <v>270</v>
      </c>
      <c r="C229" t="s">
        <v>524</v>
      </c>
      <c r="D229">
        <v>75.45</v>
      </c>
      <c r="E229">
        <v>30</v>
      </c>
      <c r="F229">
        <v>30</v>
      </c>
      <c r="G229">
        <v>30</v>
      </c>
      <c r="H229">
        <v>30</v>
      </c>
      <c r="I229">
        <v>30</v>
      </c>
      <c r="J229">
        <v>20</v>
      </c>
      <c r="K229">
        <v>30</v>
      </c>
      <c r="L229">
        <v>7</v>
      </c>
      <c r="M229">
        <v>17</v>
      </c>
      <c r="N229">
        <v>17</v>
      </c>
      <c r="O229" s="3">
        <v>8242.9</v>
      </c>
      <c r="P229" s="3">
        <v>8831.7999999999993</v>
      </c>
      <c r="Q229" s="3">
        <v>7712.2</v>
      </c>
      <c r="R229" s="3">
        <v>5232.8</v>
      </c>
      <c r="S229" s="3">
        <v>4770</v>
      </c>
      <c r="T229" s="3">
        <v>5765.2</v>
      </c>
      <c r="U229" s="3">
        <v>1645.4</v>
      </c>
      <c r="V229" s="3">
        <v>2726.9</v>
      </c>
      <c r="W229" s="3">
        <v>2560.5</v>
      </c>
      <c r="X229">
        <v>3</v>
      </c>
      <c r="Y229">
        <v>3</v>
      </c>
      <c r="Z229">
        <v>4</v>
      </c>
      <c r="AA229">
        <v>4</v>
      </c>
      <c r="AB229">
        <v>4</v>
      </c>
      <c r="AC229">
        <v>4</v>
      </c>
      <c r="AD229">
        <v>3</v>
      </c>
      <c r="AE229">
        <v>4</v>
      </c>
      <c r="AF229">
        <v>2</v>
      </c>
      <c r="AG229">
        <v>3</v>
      </c>
      <c r="AH229">
        <v>2</v>
      </c>
      <c r="AJ229">
        <v>13380</v>
      </c>
      <c r="AK229" t="s">
        <v>525</v>
      </c>
    </row>
    <row r="230" spans="1:37">
      <c r="A230">
        <v>238</v>
      </c>
      <c r="B230">
        <v>249</v>
      </c>
      <c r="C230" t="s">
        <v>526</v>
      </c>
      <c r="D230">
        <v>75.38</v>
      </c>
      <c r="E230">
        <v>19</v>
      </c>
      <c r="F230">
        <v>19</v>
      </c>
      <c r="G230">
        <v>6</v>
      </c>
      <c r="H230">
        <v>6</v>
      </c>
      <c r="I230">
        <v>13</v>
      </c>
      <c r="J230">
        <v>13</v>
      </c>
      <c r="K230">
        <v>13</v>
      </c>
      <c r="L230">
        <v>6</v>
      </c>
      <c r="M230">
        <v>6</v>
      </c>
      <c r="N230">
        <v>6</v>
      </c>
      <c r="O230" s="3">
        <v>891.78</v>
      </c>
      <c r="P230" s="3">
        <v>415.92</v>
      </c>
      <c r="Q230" s="3">
        <v>372.79</v>
      </c>
      <c r="R230" s="3">
        <v>515.58000000000004</v>
      </c>
      <c r="S230" s="3">
        <v>1095.8</v>
      </c>
      <c r="T230" s="3">
        <v>996.4</v>
      </c>
      <c r="U230" s="3">
        <v>206.58</v>
      </c>
      <c r="V230" s="3">
        <v>218.15</v>
      </c>
      <c r="W230" s="3">
        <v>207.33</v>
      </c>
      <c r="X230">
        <v>3</v>
      </c>
      <c r="Y230">
        <v>3</v>
      </c>
      <c r="Z230">
        <v>6</v>
      </c>
      <c r="AA230">
        <v>2</v>
      </c>
      <c r="AB230">
        <v>1</v>
      </c>
      <c r="AC230">
        <v>3</v>
      </c>
      <c r="AD230">
        <v>2</v>
      </c>
      <c r="AE230">
        <v>2</v>
      </c>
      <c r="AF230">
        <v>1</v>
      </c>
      <c r="AG230">
        <v>2</v>
      </c>
      <c r="AH230">
        <v>2</v>
      </c>
      <c r="AJ230">
        <v>23668</v>
      </c>
      <c r="AK230" t="s">
        <v>527</v>
      </c>
    </row>
    <row r="231" spans="1:37">
      <c r="A231">
        <v>276</v>
      </c>
      <c r="B231">
        <v>233</v>
      </c>
      <c r="C231" t="s">
        <v>528</v>
      </c>
      <c r="D231">
        <v>75.22</v>
      </c>
      <c r="E231">
        <v>16</v>
      </c>
      <c r="F231">
        <v>4</v>
      </c>
      <c r="G231">
        <v>4</v>
      </c>
      <c r="H231">
        <v>0</v>
      </c>
      <c r="I231">
        <v>4</v>
      </c>
      <c r="J231">
        <v>4</v>
      </c>
      <c r="K231">
        <v>4</v>
      </c>
      <c r="L231">
        <v>6</v>
      </c>
      <c r="M231">
        <v>5</v>
      </c>
      <c r="N231">
        <v>10</v>
      </c>
      <c r="O231" s="3">
        <v>251.3</v>
      </c>
      <c r="P231" s="3">
        <v>331.7</v>
      </c>
      <c r="R231" s="3">
        <v>558.44000000000005</v>
      </c>
      <c r="S231" s="3">
        <v>546.02</v>
      </c>
      <c r="T231" s="3">
        <v>300.37</v>
      </c>
      <c r="U231" s="3">
        <v>4085.5</v>
      </c>
      <c r="V231" s="3">
        <v>0</v>
      </c>
      <c r="W231" s="3">
        <v>260.42</v>
      </c>
      <c r="X231">
        <v>4</v>
      </c>
      <c r="Y231">
        <v>4</v>
      </c>
      <c r="Z231">
        <v>1</v>
      </c>
      <c r="AA231">
        <v>1</v>
      </c>
      <c r="AB231">
        <v>0</v>
      </c>
      <c r="AC231">
        <v>3</v>
      </c>
      <c r="AD231">
        <v>2</v>
      </c>
      <c r="AE231">
        <v>1</v>
      </c>
      <c r="AF231">
        <v>3</v>
      </c>
      <c r="AG231">
        <v>1</v>
      </c>
      <c r="AH231">
        <v>2</v>
      </c>
      <c r="AI231" t="s">
        <v>51</v>
      </c>
      <c r="AJ231">
        <v>57488</v>
      </c>
      <c r="AK231" t="s">
        <v>529</v>
      </c>
    </row>
    <row r="232" spans="1:37">
      <c r="A232">
        <v>225</v>
      </c>
      <c r="B232">
        <v>321</v>
      </c>
      <c r="C232" t="s">
        <v>530</v>
      </c>
      <c r="D232">
        <v>75.2</v>
      </c>
      <c r="E232">
        <v>11</v>
      </c>
      <c r="F232">
        <v>11</v>
      </c>
      <c r="G232">
        <v>5</v>
      </c>
      <c r="H232">
        <v>5</v>
      </c>
      <c r="I232">
        <v>11</v>
      </c>
      <c r="J232">
        <v>11</v>
      </c>
      <c r="K232">
        <v>11</v>
      </c>
      <c r="L232">
        <v>11</v>
      </c>
      <c r="M232">
        <v>11</v>
      </c>
      <c r="N232">
        <v>11</v>
      </c>
      <c r="O232" s="3">
        <v>426.58</v>
      </c>
      <c r="P232" s="3">
        <v>493.94</v>
      </c>
      <c r="Q232" s="3">
        <v>265.12</v>
      </c>
      <c r="R232" s="3">
        <v>444.25</v>
      </c>
      <c r="S232" s="3">
        <v>736.89</v>
      </c>
      <c r="T232" s="3">
        <v>330.43</v>
      </c>
      <c r="U232" s="3">
        <v>2759.5</v>
      </c>
      <c r="V232" s="3">
        <v>2014.4</v>
      </c>
      <c r="W232" s="3">
        <v>2920.4</v>
      </c>
      <c r="X232">
        <v>2</v>
      </c>
      <c r="Y232">
        <v>2</v>
      </c>
      <c r="Z232">
        <v>2</v>
      </c>
      <c r="AA232">
        <v>1</v>
      </c>
      <c r="AB232">
        <v>1</v>
      </c>
      <c r="AC232">
        <v>4</v>
      </c>
      <c r="AD232">
        <v>3</v>
      </c>
      <c r="AE232">
        <v>2</v>
      </c>
      <c r="AF232">
        <v>4</v>
      </c>
      <c r="AG232">
        <v>4</v>
      </c>
      <c r="AH232">
        <v>3</v>
      </c>
      <c r="AJ232">
        <v>52602</v>
      </c>
      <c r="AK232" t="s">
        <v>531</v>
      </c>
    </row>
    <row r="233" spans="1:37">
      <c r="A233">
        <v>202</v>
      </c>
      <c r="B233">
        <v>238</v>
      </c>
      <c r="C233" t="s">
        <v>532</v>
      </c>
      <c r="D233">
        <v>75.17</v>
      </c>
      <c r="E233">
        <v>33</v>
      </c>
      <c r="F233">
        <v>26</v>
      </c>
      <c r="G233">
        <v>26</v>
      </c>
      <c r="H233">
        <v>26</v>
      </c>
      <c r="I233">
        <v>33</v>
      </c>
      <c r="J233">
        <v>26</v>
      </c>
      <c r="K233">
        <v>26</v>
      </c>
      <c r="L233">
        <v>26</v>
      </c>
      <c r="M233">
        <v>26</v>
      </c>
      <c r="N233">
        <v>16</v>
      </c>
      <c r="R233" s="3">
        <v>722.54</v>
      </c>
      <c r="X233">
        <v>3</v>
      </c>
      <c r="Y233">
        <v>1</v>
      </c>
      <c r="Z233">
        <v>5</v>
      </c>
      <c r="AA233">
        <v>5</v>
      </c>
      <c r="AB233">
        <v>4</v>
      </c>
      <c r="AC233">
        <v>4</v>
      </c>
      <c r="AD233">
        <v>5</v>
      </c>
      <c r="AE233">
        <v>4</v>
      </c>
      <c r="AF233">
        <v>2</v>
      </c>
      <c r="AG233">
        <v>3</v>
      </c>
      <c r="AH233">
        <v>1</v>
      </c>
      <c r="AI233" t="s">
        <v>51</v>
      </c>
      <c r="AJ233">
        <v>12965</v>
      </c>
      <c r="AK233" t="s">
        <v>533</v>
      </c>
    </row>
    <row r="234" spans="1:37">
      <c r="A234">
        <v>261</v>
      </c>
      <c r="B234">
        <v>370</v>
      </c>
      <c r="C234" t="s">
        <v>534</v>
      </c>
      <c r="D234">
        <v>74.92</v>
      </c>
      <c r="E234">
        <v>41</v>
      </c>
      <c r="F234">
        <v>14</v>
      </c>
      <c r="G234">
        <v>29</v>
      </c>
      <c r="H234">
        <v>0</v>
      </c>
      <c r="I234">
        <v>14</v>
      </c>
      <c r="J234">
        <v>18</v>
      </c>
      <c r="K234">
        <v>14</v>
      </c>
      <c r="L234">
        <v>27</v>
      </c>
      <c r="M234">
        <v>27</v>
      </c>
      <c r="N234">
        <v>0</v>
      </c>
      <c r="P234" s="3">
        <v>76.659000000000006</v>
      </c>
      <c r="X234">
        <v>4</v>
      </c>
      <c r="Y234">
        <v>1</v>
      </c>
      <c r="Z234">
        <v>2</v>
      </c>
      <c r="AA234">
        <v>2</v>
      </c>
      <c r="AB234">
        <v>0</v>
      </c>
      <c r="AC234">
        <v>2</v>
      </c>
      <c r="AD234">
        <v>3</v>
      </c>
      <c r="AE234">
        <v>1</v>
      </c>
      <c r="AF234">
        <v>1</v>
      </c>
      <c r="AG234">
        <v>5</v>
      </c>
      <c r="AH234">
        <v>0</v>
      </c>
      <c r="AI234" t="s">
        <v>94</v>
      </c>
      <c r="AJ234">
        <v>11553</v>
      </c>
      <c r="AK234" t="s">
        <v>535</v>
      </c>
    </row>
    <row r="235" spans="1:37">
      <c r="A235">
        <v>181</v>
      </c>
      <c r="B235">
        <v>265</v>
      </c>
      <c r="C235" t="s">
        <v>536</v>
      </c>
      <c r="D235">
        <v>73.959999999999994</v>
      </c>
      <c r="E235">
        <v>35</v>
      </c>
      <c r="F235">
        <v>35</v>
      </c>
      <c r="G235">
        <v>35</v>
      </c>
      <c r="H235">
        <v>35</v>
      </c>
      <c r="I235">
        <v>19</v>
      </c>
      <c r="J235">
        <v>35</v>
      </c>
      <c r="K235">
        <v>9</v>
      </c>
      <c r="L235">
        <v>35</v>
      </c>
      <c r="M235">
        <v>35</v>
      </c>
      <c r="N235">
        <v>26</v>
      </c>
      <c r="O235" s="3">
        <v>3444.8</v>
      </c>
      <c r="P235" s="3">
        <v>3035.9</v>
      </c>
      <c r="Q235" s="3">
        <v>3564.3</v>
      </c>
      <c r="S235" s="3">
        <v>287.08</v>
      </c>
      <c r="U235" s="3">
        <v>572.41</v>
      </c>
      <c r="V235" s="3">
        <v>361.74</v>
      </c>
      <c r="W235" s="3">
        <v>372.77</v>
      </c>
      <c r="X235">
        <v>3</v>
      </c>
      <c r="Y235">
        <v>1</v>
      </c>
      <c r="Z235">
        <v>10</v>
      </c>
      <c r="AA235">
        <v>8</v>
      </c>
      <c r="AB235">
        <v>7</v>
      </c>
      <c r="AC235">
        <v>2</v>
      </c>
      <c r="AD235">
        <v>3</v>
      </c>
      <c r="AE235">
        <v>1</v>
      </c>
      <c r="AF235">
        <v>6</v>
      </c>
      <c r="AG235">
        <v>3</v>
      </c>
      <c r="AH235">
        <v>2</v>
      </c>
      <c r="AI235" t="s">
        <v>51</v>
      </c>
      <c r="AJ235">
        <v>12989</v>
      </c>
      <c r="AK235" t="s">
        <v>537</v>
      </c>
    </row>
    <row r="236" spans="1:37">
      <c r="A236">
        <v>235</v>
      </c>
      <c r="B236">
        <v>365</v>
      </c>
      <c r="C236" t="s">
        <v>538</v>
      </c>
      <c r="D236">
        <v>73.8</v>
      </c>
      <c r="E236">
        <v>32</v>
      </c>
      <c r="F236">
        <v>32</v>
      </c>
      <c r="G236">
        <v>14</v>
      </c>
      <c r="H236">
        <v>14</v>
      </c>
      <c r="I236">
        <v>29</v>
      </c>
      <c r="J236">
        <v>29</v>
      </c>
      <c r="K236">
        <v>29</v>
      </c>
      <c r="L236">
        <v>14</v>
      </c>
      <c r="M236">
        <v>14</v>
      </c>
      <c r="N236">
        <v>14</v>
      </c>
      <c r="O236" s="3">
        <v>532.84</v>
      </c>
      <c r="R236" s="3">
        <v>261.58</v>
      </c>
      <c r="S236" s="3">
        <v>319.35000000000002</v>
      </c>
      <c r="T236" s="3">
        <v>247.72</v>
      </c>
      <c r="X236">
        <v>3</v>
      </c>
      <c r="Y236">
        <v>2</v>
      </c>
      <c r="Z236">
        <v>4</v>
      </c>
      <c r="AA236">
        <v>2</v>
      </c>
      <c r="AB236">
        <v>1</v>
      </c>
      <c r="AC236">
        <v>4</v>
      </c>
      <c r="AD236">
        <v>3</v>
      </c>
      <c r="AE236">
        <v>3</v>
      </c>
      <c r="AF236">
        <v>1</v>
      </c>
      <c r="AG236">
        <v>2</v>
      </c>
      <c r="AH236">
        <v>2</v>
      </c>
      <c r="AJ236">
        <v>12712</v>
      </c>
      <c r="AK236" t="s">
        <v>539</v>
      </c>
    </row>
    <row r="237" spans="1:37">
      <c r="A237">
        <v>228</v>
      </c>
      <c r="B237">
        <v>266</v>
      </c>
      <c r="C237" t="s">
        <v>540</v>
      </c>
      <c r="D237">
        <v>73.63</v>
      </c>
      <c r="E237">
        <v>10</v>
      </c>
      <c r="F237">
        <v>3</v>
      </c>
      <c r="G237">
        <v>3</v>
      </c>
      <c r="H237">
        <v>3</v>
      </c>
      <c r="I237">
        <v>6</v>
      </c>
      <c r="J237">
        <v>7</v>
      </c>
      <c r="K237">
        <v>3</v>
      </c>
      <c r="L237">
        <v>3</v>
      </c>
      <c r="M237">
        <v>3</v>
      </c>
      <c r="N237">
        <v>6</v>
      </c>
      <c r="O237" s="3">
        <v>2519.5</v>
      </c>
      <c r="P237" s="3">
        <v>2842.1</v>
      </c>
      <c r="Q237" s="3">
        <v>2305.9</v>
      </c>
      <c r="R237" s="3">
        <v>4368.1000000000004</v>
      </c>
      <c r="S237" s="3">
        <v>4255.7</v>
      </c>
      <c r="T237" s="3">
        <v>3310.1</v>
      </c>
      <c r="U237" s="3">
        <v>2888.8</v>
      </c>
      <c r="V237" s="3">
        <v>2807.5</v>
      </c>
      <c r="W237" s="3">
        <v>3167.6</v>
      </c>
      <c r="X237">
        <v>4</v>
      </c>
      <c r="Y237">
        <v>4</v>
      </c>
      <c r="Z237">
        <v>3</v>
      </c>
      <c r="AA237">
        <v>3</v>
      </c>
      <c r="AB237">
        <v>1</v>
      </c>
      <c r="AC237">
        <v>5</v>
      </c>
      <c r="AD237">
        <v>4</v>
      </c>
      <c r="AE237">
        <v>3</v>
      </c>
      <c r="AF237">
        <v>2</v>
      </c>
      <c r="AG237">
        <v>1</v>
      </c>
      <c r="AH237">
        <v>2</v>
      </c>
      <c r="AI237" t="s">
        <v>305</v>
      </c>
      <c r="AJ237">
        <v>55081</v>
      </c>
      <c r="AK237" t="s">
        <v>541</v>
      </c>
    </row>
    <row r="238" spans="1:37">
      <c r="A238">
        <v>237</v>
      </c>
      <c r="B238">
        <v>241</v>
      </c>
      <c r="C238" t="s">
        <v>542</v>
      </c>
      <c r="D238">
        <v>73.599999999999994</v>
      </c>
      <c r="E238">
        <v>15</v>
      </c>
      <c r="F238">
        <v>4</v>
      </c>
      <c r="G238">
        <v>4</v>
      </c>
      <c r="H238">
        <v>4</v>
      </c>
      <c r="I238">
        <v>4</v>
      </c>
      <c r="J238">
        <v>11</v>
      </c>
      <c r="K238">
        <v>11</v>
      </c>
      <c r="L238">
        <v>11</v>
      </c>
      <c r="M238">
        <v>11</v>
      </c>
      <c r="N238">
        <v>15</v>
      </c>
      <c r="O238" s="3">
        <v>1311.8</v>
      </c>
      <c r="P238" s="3">
        <v>1385.8</v>
      </c>
      <c r="Q238" s="3">
        <v>1297.5999999999999</v>
      </c>
      <c r="R238" s="3">
        <v>991.29</v>
      </c>
      <c r="S238" s="3">
        <v>1029.9000000000001</v>
      </c>
      <c r="T238" s="3">
        <v>1361.5</v>
      </c>
      <c r="U238" s="3">
        <v>1308.4000000000001</v>
      </c>
      <c r="V238" s="3">
        <v>1201.4000000000001</v>
      </c>
      <c r="W238" s="3">
        <v>1204.9000000000001</v>
      </c>
      <c r="X238">
        <v>3</v>
      </c>
      <c r="Y238">
        <v>3</v>
      </c>
      <c r="Z238">
        <v>1</v>
      </c>
      <c r="AA238">
        <v>1</v>
      </c>
      <c r="AB238">
        <v>1</v>
      </c>
      <c r="AC238">
        <v>2</v>
      </c>
      <c r="AD238">
        <v>3</v>
      </c>
      <c r="AE238">
        <v>3</v>
      </c>
      <c r="AF238">
        <v>3</v>
      </c>
      <c r="AG238">
        <v>4</v>
      </c>
      <c r="AH238">
        <v>3</v>
      </c>
      <c r="AJ238">
        <v>44615</v>
      </c>
      <c r="AK238" t="s">
        <v>543</v>
      </c>
    </row>
    <row r="239" spans="1:37">
      <c r="A239">
        <v>236</v>
      </c>
      <c r="B239">
        <v>234</v>
      </c>
      <c r="C239" t="s">
        <v>544</v>
      </c>
      <c r="D239">
        <v>73.05</v>
      </c>
      <c r="E239">
        <v>13</v>
      </c>
      <c r="F239">
        <v>8</v>
      </c>
      <c r="G239">
        <v>9</v>
      </c>
      <c r="H239">
        <v>9</v>
      </c>
      <c r="I239">
        <v>5</v>
      </c>
      <c r="J239">
        <v>13</v>
      </c>
      <c r="K239">
        <v>8</v>
      </c>
      <c r="L239">
        <v>8</v>
      </c>
      <c r="M239">
        <v>5</v>
      </c>
      <c r="N239">
        <v>8</v>
      </c>
      <c r="O239" s="3">
        <v>1708.3</v>
      </c>
      <c r="P239" s="3">
        <v>1931.1</v>
      </c>
      <c r="Q239" s="3">
        <v>1755.1</v>
      </c>
      <c r="R239" s="3">
        <v>1801.7</v>
      </c>
      <c r="S239" s="3">
        <v>2498.5</v>
      </c>
      <c r="T239" s="3">
        <v>1900.9</v>
      </c>
      <c r="U239" s="3">
        <v>1229.3</v>
      </c>
      <c r="V239" s="3">
        <v>979.68</v>
      </c>
      <c r="W239" s="3">
        <v>1235.5999999999999</v>
      </c>
      <c r="X239">
        <v>3</v>
      </c>
      <c r="Y239">
        <v>3</v>
      </c>
      <c r="Z239">
        <v>3</v>
      </c>
      <c r="AA239">
        <v>2</v>
      </c>
      <c r="AB239">
        <v>2</v>
      </c>
      <c r="AC239">
        <v>1</v>
      </c>
      <c r="AD239">
        <v>4</v>
      </c>
      <c r="AE239">
        <v>2</v>
      </c>
      <c r="AF239">
        <v>4</v>
      </c>
      <c r="AG239">
        <v>1</v>
      </c>
      <c r="AH239">
        <v>2</v>
      </c>
      <c r="AI239" t="s">
        <v>94</v>
      </c>
      <c r="AJ239">
        <v>40451</v>
      </c>
      <c r="AK239" t="s">
        <v>545</v>
      </c>
    </row>
    <row r="240" spans="1:37">
      <c r="A240">
        <v>326</v>
      </c>
      <c r="B240">
        <v>271</v>
      </c>
      <c r="C240" t="s">
        <v>546</v>
      </c>
      <c r="D240">
        <v>71.88</v>
      </c>
      <c r="E240">
        <v>5</v>
      </c>
      <c r="F240">
        <v>1</v>
      </c>
      <c r="G240">
        <v>1</v>
      </c>
      <c r="H240">
        <v>0</v>
      </c>
      <c r="I240">
        <v>0</v>
      </c>
      <c r="J240">
        <v>0</v>
      </c>
      <c r="K240">
        <v>0</v>
      </c>
      <c r="L240">
        <v>2</v>
      </c>
      <c r="M240">
        <v>4</v>
      </c>
      <c r="N240">
        <v>5</v>
      </c>
      <c r="O240" s="3">
        <v>216.18</v>
      </c>
      <c r="P240" s="3">
        <v>394.1</v>
      </c>
      <c r="U240" s="3">
        <v>278.11</v>
      </c>
      <c r="V240" s="3">
        <v>470.37</v>
      </c>
      <c r="W240" s="3">
        <v>762.51</v>
      </c>
      <c r="X240">
        <v>3</v>
      </c>
      <c r="Y240">
        <v>3</v>
      </c>
      <c r="Z240">
        <v>1</v>
      </c>
      <c r="AA240">
        <v>1</v>
      </c>
      <c r="AB240">
        <v>0</v>
      </c>
      <c r="AC240">
        <v>0</v>
      </c>
      <c r="AD240">
        <v>0</v>
      </c>
      <c r="AE240">
        <v>0</v>
      </c>
      <c r="AF240">
        <v>1</v>
      </c>
      <c r="AG240">
        <v>2</v>
      </c>
      <c r="AH240">
        <v>3</v>
      </c>
      <c r="AI240" t="s">
        <v>94</v>
      </c>
      <c r="AJ240">
        <v>141694</v>
      </c>
      <c r="AK240" t="s">
        <v>547</v>
      </c>
    </row>
    <row r="241" spans="1:37">
      <c r="A241">
        <v>215</v>
      </c>
      <c r="B241">
        <v>332</v>
      </c>
      <c r="C241" t="s">
        <v>548</v>
      </c>
      <c r="D241">
        <v>71.45</v>
      </c>
      <c r="E241">
        <v>15</v>
      </c>
      <c r="F241">
        <v>12</v>
      </c>
      <c r="G241">
        <v>12</v>
      </c>
      <c r="H241">
        <v>12</v>
      </c>
      <c r="I241">
        <v>12</v>
      </c>
      <c r="J241">
        <v>12</v>
      </c>
      <c r="K241">
        <v>12</v>
      </c>
      <c r="L241">
        <v>9</v>
      </c>
      <c r="M241">
        <v>6</v>
      </c>
      <c r="N241">
        <v>15</v>
      </c>
      <c r="O241" s="3">
        <v>1894.4</v>
      </c>
      <c r="P241" s="3">
        <v>1794</v>
      </c>
      <c r="Q241" s="3">
        <v>1895.2</v>
      </c>
      <c r="R241" s="3">
        <v>2698.6</v>
      </c>
      <c r="S241" s="3">
        <v>2912.5</v>
      </c>
      <c r="T241" s="3">
        <v>2608</v>
      </c>
      <c r="U241" s="3">
        <v>1212.2</v>
      </c>
      <c r="V241" s="3">
        <v>1251.3</v>
      </c>
      <c r="W241" s="3">
        <v>1427.6</v>
      </c>
      <c r="X241">
        <v>3</v>
      </c>
      <c r="Y241">
        <v>3</v>
      </c>
      <c r="Z241">
        <v>3</v>
      </c>
      <c r="AA241">
        <v>2</v>
      </c>
      <c r="AB241">
        <v>4</v>
      </c>
      <c r="AC241">
        <v>4</v>
      </c>
      <c r="AD241">
        <v>3</v>
      </c>
      <c r="AE241">
        <v>4</v>
      </c>
      <c r="AF241">
        <v>3</v>
      </c>
      <c r="AG241">
        <v>1</v>
      </c>
      <c r="AH241">
        <v>3</v>
      </c>
      <c r="AJ241">
        <v>22541</v>
      </c>
      <c r="AK241" t="s">
        <v>549</v>
      </c>
    </row>
    <row r="242" spans="1:37">
      <c r="A242">
        <v>284</v>
      </c>
      <c r="B242">
        <v>274</v>
      </c>
      <c r="C242" t="s">
        <v>550</v>
      </c>
      <c r="D242">
        <v>71</v>
      </c>
      <c r="E242">
        <v>20</v>
      </c>
      <c r="F242">
        <v>5</v>
      </c>
      <c r="G242">
        <v>5</v>
      </c>
      <c r="H242">
        <v>5</v>
      </c>
      <c r="I242">
        <v>9</v>
      </c>
      <c r="J242">
        <v>20</v>
      </c>
      <c r="K242">
        <v>14</v>
      </c>
      <c r="L242">
        <v>0</v>
      </c>
      <c r="M242">
        <v>0</v>
      </c>
      <c r="N242">
        <v>0</v>
      </c>
      <c r="O242" s="3">
        <v>688.51</v>
      </c>
      <c r="P242" s="3">
        <v>830.54</v>
      </c>
      <c r="Q242" s="3">
        <v>841.07</v>
      </c>
      <c r="R242" s="3">
        <v>314.91000000000003</v>
      </c>
      <c r="S242" s="3">
        <v>1990.4</v>
      </c>
      <c r="T242" s="3">
        <v>1671.5</v>
      </c>
      <c r="X242">
        <v>3</v>
      </c>
      <c r="Y242">
        <v>3</v>
      </c>
      <c r="Z242">
        <v>2</v>
      </c>
      <c r="AA242">
        <v>2</v>
      </c>
      <c r="AB242">
        <v>1</v>
      </c>
      <c r="AC242">
        <v>1</v>
      </c>
      <c r="AD242">
        <v>3</v>
      </c>
      <c r="AE242">
        <v>4</v>
      </c>
      <c r="AF242">
        <v>0</v>
      </c>
      <c r="AG242">
        <v>0</v>
      </c>
      <c r="AH242">
        <v>0</v>
      </c>
      <c r="AI242" t="s">
        <v>94</v>
      </c>
      <c r="AJ242">
        <v>26779</v>
      </c>
      <c r="AK242" t="s">
        <v>551</v>
      </c>
    </row>
    <row r="243" spans="1:37">
      <c r="A243">
        <v>312</v>
      </c>
      <c r="B243">
        <v>344</v>
      </c>
      <c r="C243" t="s">
        <v>552</v>
      </c>
      <c r="D243">
        <v>70.84</v>
      </c>
      <c r="E243">
        <v>26</v>
      </c>
      <c r="F243">
        <v>14</v>
      </c>
      <c r="G243">
        <v>14</v>
      </c>
      <c r="H243">
        <v>26</v>
      </c>
      <c r="I243">
        <v>14</v>
      </c>
      <c r="J243">
        <v>24</v>
      </c>
      <c r="K243">
        <v>14</v>
      </c>
      <c r="L243">
        <v>0</v>
      </c>
      <c r="M243">
        <v>0</v>
      </c>
      <c r="N243">
        <v>0</v>
      </c>
      <c r="Q243" s="3">
        <v>188.73</v>
      </c>
      <c r="S243" s="3">
        <v>68.884</v>
      </c>
      <c r="X243">
        <v>3</v>
      </c>
      <c r="Y243">
        <v>2</v>
      </c>
      <c r="Z243">
        <v>1</v>
      </c>
      <c r="AA243">
        <v>1</v>
      </c>
      <c r="AB243">
        <v>3</v>
      </c>
      <c r="AC243">
        <v>1</v>
      </c>
      <c r="AD243">
        <v>2</v>
      </c>
      <c r="AE243">
        <v>1</v>
      </c>
      <c r="AF243">
        <v>0</v>
      </c>
      <c r="AG243">
        <v>0</v>
      </c>
      <c r="AH243">
        <v>0</v>
      </c>
      <c r="AJ243">
        <v>12697</v>
      </c>
      <c r="AK243" t="s">
        <v>553</v>
      </c>
    </row>
    <row r="244" spans="1:37">
      <c r="A244">
        <v>247</v>
      </c>
      <c r="B244">
        <v>235</v>
      </c>
      <c r="C244" t="s">
        <v>554</v>
      </c>
      <c r="D244">
        <v>70.38</v>
      </c>
      <c r="E244">
        <v>34</v>
      </c>
      <c r="F244">
        <v>7</v>
      </c>
      <c r="G244">
        <v>7</v>
      </c>
      <c r="H244">
        <v>7</v>
      </c>
      <c r="I244">
        <v>11</v>
      </c>
      <c r="J244">
        <v>7</v>
      </c>
      <c r="K244">
        <v>7</v>
      </c>
      <c r="L244">
        <v>23</v>
      </c>
      <c r="M244">
        <v>15</v>
      </c>
      <c r="N244">
        <v>15</v>
      </c>
      <c r="O244" s="3">
        <v>1586.1</v>
      </c>
      <c r="P244" s="3">
        <v>1927</v>
      </c>
      <c r="Q244" s="3">
        <v>1794.2</v>
      </c>
      <c r="R244" s="3">
        <v>1586.7</v>
      </c>
      <c r="S244" s="3">
        <v>1490.9</v>
      </c>
      <c r="T244" s="3">
        <v>1285.2</v>
      </c>
      <c r="U244" s="3">
        <v>1546.2</v>
      </c>
      <c r="V244" s="3">
        <v>2150</v>
      </c>
      <c r="W244" s="3">
        <v>1992.8</v>
      </c>
      <c r="X244">
        <v>4</v>
      </c>
      <c r="Y244">
        <v>4</v>
      </c>
      <c r="Z244">
        <v>1</v>
      </c>
      <c r="AA244">
        <v>1</v>
      </c>
      <c r="AB244">
        <v>1</v>
      </c>
      <c r="AC244">
        <v>4</v>
      </c>
      <c r="AD244">
        <v>2</v>
      </c>
      <c r="AE244">
        <v>1</v>
      </c>
      <c r="AF244">
        <v>3</v>
      </c>
      <c r="AG244">
        <v>3</v>
      </c>
      <c r="AH244">
        <v>3</v>
      </c>
      <c r="AI244" t="s">
        <v>94</v>
      </c>
      <c r="AJ244">
        <v>26923</v>
      </c>
      <c r="AK244" t="s">
        <v>555</v>
      </c>
    </row>
    <row r="245" spans="1:37">
      <c r="A245">
        <v>241</v>
      </c>
      <c r="B245">
        <v>311</v>
      </c>
      <c r="C245" t="s">
        <v>556</v>
      </c>
      <c r="D245">
        <v>70.36</v>
      </c>
      <c r="E245">
        <v>2</v>
      </c>
      <c r="F245">
        <v>0</v>
      </c>
      <c r="G245">
        <v>0</v>
      </c>
      <c r="H245">
        <v>1</v>
      </c>
      <c r="I245">
        <v>2</v>
      </c>
      <c r="J245">
        <v>2</v>
      </c>
      <c r="K245">
        <v>2</v>
      </c>
      <c r="L245">
        <v>2</v>
      </c>
      <c r="M245">
        <v>2</v>
      </c>
      <c r="N245">
        <v>2</v>
      </c>
      <c r="Q245" s="3">
        <v>211.87</v>
      </c>
      <c r="R245" s="3">
        <v>808.86</v>
      </c>
      <c r="S245" s="3">
        <v>735.46</v>
      </c>
      <c r="T245" s="3">
        <v>829.32</v>
      </c>
      <c r="U245" s="3">
        <v>669.98</v>
      </c>
      <c r="V245" s="3">
        <v>554.25</v>
      </c>
      <c r="W245" s="3">
        <v>632.14</v>
      </c>
      <c r="X245">
        <v>2</v>
      </c>
      <c r="Y245">
        <v>2</v>
      </c>
      <c r="Z245">
        <v>0</v>
      </c>
      <c r="AA245">
        <v>0</v>
      </c>
      <c r="AB245">
        <v>1</v>
      </c>
      <c r="AC245">
        <v>3</v>
      </c>
      <c r="AD245">
        <v>3</v>
      </c>
      <c r="AE245">
        <v>3</v>
      </c>
      <c r="AF245">
        <v>2</v>
      </c>
      <c r="AG245">
        <v>3</v>
      </c>
      <c r="AH245">
        <v>5</v>
      </c>
      <c r="AJ245">
        <v>267007</v>
      </c>
      <c r="AK245" t="s">
        <v>557</v>
      </c>
    </row>
    <row r="246" spans="1:37">
      <c r="A246">
        <v>218</v>
      </c>
      <c r="B246">
        <v>297</v>
      </c>
      <c r="C246" t="s">
        <v>558</v>
      </c>
      <c r="D246">
        <v>70.319999999999993</v>
      </c>
      <c r="E246">
        <v>20</v>
      </c>
      <c r="F246">
        <v>19</v>
      </c>
      <c r="G246">
        <v>9</v>
      </c>
      <c r="H246">
        <v>20</v>
      </c>
      <c r="I246">
        <v>20</v>
      </c>
      <c r="J246">
        <v>19</v>
      </c>
      <c r="K246">
        <v>19</v>
      </c>
      <c r="L246">
        <v>20</v>
      </c>
      <c r="M246">
        <v>20</v>
      </c>
      <c r="N246">
        <v>20</v>
      </c>
      <c r="O246" s="3">
        <v>1150.8</v>
      </c>
      <c r="P246" s="3">
        <v>894.73</v>
      </c>
      <c r="Q246" s="3">
        <v>994.07</v>
      </c>
      <c r="R246" s="3">
        <v>1931.9</v>
      </c>
      <c r="S246" s="3">
        <v>1385.8</v>
      </c>
      <c r="T246" s="3">
        <v>1145.3</v>
      </c>
      <c r="U246" s="3">
        <v>1831.2</v>
      </c>
      <c r="V246" s="3">
        <v>1461.7</v>
      </c>
      <c r="W246" s="3">
        <v>841.9</v>
      </c>
      <c r="X246">
        <v>3</v>
      </c>
      <c r="Y246">
        <v>3</v>
      </c>
      <c r="Z246">
        <v>2</v>
      </c>
      <c r="AA246">
        <v>1</v>
      </c>
      <c r="AB246">
        <v>2</v>
      </c>
      <c r="AC246">
        <v>3</v>
      </c>
      <c r="AD246">
        <v>4</v>
      </c>
      <c r="AE246">
        <v>3</v>
      </c>
      <c r="AF246">
        <v>6</v>
      </c>
      <c r="AG246">
        <v>3</v>
      </c>
      <c r="AH246">
        <v>3</v>
      </c>
      <c r="AI246" t="s">
        <v>94</v>
      </c>
      <c r="AJ246">
        <v>22088</v>
      </c>
      <c r="AK246" t="s">
        <v>559</v>
      </c>
    </row>
    <row r="247" spans="1:37">
      <c r="A247">
        <v>281</v>
      </c>
      <c r="B247">
        <v>280</v>
      </c>
      <c r="C247" t="s">
        <v>560</v>
      </c>
      <c r="D247">
        <v>70.150000000000006</v>
      </c>
      <c r="E247">
        <v>4</v>
      </c>
      <c r="F247">
        <v>2</v>
      </c>
      <c r="G247">
        <v>1</v>
      </c>
      <c r="H247">
        <v>1</v>
      </c>
      <c r="I247">
        <v>2</v>
      </c>
      <c r="J247">
        <v>3</v>
      </c>
      <c r="K247">
        <v>1</v>
      </c>
      <c r="L247">
        <v>1</v>
      </c>
      <c r="M247">
        <v>1</v>
      </c>
      <c r="N247">
        <v>0</v>
      </c>
      <c r="O247" s="3">
        <v>925.87</v>
      </c>
      <c r="P247" s="3">
        <v>188.75</v>
      </c>
      <c r="Q247" s="3">
        <v>330.26</v>
      </c>
      <c r="R247" s="3">
        <v>1186</v>
      </c>
      <c r="S247" s="3">
        <v>1083.8</v>
      </c>
      <c r="T247" s="3">
        <v>701.56</v>
      </c>
      <c r="U247" s="3">
        <v>0</v>
      </c>
      <c r="V247" s="3">
        <v>0</v>
      </c>
      <c r="X247">
        <v>3</v>
      </c>
      <c r="Y247">
        <v>3</v>
      </c>
      <c r="Z247">
        <v>3</v>
      </c>
      <c r="AA247">
        <v>1</v>
      </c>
      <c r="AB247">
        <v>1</v>
      </c>
      <c r="AC247">
        <v>3</v>
      </c>
      <c r="AD247">
        <v>2</v>
      </c>
      <c r="AE247">
        <v>1</v>
      </c>
      <c r="AF247">
        <v>1</v>
      </c>
      <c r="AG247">
        <v>1</v>
      </c>
      <c r="AH247">
        <v>0</v>
      </c>
      <c r="AJ247">
        <v>195980</v>
      </c>
      <c r="AK247" t="s">
        <v>561</v>
      </c>
    </row>
    <row r="248" spans="1:37">
      <c r="A248">
        <v>271</v>
      </c>
      <c r="B248">
        <v>255</v>
      </c>
      <c r="C248" t="s">
        <v>562</v>
      </c>
      <c r="D248">
        <v>70.06</v>
      </c>
      <c r="E248">
        <v>8</v>
      </c>
      <c r="F248">
        <v>0</v>
      </c>
      <c r="G248">
        <v>3</v>
      </c>
      <c r="H248">
        <v>3</v>
      </c>
      <c r="I248">
        <v>5</v>
      </c>
      <c r="J248">
        <v>3</v>
      </c>
      <c r="K248">
        <v>5</v>
      </c>
      <c r="L248">
        <v>2</v>
      </c>
      <c r="M248">
        <v>2</v>
      </c>
      <c r="N248">
        <v>2</v>
      </c>
      <c r="P248" s="3">
        <v>169.05</v>
      </c>
      <c r="Q248" s="3">
        <v>132.94</v>
      </c>
      <c r="R248" s="3">
        <v>795.38</v>
      </c>
      <c r="S248" s="3">
        <v>719.39</v>
      </c>
      <c r="T248" s="3">
        <v>1113.7</v>
      </c>
      <c r="U248" s="3">
        <v>170.08</v>
      </c>
      <c r="V248" s="3">
        <v>430.73</v>
      </c>
      <c r="W248" s="3">
        <v>0</v>
      </c>
      <c r="X248">
        <v>3</v>
      </c>
      <c r="Y248">
        <v>3</v>
      </c>
      <c r="Z248">
        <v>0</v>
      </c>
      <c r="AA248">
        <v>1</v>
      </c>
      <c r="AB248">
        <v>1</v>
      </c>
      <c r="AC248">
        <v>2</v>
      </c>
      <c r="AD248">
        <v>2</v>
      </c>
      <c r="AE248">
        <v>2</v>
      </c>
      <c r="AF248">
        <v>3</v>
      </c>
      <c r="AG248">
        <v>3</v>
      </c>
      <c r="AH248">
        <v>1</v>
      </c>
      <c r="AJ248">
        <v>66035</v>
      </c>
      <c r="AK248" t="s">
        <v>563</v>
      </c>
    </row>
    <row r="249" spans="1:37">
      <c r="A249">
        <v>257</v>
      </c>
      <c r="B249">
        <v>294</v>
      </c>
      <c r="C249" t="s">
        <v>564</v>
      </c>
      <c r="D249">
        <v>69.97</v>
      </c>
      <c r="E249">
        <v>11</v>
      </c>
      <c r="F249">
        <v>5</v>
      </c>
      <c r="G249">
        <v>5</v>
      </c>
      <c r="H249">
        <v>5</v>
      </c>
      <c r="I249">
        <v>5</v>
      </c>
      <c r="J249">
        <v>5</v>
      </c>
      <c r="K249">
        <v>5</v>
      </c>
      <c r="L249">
        <v>11</v>
      </c>
      <c r="M249">
        <v>5</v>
      </c>
      <c r="N249">
        <v>5</v>
      </c>
      <c r="O249" s="3">
        <v>2173.6999999999998</v>
      </c>
      <c r="P249" s="3">
        <v>2122.3000000000002</v>
      </c>
      <c r="Q249" s="3">
        <v>2394</v>
      </c>
      <c r="R249" s="3">
        <v>1874.8</v>
      </c>
      <c r="S249" s="3">
        <v>187.41</v>
      </c>
      <c r="T249" s="3">
        <v>2168.6999999999998</v>
      </c>
      <c r="U249" s="3">
        <v>3215.7</v>
      </c>
      <c r="V249" s="3">
        <v>2938</v>
      </c>
      <c r="W249" s="3">
        <v>3081.6</v>
      </c>
      <c r="X249">
        <v>2</v>
      </c>
      <c r="Y249">
        <v>2</v>
      </c>
      <c r="Z249">
        <v>2</v>
      </c>
      <c r="AA249">
        <v>2</v>
      </c>
      <c r="AB249">
        <v>3</v>
      </c>
      <c r="AC249">
        <v>1</v>
      </c>
      <c r="AD249">
        <v>1</v>
      </c>
      <c r="AE249">
        <v>1</v>
      </c>
      <c r="AF249">
        <v>4</v>
      </c>
      <c r="AG249">
        <v>1</v>
      </c>
      <c r="AH249">
        <v>2</v>
      </c>
      <c r="AI249" t="s">
        <v>51</v>
      </c>
      <c r="AJ249">
        <v>39341</v>
      </c>
      <c r="AK249" t="s">
        <v>565</v>
      </c>
    </row>
    <row r="250" spans="1:37">
      <c r="A250">
        <v>286</v>
      </c>
      <c r="B250">
        <v>316</v>
      </c>
      <c r="C250" t="s">
        <v>566</v>
      </c>
      <c r="D250">
        <v>69.17</v>
      </c>
      <c r="E250">
        <v>7</v>
      </c>
      <c r="F250">
        <v>4</v>
      </c>
      <c r="G250">
        <v>4</v>
      </c>
      <c r="H250">
        <v>4</v>
      </c>
      <c r="I250">
        <v>7</v>
      </c>
      <c r="J250">
        <v>4</v>
      </c>
      <c r="K250">
        <v>7</v>
      </c>
      <c r="L250">
        <v>4</v>
      </c>
      <c r="M250">
        <v>4</v>
      </c>
      <c r="N250">
        <v>0</v>
      </c>
      <c r="O250" s="3">
        <v>554.32000000000005</v>
      </c>
      <c r="P250" s="3">
        <v>219.53</v>
      </c>
      <c r="Q250" s="3">
        <v>544.73</v>
      </c>
      <c r="R250" s="3">
        <v>1050</v>
      </c>
      <c r="S250" s="3">
        <v>801.49</v>
      </c>
      <c r="T250" s="3">
        <v>1213.4000000000001</v>
      </c>
      <c r="U250" s="3">
        <v>432</v>
      </c>
      <c r="V250" s="3">
        <v>324.86</v>
      </c>
      <c r="X250">
        <v>2</v>
      </c>
      <c r="Y250">
        <v>2</v>
      </c>
      <c r="Z250">
        <v>1</v>
      </c>
      <c r="AA250">
        <v>1</v>
      </c>
      <c r="AB250">
        <v>1</v>
      </c>
      <c r="AC250">
        <v>3</v>
      </c>
      <c r="AD250">
        <v>1</v>
      </c>
      <c r="AE250">
        <v>2</v>
      </c>
      <c r="AF250">
        <v>2</v>
      </c>
      <c r="AG250">
        <v>1</v>
      </c>
      <c r="AH250">
        <v>0</v>
      </c>
      <c r="AI250" t="s">
        <v>94</v>
      </c>
      <c r="AJ250">
        <v>54284</v>
      </c>
      <c r="AK250" t="s">
        <v>567</v>
      </c>
    </row>
    <row r="251" spans="1:37">
      <c r="A251">
        <v>272</v>
      </c>
      <c r="B251">
        <v>380</v>
      </c>
      <c r="C251" t="s">
        <v>568</v>
      </c>
      <c r="D251">
        <v>69.12</v>
      </c>
      <c r="E251">
        <v>46</v>
      </c>
      <c r="F251">
        <v>11</v>
      </c>
      <c r="G251">
        <v>17</v>
      </c>
      <c r="H251">
        <v>17</v>
      </c>
      <c r="I251">
        <v>46</v>
      </c>
      <c r="J251">
        <v>11</v>
      </c>
      <c r="K251">
        <v>11</v>
      </c>
      <c r="L251">
        <v>17</v>
      </c>
      <c r="M251">
        <v>11</v>
      </c>
      <c r="N251">
        <v>11</v>
      </c>
      <c r="P251" s="3">
        <v>415.6</v>
      </c>
      <c r="Q251" s="3">
        <v>394.35</v>
      </c>
      <c r="R251" s="3">
        <v>93.816999999999993</v>
      </c>
      <c r="U251" s="3">
        <v>422.21</v>
      </c>
      <c r="X251">
        <v>3</v>
      </c>
      <c r="Y251">
        <v>2</v>
      </c>
      <c r="Z251">
        <v>1</v>
      </c>
      <c r="AA251">
        <v>3</v>
      </c>
      <c r="AB251">
        <v>2</v>
      </c>
      <c r="AC251">
        <v>3</v>
      </c>
      <c r="AD251">
        <v>1</v>
      </c>
      <c r="AE251">
        <v>1</v>
      </c>
      <c r="AF251">
        <v>2</v>
      </c>
      <c r="AG251">
        <v>1</v>
      </c>
      <c r="AH251">
        <v>1</v>
      </c>
      <c r="AJ251">
        <v>12957</v>
      </c>
      <c r="AK251" t="s">
        <v>569</v>
      </c>
    </row>
    <row r="252" spans="1:37">
      <c r="A252">
        <v>272</v>
      </c>
      <c r="B252">
        <v>381</v>
      </c>
      <c r="C252" t="s">
        <v>570</v>
      </c>
      <c r="D252">
        <v>69.12</v>
      </c>
      <c r="E252">
        <v>46</v>
      </c>
      <c r="F252">
        <v>11</v>
      </c>
      <c r="G252">
        <v>17</v>
      </c>
      <c r="H252">
        <v>17</v>
      </c>
      <c r="I252">
        <v>46</v>
      </c>
      <c r="J252">
        <v>11</v>
      </c>
      <c r="K252">
        <v>11</v>
      </c>
      <c r="L252">
        <v>17</v>
      </c>
      <c r="M252">
        <v>11</v>
      </c>
      <c r="N252">
        <v>11</v>
      </c>
      <c r="P252" s="3">
        <v>415.6</v>
      </c>
      <c r="Q252" s="3">
        <v>394.35</v>
      </c>
      <c r="R252" s="3">
        <v>93.816999999999993</v>
      </c>
      <c r="U252" s="3">
        <v>422.21</v>
      </c>
      <c r="X252">
        <v>3</v>
      </c>
      <c r="Y252">
        <v>2</v>
      </c>
      <c r="Z252">
        <v>1</v>
      </c>
      <c r="AA252">
        <v>3</v>
      </c>
      <c r="AB252">
        <v>2</v>
      </c>
      <c r="AC252">
        <v>3</v>
      </c>
      <c r="AD252">
        <v>1</v>
      </c>
      <c r="AE252">
        <v>1</v>
      </c>
      <c r="AF252">
        <v>2</v>
      </c>
      <c r="AG252">
        <v>1</v>
      </c>
      <c r="AH252">
        <v>1</v>
      </c>
      <c r="AJ252">
        <v>12957</v>
      </c>
      <c r="AK252" t="s">
        <v>571</v>
      </c>
    </row>
    <row r="253" spans="1:37">
      <c r="A253">
        <v>224</v>
      </c>
      <c r="B253">
        <v>362</v>
      </c>
      <c r="C253" t="s">
        <v>572</v>
      </c>
      <c r="D253">
        <v>69.08</v>
      </c>
      <c r="E253">
        <v>30</v>
      </c>
      <c r="F253">
        <v>30</v>
      </c>
      <c r="G253">
        <v>30</v>
      </c>
      <c r="H253">
        <v>30</v>
      </c>
      <c r="I253">
        <v>30</v>
      </c>
      <c r="J253">
        <v>30</v>
      </c>
      <c r="K253">
        <v>30</v>
      </c>
      <c r="L253">
        <v>14</v>
      </c>
      <c r="M253">
        <v>14</v>
      </c>
      <c r="N253">
        <v>14</v>
      </c>
      <c r="O253" s="3">
        <v>392.32</v>
      </c>
      <c r="P253" s="3">
        <v>410.33</v>
      </c>
      <c r="Q253" s="3">
        <v>351.1</v>
      </c>
      <c r="R253" s="3">
        <v>385.54</v>
      </c>
      <c r="S253" s="3">
        <v>522.03</v>
      </c>
      <c r="T253" s="3">
        <v>508.23</v>
      </c>
      <c r="X253">
        <v>2</v>
      </c>
      <c r="Y253">
        <v>1</v>
      </c>
      <c r="Z253">
        <v>4</v>
      </c>
      <c r="AA253">
        <v>4</v>
      </c>
      <c r="AB253">
        <v>3</v>
      </c>
      <c r="AC253">
        <v>4</v>
      </c>
      <c r="AD253">
        <v>2</v>
      </c>
      <c r="AE253">
        <v>3</v>
      </c>
      <c r="AF253">
        <v>1</v>
      </c>
      <c r="AG253">
        <v>2</v>
      </c>
      <c r="AH253">
        <v>2</v>
      </c>
      <c r="AJ253">
        <v>12537</v>
      </c>
      <c r="AK253" t="s">
        <v>573</v>
      </c>
    </row>
    <row r="254" spans="1:37">
      <c r="A254">
        <v>224</v>
      </c>
      <c r="B254">
        <v>363</v>
      </c>
      <c r="C254" t="s">
        <v>574</v>
      </c>
      <c r="D254">
        <v>69.08</v>
      </c>
      <c r="E254">
        <v>29</v>
      </c>
      <c r="F254">
        <v>29</v>
      </c>
      <c r="G254">
        <v>29</v>
      </c>
      <c r="H254">
        <v>29</v>
      </c>
      <c r="I254">
        <v>29</v>
      </c>
      <c r="J254">
        <v>29</v>
      </c>
      <c r="K254">
        <v>29</v>
      </c>
      <c r="L254">
        <v>14</v>
      </c>
      <c r="M254">
        <v>14</v>
      </c>
      <c r="N254">
        <v>14</v>
      </c>
      <c r="O254" s="3">
        <v>392.32</v>
      </c>
      <c r="P254" s="3">
        <v>410.33</v>
      </c>
      <c r="Q254" s="3">
        <v>351.1</v>
      </c>
      <c r="R254" s="3">
        <v>385.54</v>
      </c>
      <c r="S254" s="3">
        <v>522.03</v>
      </c>
      <c r="T254" s="3">
        <v>508.23</v>
      </c>
      <c r="X254">
        <v>2</v>
      </c>
      <c r="Y254">
        <v>1</v>
      </c>
      <c r="Z254">
        <v>4</v>
      </c>
      <c r="AA254">
        <v>4</v>
      </c>
      <c r="AB254">
        <v>3</v>
      </c>
      <c r="AC254">
        <v>4</v>
      </c>
      <c r="AD254">
        <v>2</v>
      </c>
      <c r="AE254">
        <v>3</v>
      </c>
      <c r="AF254">
        <v>1</v>
      </c>
      <c r="AG254">
        <v>2</v>
      </c>
      <c r="AH254">
        <v>2</v>
      </c>
      <c r="AJ254">
        <v>12715</v>
      </c>
      <c r="AK254" t="s">
        <v>575</v>
      </c>
    </row>
    <row r="255" spans="1:37">
      <c r="A255">
        <v>251</v>
      </c>
      <c r="B255">
        <v>342</v>
      </c>
      <c r="C255" t="s">
        <v>576</v>
      </c>
      <c r="D255">
        <v>66.97</v>
      </c>
      <c r="E255">
        <v>18</v>
      </c>
      <c r="F255">
        <v>4</v>
      </c>
      <c r="G255">
        <v>4</v>
      </c>
      <c r="H255">
        <v>18</v>
      </c>
      <c r="I255">
        <v>18</v>
      </c>
      <c r="J255">
        <v>4</v>
      </c>
      <c r="K255">
        <v>4</v>
      </c>
      <c r="L255">
        <v>14</v>
      </c>
      <c r="M255">
        <v>14</v>
      </c>
      <c r="N255">
        <v>14</v>
      </c>
      <c r="O255" s="3">
        <v>577.94000000000005</v>
      </c>
      <c r="P255" s="3">
        <v>551.23</v>
      </c>
      <c r="Q255" s="3">
        <v>589.79999999999995</v>
      </c>
      <c r="R255" s="3">
        <v>806.7</v>
      </c>
      <c r="S255" s="3">
        <v>863.13</v>
      </c>
      <c r="T255" s="3">
        <v>836.94</v>
      </c>
      <c r="U255" s="3">
        <v>0</v>
      </c>
      <c r="V255" s="3">
        <v>0</v>
      </c>
      <c r="W255" s="3">
        <v>0</v>
      </c>
      <c r="X255">
        <v>2</v>
      </c>
      <c r="Y255">
        <v>2</v>
      </c>
      <c r="Z255">
        <v>1</v>
      </c>
      <c r="AA255">
        <v>3</v>
      </c>
      <c r="AB255">
        <v>2</v>
      </c>
      <c r="AC255">
        <v>2</v>
      </c>
      <c r="AD255">
        <v>1</v>
      </c>
      <c r="AE255">
        <v>1</v>
      </c>
      <c r="AF255">
        <v>2</v>
      </c>
      <c r="AG255">
        <v>4</v>
      </c>
      <c r="AH255">
        <v>2</v>
      </c>
      <c r="AI255" t="s">
        <v>94</v>
      </c>
      <c r="AJ255">
        <v>35400</v>
      </c>
      <c r="AK255" t="s">
        <v>577</v>
      </c>
    </row>
    <row r="256" spans="1:37">
      <c r="A256">
        <v>230</v>
      </c>
      <c r="B256">
        <v>354</v>
      </c>
      <c r="C256" t="s">
        <v>578</v>
      </c>
      <c r="D256">
        <v>66.81</v>
      </c>
      <c r="E256">
        <v>44</v>
      </c>
      <c r="F256">
        <v>44</v>
      </c>
      <c r="G256">
        <v>44</v>
      </c>
      <c r="H256">
        <v>44</v>
      </c>
      <c r="I256">
        <v>22</v>
      </c>
      <c r="J256">
        <v>44</v>
      </c>
      <c r="K256">
        <v>22</v>
      </c>
      <c r="L256">
        <v>44</v>
      </c>
      <c r="M256">
        <v>44</v>
      </c>
      <c r="N256">
        <v>44</v>
      </c>
      <c r="O256" s="3">
        <v>1596.4</v>
      </c>
      <c r="P256" s="3">
        <v>773.65</v>
      </c>
      <c r="Q256" s="3">
        <v>453.72</v>
      </c>
      <c r="R256" s="3">
        <v>361.8</v>
      </c>
      <c r="S256" s="3">
        <v>957.25</v>
      </c>
      <c r="T256" s="3">
        <v>1003.9</v>
      </c>
      <c r="U256" s="3">
        <v>772.67</v>
      </c>
      <c r="V256" s="3">
        <v>1416.7</v>
      </c>
      <c r="W256" s="3">
        <v>1549.2</v>
      </c>
      <c r="X256">
        <v>2</v>
      </c>
      <c r="Y256">
        <v>2</v>
      </c>
      <c r="Z256">
        <v>3</v>
      </c>
      <c r="AA256">
        <v>3</v>
      </c>
      <c r="AB256">
        <v>3</v>
      </c>
      <c r="AC256">
        <v>1</v>
      </c>
      <c r="AD256">
        <v>3</v>
      </c>
      <c r="AE256">
        <v>2</v>
      </c>
      <c r="AF256">
        <v>2</v>
      </c>
      <c r="AG256">
        <v>2</v>
      </c>
      <c r="AH256">
        <v>4</v>
      </c>
      <c r="AI256" t="s">
        <v>140</v>
      </c>
      <c r="AJ256">
        <v>12773</v>
      </c>
      <c r="AK256" t="s">
        <v>579</v>
      </c>
    </row>
    <row r="257" spans="1:37">
      <c r="A257">
        <v>253</v>
      </c>
      <c r="B257">
        <v>232</v>
      </c>
      <c r="C257" t="s">
        <v>580</v>
      </c>
      <c r="D257">
        <v>66.62</v>
      </c>
      <c r="E257">
        <v>13</v>
      </c>
      <c r="F257">
        <v>4</v>
      </c>
      <c r="G257">
        <v>4</v>
      </c>
      <c r="H257">
        <v>7</v>
      </c>
      <c r="I257">
        <v>4</v>
      </c>
      <c r="J257">
        <v>4</v>
      </c>
      <c r="K257">
        <v>0</v>
      </c>
      <c r="L257">
        <v>13</v>
      </c>
      <c r="M257">
        <v>7</v>
      </c>
      <c r="N257">
        <v>7</v>
      </c>
      <c r="O257" s="3">
        <v>1056.5</v>
      </c>
      <c r="P257" s="3">
        <v>886.84</v>
      </c>
      <c r="Q257" s="3">
        <v>1050.9000000000001</v>
      </c>
      <c r="R257" s="3">
        <v>1068.0999999999999</v>
      </c>
      <c r="S257" s="3">
        <v>763.09</v>
      </c>
      <c r="U257" s="3">
        <v>1893.8</v>
      </c>
      <c r="V257" s="3">
        <v>1702.2</v>
      </c>
      <c r="W257" s="3">
        <v>1451.8</v>
      </c>
      <c r="X257">
        <v>3</v>
      </c>
      <c r="Y257">
        <v>3</v>
      </c>
      <c r="Z257">
        <v>1</v>
      </c>
      <c r="AA257">
        <v>1</v>
      </c>
      <c r="AB257">
        <v>4</v>
      </c>
      <c r="AC257">
        <v>2</v>
      </c>
      <c r="AD257">
        <v>1</v>
      </c>
      <c r="AE257">
        <v>0</v>
      </c>
      <c r="AF257">
        <v>3</v>
      </c>
      <c r="AG257">
        <v>3</v>
      </c>
      <c r="AH257">
        <v>3</v>
      </c>
      <c r="AI257" t="s">
        <v>94</v>
      </c>
      <c r="AJ257">
        <v>54254</v>
      </c>
      <c r="AK257" t="s">
        <v>581</v>
      </c>
    </row>
    <row r="258" spans="1:37">
      <c r="A258">
        <v>282</v>
      </c>
      <c r="B258">
        <v>273</v>
      </c>
      <c r="C258" t="s">
        <v>582</v>
      </c>
      <c r="D258">
        <v>65.989999999999995</v>
      </c>
      <c r="E258">
        <v>36</v>
      </c>
      <c r="F258">
        <v>36</v>
      </c>
      <c r="G258">
        <v>29</v>
      </c>
      <c r="H258">
        <v>29</v>
      </c>
      <c r="I258">
        <v>8</v>
      </c>
      <c r="J258">
        <v>8</v>
      </c>
      <c r="K258">
        <v>8</v>
      </c>
      <c r="L258">
        <v>0</v>
      </c>
      <c r="M258">
        <v>0</v>
      </c>
      <c r="N258">
        <v>11</v>
      </c>
      <c r="O258" s="3">
        <v>1641.9</v>
      </c>
      <c r="P258" s="3">
        <v>574.03</v>
      </c>
      <c r="Q258" s="3">
        <v>466.97</v>
      </c>
      <c r="R258" s="3">
        <v>801.27</v>
      </c>
      <c r="S258" s="3">
        <v>945.95</v>
      </c>
      <c r="T258" s="3">
        <v>824.27</v>
      </c>
      <c r="W258" s="3">
        <v>0</v>
      </c>
      <c r="X258">
        <v>4</v>
      </c>
      <c r="Y258">
        <v>4</v>
      </c>
      <c r="Z258">
        <v>4</v>
      </c>
      <c r="AA258">
        <v>2</v>
      </c>
      <c r="AB258">
        <v>2</v>
      </c>
      <c r="AC258">
        <v>1</v>
      </c>
      <c r="AD258">
        <v>2</v>
      </c>
      <c r="AE258">
        <v>1</v>
      </c>
      <c r="AF258">
        <v>0</v>
      </c>
      <c r="AG258">
        <v>0</v>
      </c>
      <c r="AH258">
        <v>1</v>
      </c>
      <c r="AI258" t="s">
        <v>94</v>
      </c>
      <c r="AJ258">
        <v>13056</v>
      </c>
      <c r="AK258" t="s">
        <v>583</v>
      </c>
    </row>
    <row r="259" spans="1:37">
      <c r="A259">
        <v>270</v>
      </c>
      <c r="B259">
        <v>285</v>
      </c>
      <c r="C259" t="s">
        <v>584</v>
      </c>
      <c r="D259">
        <v>65.760000000000005</v>
      </c>
      <c r="E259">
        <v>22</v>
      </c>
      <c r="F259">
        <v>16</v>
      </c>
      <c r="G259">
        <v>16</v>
      </c>
      <c r="H259">
        <v>16</v>
      </c>
      <c r="I259">
        <v>7</v>
      </c>
      <c r="J259">
        <v>7</v>
      </c>
      <c r="K259">
        <v>14</v>
      </c>
      <c r="L259">
        <v>7</v>
      </c>
      <c r="M259">
        <v>16</v>
      </c>
      <c r="N259">
        <v>7</v>
      </c>
      <c r="O259" s="3">
        <v>1253.7</v>
      </c>
      <c r="P259" s="3">
        <v>1161.8</v>
      </c>
      <c r="Q259" s="3">
        <v>1064.7</v>
      </c>
      <c r="R259" s="3">
        <v>1030.3</v>
      </c>
      <c r="S259" s="3">
        <v>874.72</v>
      </c>
      <c r="T259" s="3">
        <v>946.68</v>
      </c>
      <c r="U259" s="3">
        <v>942.15</v>
      </c>
      <c r="V259" s="3">
        <v>1223</v>
      </c>
      <c r="W259" s="3">
        <v>849.44</v>
      </c>
      <c r="X259">
        <v>3</v>
      </c>
      <c r="Y259">
        <v>2</v>
      </c>
      <c r="Z259">
        <v>3</v>
      </c>
      <c r="AA259">
        <v>2</v>
      </c>
      <c r="AB259">
        <v>2</v>
      </c>
      <c r="AC259">
        <v>1</v>
      </c>
      <c r="AD259">
        <v>1</v>
      </c>
      <c r="AE259">
        <v>2</v>
      </c>
      <c r="AF259">
        <v>1</v>
      </c>
      <c r="AG259">
        <v>2</v>
      </c>
      <c r="AH259">
        <v>1</v>
      </c>
      <c r="AI259" t="s">
        <v>94</v>
      </c>
      <c r="AJ259">
        <v>21429</v>
      </c>
      <c r="AK259" t="s">
        <v>585</v>
      </c>
    </row>
    <row r="260" spans="1:37">
      <c r="A260">
        <v>240</v>
      </c>
      <c r="B260">
        <v>376</v>
      </c>
      <c r="C260" t="s">
        <v>586</v>
      </c>
      <c r="D260">
        <v>65.599999999999994</v>
      </c>
      <c r="E260">
        <v>27</v>
      </c>
      <c r="F260">
        <v>13</v>
      </c>
      <c r="G260">
        <v>13</v>
      </c>
      <c r="H260">
        <v>27</v>
      </c>
      <c r="I260">
        <v>13</v>
      </c>
      <c r="J260">
        <v>13</v>
      </c>
      <c r="K260">
        <v>13</v>
      </c>
      <c r="L260">
        <v>13</v>
      </c>
      <c r="M260">
        <v>13</v>
      </c>
      <c r="N260">
        <v>13</v>
      </c>
      <c r="O260" s="3">
        <v>3387.7</v>
      </c>
      <c r="P260" s="3">
        <v>2989.3</v>
      </c>
      <c r="Q260" s="3">
        <v>2756.8</v>
      </c>
      <c r="R260" s="3">
        <v>412.72</v>
      </c>
      <c r="S260" s="3">
        <v>462.26</v>
      </c>
      <c r="T260" s="3">
        <v>456.19</v>
      </c>
      <c r="U260" s="3">
        <v>489.63</v>
      </c>
      <c r="V260" s="3">
        <v>530.98</v>
      </c>
      <c r="W260" s="3">
        <v>309.35000000000002</v>
      </c>
      <c r="X260">
        <v>3</v>
      </c>
      <c r="Y260">
        <v>3</v>
      </c>
      <c r="Z260">
        <v>5</v>
      </c>
      <c r="AA260">
        <v>3</v>
      </c>
      <c r="AB260">
        <v>3</v>
      </c>
      <c r="AC260">
        <v>2</v>
      </c>
      <c r="AD260">
        <v>2</v>
      </c>
      <c r="AE260">
        <v>1</v>
      </c>
      <c r="AF260">
        <v>2</v>
      </c>
      <c r="AG260">
        <v>2</v>
      </c>
      <c r="AH260">
        <v>1</v>
      </c>
      <c r="AJ260">
        <v>13162</v>
      </c>
      <c r="AK260" t="s">
        <v>587</v>
      </c>
    </row>
    <row r="261" spans="1:37">
      <c r="A261">
        <v>307</v>
      </c>
      <c r="B261">
        <v>366</v>
      </c>
      <c r="C261" t="s">
        <v>588</v>
      </c>
      <c r="D261">
        <v>65.150000000000006</v>
      </c>
      <c r="E261">
        <v>29</v>
      </c>
      <c r="F261">
        <v>14</v>
      </c>
      <c r="G261">
        <v>14</v>
      </c>
      <c r="H261">
        <v>14</v>
      </c>
      <c r="I261">
        <v>29</v>
      </c>
      <c r="J261">
        <v>29</v>
      </c>
      <c r="K261">
        <v>29</v>
      </c>
      <c r="L261">
        <v>0</v>
      </c>
      <c r="M261">
        <v>0</v>
      </c>
      <c r="N261">
        <v>0</v>
      </c>
      <c r="R261" s="3">
        <v>465.68</v>
      </c>
      <c r="S261" s="3">
        <v>485.66</v>
      </c>
      <c r="T261" s="3">
        <v>238.27</v>
      </c>
      <c r="X261">
        <v>2</v>
      </c>
      <c r="Y261">
        <v>1</v>
      </c>
      <c r="Z261">
        <v>1</v>
      </c>
      <c r="AA261">
        <v>1</v>
      </c>
      <c r="AB261">
        <v>2</v>
      </c>
      <c r="AC261">
        <v>2</v>
      </c>
      <c r="AD261">
        <v>2</v>
      </c>
      <c r="AE261">
        <v>2</v>
      </c>
      <c r="AF261">
        <v>0</v>
      </c>
      <c r="AG261">
        <v>0</v>
      </c>
      <c r="AH261">
        <v>0</v>
      </c>
      <c r="AJ261">
        <v>12737</v>
      </c>
      <c r="AK261" t="s">
        <v>589</v>
      </c>
    </row>
    <row r="262" spans="1:37">
      <c r="A262">
        <v>307</v>
      </c>
      <c r="B262">
        <v>367</v>
      </c>
      <c r="C262" t="s">
        <v>590</v>
      </c>
      <c r="D262">
        <v>65.150000000000006</v>
      </c>
      <c r="E262">
        <v>29</v>
      </c>
      <c r="F262">
        <v>14</v>
      </c>
      <c r="G262">
        <v>14</v>
      </c>
      <c r="H262">
        <v>14</v>
      </c>
      <c r="I262">
        <v>29</v>
      </c>
      <c r="J262">
        <v>29</v>
      </c>
      <c r="K262">
        <v>29</v>
      </c>
      <c r="L262">
        <v>0</v>
      </c>
      <c r="M262">
        <v>0</v>
      </c>
      <c r="N262">
        <v>0</v>
      </c>
      <c r="R262" s="3">
        <v>465.68</v>
      </c>
      <c r="S262" s="3">
        <v>485.66</v>
      </c>
      <c r="T262" s="3">
        <v>238.27</v>
      </c>
      <c r="X262">
        <v>2</v>
      </c>
      <c r="Y262">
        <v>1</v>
      </c>
      <c r="Z262">
        <v>1</v>
      </c>
      <c r="AA262">
        <v>1</v>
      </c>
      <c r="AB262">
        <v>2</v>
      </c>
      <c r="AC262">
        <v>2</v>
      </c>
      <c r="AD262">
        <v>2</v>
      </c>
      <c r="AE262">
        <v>2</v>
      </c>
      <c r="AF262">
        <v>0</v>
      </c>
      <c r="AG262">
        <v>0</v>
      </c>
      <c r="AH262">
        <v>0</v>
      </c>
      <c r="AJ262">
        <v>12737</v>
      </c>
      <c r="AK262" t="s">
        <v>591</v>
      </c>
    </row>
    <row r="263" spans="1:37">
      <c r="A263">
        <v>244</v>
      </c>
      <c r="B263">
        <v>317</v>
      </c>
      <c r="C263" t="s">
        <v>592</v>
      </c>
      <c r="D263">
        <v>64.75</v>
      </c>
      <c r="E263">
        <v>4</v>
      </c>
      <c r="F263">
        <v>2</v>
      </c>
      <c r="G263">
        <v>4</v>
      </c>
      <c r="H263">
        <v>4</v>
      </c>
      <c r="I263">
        <v>2</v>
      </c>
      <c r="J263">
        <v>2</v>
      </c>
      <c r="K263">
        <v>2</v>
      </c>
      <c r="L263">
        <v>2</v>
      </c>
      <c r="M263">
        <v>2</v>
      </c>
      <c r="N263">
        <v>2</v>
      </c>
      <c r="P263" s="3">
        <v>489.52</v>
      </c>
      <c r="Q263" s="3">
        <v>498.85</v>
      </c>
      <c r="X263">
        <v>2</v>
      </c>
      <c r="Y263">
        <v>1</v>
      </c>
      <c r="Z263">
        <v>2</v>
      </c>
      <c r="AA263">
        <v>3</v>
      </c>
      <c r="AB263">
        <v>4</v>
      </c>
      <c r="AC263">
        <v>2</v>
      </c>
      <c r="AD263">
        <v>1</v>
      </c>
      <c r="AE263">
        <v>3</v>
      </c>
      <c r="AF263">
        <v>2</v>
      </c>
      <c r="AG263">
        <v>1</v>
      </c>
      <c r="AH263">
        <v>1</v>
      </c>
      <c r="AJ263">
        <v>65433</v>
      </c>
      <c r="AK263" t="s">
        <v>593</v>
      </c>
    </row>
    <row r="264" spans="1:37">
      <c r="A264">
        <v>289</v>
      </c>
      <c r="B264">
        <v>333</v>
      </c>
      <c r="C264" t="s">
        <v>594</v>
      </c>
      <c r="D264">
        <v>64.36</v>
      </c>
      <c r="E264">
        <v>10</v>
      </c>
      <c r="F264">
        <v>0</v>
      </c>
      <c r="G264">
        <v>5</v>
      </c>
      <c r="H264">
        <v>10</v>
      </c>
      <c r="I264">
        <v>5</v>
      </c>
      <c r="J264">
        <v>10</v>
      </c>
      <c r="K264">
        <v>10</v>
      </c>
      <c r="L264">
        <v>5</v>
      </c>
      <c r="M264">
        <v>5</v>
      </c>
      <c r="N264">
        <v>5</v>
      </c>
      <c r="P264" s="3">
        <v>937.14</v>
      </c>
      <c r="Q264" s="3">
        <v>1032.9000000000001</v>
      </c>
      <c r="R264" s="3">
        <v>1593</v>
      </c>
      <c r="S264" s="3">
        <v>2380.1999999999998</v>
      </c>
      <c r="T264" s="3">
        <v>2320.1</v>
      </c>
      <c r="U264" s="3">
        <v>1214.0999999999999</v>
      </c>
      <c r="V264" s="3">
        <v>1042.0999999999999</v>
      </c>
      <c r="W264" s="3">
        <v>1043.8</v>
      </c>
      <c r="X264">
        <v>2</v>
      </c>
      <c r="Y264">
        <v>2</v>
      </c>
      <c r="Z264">
        <v>0</v>
      </c>
      <c r="AA264">
        <v>1</v>
      </c>
      <c r="AB264">
        <v>2</v>
      </c>
      <c r="AC264">
        <v>1</v>
      </c>
      <c r="AD264">
        <v>2</v>
      </c>
      <c r="AE264">
        <v>3</v>
      </c>
      <c r="AF264">
        <v>1</v>
      </c>
      <c r="AG264">
        <v>1</v>
      </c>
      <c r="AH264">
        <v>1</v>
      </c>
      <c r="AI264" t="s">
        <v>94</v>
      </c>
      <c r="AJ264">
        <v>26163</v>
      </c>
      <c r="AK264" t="s">
        <v>595</v>
      </c>
    </row>
    <row r="265" spans="1:37">
      <c r="A265">
        <v>260</v>
      </c>
      <c r="B265">
        <v>346</v>
      </c>
      <c r="C265" t="s">
        <v>596</v>
      </c>
      <c r="D265">
        <v>64.260000000000005</v>
      </c>
      <c r="E265">
        <v>26</v>
      </c>
      <c r="F265">
        <v>26</v>
      </c>
      <c r="G265">
        <v>26</v>
      </c>
      <c r="H265">
        <v>26</v>
      </c>
      <c r="I265">
        <v>26</v>
      </c>
      <c r="J265">
        <v>26</v>
      </c>
      <c r="K265">
        <v>16</v>
      </c>
      <c r="L265">
        <v>9</v>
      </c>
      <c r="M265">
        <v>9</v>
      </c>
      <c r="N265">
        <v>9</v>
      </c>
      <c r="O265" s="3">
        <v>935.9</v>
      </c>
      <c r="P265" s="3">
        <v>920.23</v>
      </c>
      <c r="Q265" s="3">
        <v>1066.7</v>
      </c>
      <c r="R265" s="3">
        <v>617.72</v>
      </c>
      <c r="S265" s="3">
        <v>678.83</v>
      </c>
      <c r="T265" s="3">
        <v>807.09</v>
      </c>
      <c r="X265">
        <v>2</v>
      </c>
      <c r="Y265">
        <v>1</v>
      </c>
      <c r="Z265">
        <v>3</v>
      </c>
      <c r="AA265">
        <v>2</v>
      </c>
      <c r="AB265">
        <v>2</v>
      </c>
      <c r="AC265">
        <v>3</v>
      </c>
      <c r="AD265">
        <v>2</v>
      </c>
      <c r="AE265">
        <v>2</v>
      </c>
      <c r="AF265">
        <v>1</v>
      </c>
      <c r="AG265">
        <v>1</v>
      </c>
      <c r="AH265">
        <v>1</v>
      </c>
      <c r="AI265" t="s">
        <v>94</v>
      </c>
      <c r="AJ265">
        <v>12840</v>
      </c>
      <c r="AK265" t="s">
        <v>597</v>
      </c>
    </row>
    <row r="266" spans="1:37">
      <c r="A266">
        <v>293</v>
      </c>
      <c r="B266">
        <v>353</v>
      </c>
      <c r="C266" t="s">
        <v>598</v>
      </c>
      <c r="D266">
        <v>63.91</v>
      </c>
      <c r="E266">
        <v>26</v>
      </c>
      <c r="F266">
        <v>16</v>
      </c>
      <c r="G266">
        <v>16</v>
      </c>
      <c r="H266">
        <v>16</v>
      </c>
      <c r="I266">
        <v>0</v>
      </c>
      <c r="J266">
        <v>0</v>
      </c>
      <c r="K266">
        <v>9</v>
      </c>
      <c r="L266">
        <v>9</v>
      </c>
      <c r="M266">
        <v>0</v>
      </c>
      <c r="N266">
        <v>0</v>
      </c>
      <c r="O266" s="3">
        <v>2632.6</v>
      </c>
      <c r="P266" s="3">
        <v>1973.2</v>
      </c>
      <c r="Q266" s="3">
        <v>2419.5</v>
      </c>
      <c r="X266">
        <v>2</v>
      </c>
      <c r="Y266">
        <v>1</v>
      </c>
      <c r="Z266">
        <v>3</v>
      </c>
      <c r="AA266">
        <v>4</v>
      </c>
      <c r="AB266">
        <v>3</v>
      </c>
      <c r="AC266">
        <v>0</v>
      </c>
      <c r="AD266">
        <v>0</v>
      </c>
      <c r="AE266">
        <v>1</v>
      </c>
      <c r="AF266">
        <v>1</v>
      </c>
      <c r="AG266">
        <v>0</v>
      </c>
      <c r="AH266">
        <v>0</v>
      </c>
      <c r="AI266" t="s">
        <v>51</v>
      </c>
      <c r="AJ266">
        <v>12823</v>
      </c>
      <c r="AK266" t="s">
        <v>599</v>
      </c>
    </row>
    <row r="267" spans="1:37">
      <c r="A267">
        <v>279</v>
      </c>
      <c r="B267">
        <v>288</v>
      </c>
      <c r="C267" t="s">
        <v>600</v>
      </c>
      <c r="D267">
        <v>63.79</v>
      </c>
      <c r="E267">
        <v>1</v>
      </c>
      <c r="F267">
        <v>0</v>
      </c>
      <c r="G267">
        <v>1</v>
      </c>
      <c r="H267">
        <v>0</v>
      </c>
      <c r="I267">
        <v>0</v>
      </c>
      <c r="J267">
        <v>0</v>
      </c>
      <c r="K267">
        <v>0</v>
      </c>
      <c r="L267">
        <v>1</v>
      </c>
      <c r="M267">
        <v>0</v>
      </c>
      <c r="N267">
        <v>1</v>
      </c>
      <c r="O267" s="3">
        <v>444.06</v>
      </c>
      <c r="P267" s="3">
        <v>379.65</v>
      </c>
      <c r="Q267" s="3">
        <v>210.12</v>
      </c>
      <c r="R267" s="3">
        <v>452.96</v>
      </c>
      <c r="S267" s="3">
        <v>646.96</v>
      </c>
      <c r="T267" s="3">
        <v>600.63</v>
      </c>
      <c r="U267" s="3">
        <v>184.37</v>
      </c>
      <c r="V267" s="3">
        <v>235.35</v>
      </c>
      <c r="W267" s="3">
        <v>223.49</v>
      </c>
      <c r="X267">
        <v>2</v>
      </c>
      <c r="Y267">
        <v>2</v>
      </c>
      <c r="Z267">
        <v>2</v>
      </c>
      <c r="AA267">
        <v>2</v>
      </c>
      <c r="AB267">
        <v>1</v>
      </c>
      <c r="AC267">
        <v>1</v>
      </c>
      <c r="AD267">
        <v>2</v>
      </c>
      <c r="AE267">
        <v>1</v>
      </c>
      <c r="AF267">
        <v>1</v>
      </c>
      <c r="AG267">
        <v>1</v>
      </c>
      <c r="AH267">
        <v>2</v>
      </c>
      <c r="AI267" t="s">
        <v>94</v>
      </c>
      <c r="AJ267">
        <v>458392</v>
      </c>
      <c r="AK267" t="s">
        <v>601</v>
      </c>
    </row>
    <row r="268" spans="1:37">
      <c r="A268">
        <v>349</v>
      </c>
      <c r="B268">
        <v>276</v>
      </c>
      <c r="C268" t="s">
        <v>602</v>
      </c>
      <c r="D268">
        <v>62.89</v>
      </c>
      <c r="E268">
        <v>13</v>
      </c>
      <c r="F268">
        <v>6</v>
      </c>
      <c r="G268">
        <v>10</v>
      </c>
      <c r="H268">
        <v>9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0</v>
      </c>
      <c r="O268" s="3">
        <v>488.88</v>
      </c>
      <c r="P268" s="3">
        <v>1058.7</v>
      </c>
      <c r="Q268" s="3">
        <v>546.45000000000005</v>
      </c>
      <c r="X268">
        <v>3</v>
      </c>
      <c r="Y268">
        <v>3</v>
      </c>
      <c r="Z268">
        <v>2</v>
      </c>
      <c r="AA268">
        <v>2</v>
      </c>
      <c r="AB268">
        <v>2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 t="s">
        <v>94</v>
      </c>
      <c r="AJ268">
        <v>47500</v>
      </c>
      <c r="AK268" t="s">
        <v>603</v>
      </c>
    </row>
    <row r="269" spans="1:37">
      <c r="A269">
        <v>295</v>
      </c>
      <c r="B269">
        <v>377</v>
      </c>
      <c r="C269" t="s">
        <v>604</v>
      </c>
      <c r="D269">
        <v>62.55</v>
      </c>
      <c r="E269">
        <v>27</v>
      </c>
      <c r="F269">
        <v>15</v>
      </c>
      <c r="G269">
        <v>18</v>
      </c>
      <c r="H269">
        <v>18</v>
      </c>
      <c r="I269">
        <v>15</v>
      </c>
      <c r="J269">
        <v>25</v>
      </c>
      <c r="K269">
        <v>25</v>
      </c>
      <c r="L269">
        <v>0</v>
      </c>
      <c r="M269">
        <v>0</v>
      </c>
      <c r="N269">
        <v>9</v>
      </c>
      <c r="O269" s="3">
        <v>545.17999999999995</v>
      </c>
      <c r="P269" s="3">
        <v>952.91</v>
      </c>
      <c r="Q269" s="3">
        <v>940.34</v>
      </c>
      <c r="R269" s="3">
        <v>861.01</v>
      </c>
      <c r="S269" s="3">
        <v>1431.6</v>
      </c>
      <c r="T269" s="3">
        <v>1351.1</v>
      </c>
      <c r="W269" s="3">
        <v>1547.1</v>
      </c>
      <c r="X269">
        <v>3</v>
      </c>
      <c r="Y269">
        <v>3</v>
      </c>
      <c r="Z269">
        <v>1</v>
      </c>
      <c r="AA269">
        <v>2</v>
      </c>
      <c r="AB269">
        <v>2</v>
      </c>
      <c r="AC269">
        <v>1</v>
      </c>
      <c r="AD269">
        <v>2</v>
      </c>
      <c r="AE269">
        <v>3</v>
      </c>
      <c r="AF269">
        <v>0</v>
      </c>
      <c r="AG269">
        <v>0</v>
      </c>
      <c r="AH269">
        <v>1</v>
      </c>
      <c r="AJ269">
        <v>12782</v>
      </c>
      <c r="AK269" t="s">
        <v>605</v>
      </c>
    </row>
    <row r="270" spans="1:37">
      <c r="A270">
        <v>268</v>
      </c>
      <c r="B270">
        <v>283</v>
      </c>
      <c r="C270" t="s">
        <v>606</v>
      </c>
      <c r="D270">
        <v>62.32</v>
      </c>
      <c r="E270">
        <v>5</v>
      </c>
      <c r="F270">
        <v>4</v>
      </c>
      <c r="G270">
        <v>2</v>
      </c>
      <c r="H270">
        <v>2</v>
      </c>
      <c r="I270">
        <v>2</v>
      </c>
      <c r="J270">
        <v>3</v>
      </c>
      <c r="K270">
        <v>2</v>
      </c>
      <c r="L270">
        <v>2</v>
      </c>
      <c r="M270">
        <v>2</v>
      </c>
      <c r="N270">
        <v>2</v>
      </c>
      <c r="O270" s="3">
        <v>5047.3</v>
      </c>
      <c r="P270" s="3">
        <v>2080.1999999999998</v>
      </c>
      <c r="Q270" s="3">
        <v>1989.5</v>
      </c>
      <c r="R270" s="3">
        <v>1051.9000000000001</v>
      </c>
      <c r="S270" s="3">
        <v>1332.5</v>
      </c>
      <c r="T270" s="3">
        <v>1301.4000000000001</v>
      </c>
      <c r="U270" s="3">
        <v>2061.1999999999998</v>
      </c>
      <c r="V270" s="3">
        <v>2076.6</v>
      </c>
      <c r="W270" s="3">
        <v>2100.6999999999998</v>
      </c>
      <c r="X270">
        <v>3</v>
      </c>
      <c r="Y270">
        <v>3</v>
      </c>
      <c r="Z270">
        <v>2</v>
      </c>
      <c r="AA270">
        <v>1</v>
      </c>
      <c r="AB270">
        <v>2</v>
      </c>
      <c r="AC270">
        <v>2</v>
      </c>
      <c r="AD270">
        <v>3</v>
      </c>
      <c r="AE270">
        <v>1</v>
      </c>
      <c r="AF270">
        <v>1</v>
      </c>
      <c r="AG270">
        <v>2</v>
      </c>
      <c r="AH270">
        <v>1</v>
      </c>
      <c r="AI270" t="s">
        <v>607</v>
      </c>
      <c r="AJ270">
        <v>95699</v>
      </c>
      <c r="AK270" t="s">
        <v>608</v>
      </c>
    </row>
    <row r="271" spans="1:37">
      <c r="A271">
        <v>264</v>
      </c>
      <c r="B271">
        <v>326</v>
      </c>
      <c r="C271" t="s">
        <v>609</v>
      </c>
      <c r="D271">
        <v>61.47</v>
      </c>
      <c r="E271">
        <v>5</v>
      </c>
      <c r="F271">
        <v>2</v>
      </c>
      <c r="G271">
        <v>2</v>
      </c>
      <c r="H271">
        <v>2</v>
      </c>
      <c r="I271">
        <v>2</v>
      </c>
      <c r="J271">
        <v>5</v>
      </c>
      <c r="K271">
        <v>5</v>
      </c>
      <c r="L271">
        <v>2</v>
      </c>
      <c r="M271">
        <v>2</v>
      </c>
      <c r="N271">
        <v>2</v>
      </c>
      <c r="O271" s="3">
        <v>652.69000000000005</v>
      </c>
      <c r="P271" s="3">
        <v>808.93</v>
      </c>
      <c r="Q271" s="3">
        <v>525.27</v>
      </c>
      <c r="R271" s="3">
        <v>797.92</v>
      </c>
      <c r="S271" s="3">
        <v>904.63</v>
      </c>
      <c r="T271" s="3">
        <v>752.3</v>
      </c>
      <c r="U271" s="3">
        <v>867.59</v>
      </c>
      <c r="V271" s="3">
        <v>651.20000000000005</v>
      </c>
      <c r="W271" s="3">
        <v>855.91</v>
      </c>
      <c r="X271">
        <v>2</v>
      </c>
      <c r="Y271">
        <v>2</v>
      </c>
      <c r="Z271">
        <v>2</v>
      </c>
      <c r="AA271">
        <v>2</v>
      </c>
      <c r="AB271">
        <v>2</v>
      </c>
      <c r="AC271">
        <v>1</v>
      </c>
      <c r="AD271">
        <v>3</v>
      </c>
      <c r="AE271">
        <v>3</v>
      </c>
      <c r="AF271">
        <v>1</v>
      </c>
      <c r="AG271">
        <v>1</v>
      </c>
      <c r="AH271">
        <v>1</v>
      </c>
      <c r="AI271" t="s">
        <v>94</v>
      </c>
      <c r="AJ271">
        <v>93518</v>
      </c>
      <c r="AK271" t="s">
        <v>610</v>
      </c>
    </row>
    <row r="272" spans="1:37">
      <c r="A272">
        <v>250</v>
      </c>
      <c r="B272">
        <v>298</v>
      </c>
      <c r="C272" t="s">
        <v>611</v>
      </c>
      <c r="D272">
        <v>61.42</v>
      </c>
      <c r="E272">
        <v>9</v>
      </c>
      <c r="F272">
        <v>4</v>
      </c>
      <c r="G272">
        <v>0</v>
      </c>
      <c r="H272">
        <v>4</v>
      </c>
      <c r="I272">
        <v>4</v>
      </c>
      <c r="J272">
        <v>4</v>
      </c>
      <c r="K272">
        <v>4</v>
      </c>
      <c r="L272">
        <v>9</v>
      </c>
      <c r="M272">
        <v>9</v>
      </c>
      <c r="N272">
        <v>9</v>
      </c>
      <c r="O272" s="3">
        <v>454.97</v>
      </c>
      <c r="Q272" s="3">
        <v>333.43</v>
      </c>
      <c r="R272" s="3">
        <v>450.83</v>
      </c>
      <c r="S272" s="3">
        <v>230.55</v>
      </c>
      <c r="T272" s="3">
        <v>405.48</v>
      </c>
      <c r="U272" s="3">
        <v>1001</v>
      </c>
      <c r="V272" s="3">
        <v>601.42999999999995</v>
      </c>
      <c r="W272" s="3">
        <v>924.62</v>
      </c>
      <c r="X272">
        <v>2</v>
      </c>
      <c r="Y272">
        <v>2</v>
      </c>
      <c r="Z272">
        <v>1</v>
      </c>
      <c r="AA272">
        <v>0</v>
      </c>
      <c r="AB272">
        <v>2</v>
      </c>
      <c r="AC272">
        <v>2</v>
      </c>
      <c r="AD272">
        <v>2</v>
      </c>
      <c r="AE272">
        <v>2</v>
      </c>
      <c r="AF272">
        <v>3</v>
      </c>
      <c r="AG272">
        <v>3</v>
      </c>
      <c r="AH272">
        <v>3</v>
      </c>
      <c r="AI272" t="s">
        <v>94</v>
      </c>
      <c r="AJ272">
        <v>60344</v>
      </c>
      <c r="AK272" t="s">
        <v>612</v>
      </c>
    </row>
    <row r="273" spans="1:37">
      <c r="A273">
        <v>252</v>
      </c>
      <c r="B273">
        <v>334</v>
      </c>
      <c r="C273" t="s">
        <v>613</v>
      </c>
      <c r="D273">
        <v>59.99</v>
      </c>
      <c r="E273">
        <v>26</v>
      </c>
      <c r="F273">
        <v>26</v>
      </c>
      <c r="G273">
        <v>26</v>
      </c>
      <c r="H273">
        <v>26</v>
      </c>
      <c r="I273">
        <v>26</v>
      </c>
      <c r="J273">
        <v>26</v>
      </c>
      <c r="K273">
        <v>0</v>
      </c>
      <c r="L273">
        <v>26</v>
      </c>
      <c r="M273">
        <v>26</v>
      </c>
      <c r="N273">
        <v>26</v>
      </c>
      <c r="O273" s="3">
        <v>1365.8</v>
      </c>
      <c r="P273" s="3">
        <v>1234</v>
      </c>
      <c r="Q273" s="3">
        <v>1432.5</v>
      </c>
      <c r="R273" s="3">
        <v>287.17</v>
      </c>
      <c r="S273" s="3">
        <v>120.7</v>
      </c>
      <c r="U273" s="3">
        <v>221.88</v>
      </c>
      <c r="V273" s="3">
        <v>351.06</v>
      </c>
      <c r="W273" s="3">
        <v>324.7</v>
      </c>
      <c r="X273">
        <v>2</v>
      </c>
      <c r="Y273">
        <v>1</v>
      </c>
      <c r="Z273">
        <v>2</v>
      </c>
      <c r="AA273">
        <v>2</v>
      </c>
      <c r="AB273">
        <v>2</v>
      </c>
      <c r="AC273">
        <v>2</v>
      </c>
      <c r="AD273">
        <v>3</v>
      </c>
      <c r="AE273">
        <v>0</v>
      </c>
      <c r="AF273">
        <v>2</v>
      </c>
      <c r="AG273">
        <v>3</v>
      </c>
      <c r="AH273">
        <v>2</v>
      </c>
      <c r="AI273" t="s">
        <v>94</v>
      </c>
      <c r="AJ273">
        <v>12813</v>
      </c>
      <c r="AK273" t="s">
        <v>614</v>
      </c>
    </row>
    <row r="274" spans="1:37">
      <c r="A274">
        <v>334</v>
      </c>
      <c r="B274">
        <v>275</v>
      </c>
      <c r="C274" t="s">
        <v>615</v>
      </c>
      <c r="D274">
        <v>59.87</v>
      </c>
      <c r="E274">
        <v>12</v>
      </c>
      <c r="F274">
        <v>9</v>
      </c>
      <c r="G274">
        <v>5</v>
      </c>
      <c r="H274">
        <v>2</v>
      </c>
      <c r="I274">
        <v>0</v>
      </c>
      <c r="J274">
        <v>0</v>
      </c>
      <c r="K274">
        <v>0</v>
      </c>
      <c r="L274">
        <v>5</v>
      </c>
      <c r="M274">
        <v>2</v>
      </c>
      <c r="N274">
        <v>5</v>
      </c>
      <c r="O274" s="3">
        <v>473.82</v>
      </c>
      <c r="P274" s="3">
        <v>232.97</v>
      </c>
      <c r="Q274" s="3">
        <v>561.22</v>
      </c>
      <c r="U274" s="3">
        <v>0</v>
      </c>
      <c r="V274" s="3">
        <v>122.88</v>
      </c>
      <c r="W274" s="3">
        <v>0</v>
      </c>
      <c r="X274">
        <v>4</v>
      </c>
      <c r="Y274">
        <v>4</v>
      </c>
      <c r="Z274">
        <v>2</v>
      </c>
      <c r="AA274">
        <v>1</v>
      </c>
      <c r="AB274">
        <v>1</v>
      </c>
      <c r="AC274">
        <v>0</v>
      </c>
      <c r="AD274">
        <v>0</v>
      </c>
      <c r="AE274">
        <v>0</v>
      </c>
      <c r="AF274">
        <v>1</v>
      </c>
      <c r="AG274">
        <v>1</v>
      </c>
      <c r="AH274">
        <v>1</v>
      </c>
      <c r="AJ274">
        <v>85387</v>
      </c>
      <c r="AK274" t="s">
        <v>616</v>
      </c>
    </row>
    <row r="275" spans="1:37">
      <c r="A275">
        <v>266</v>
      </c>
      <c r="B275">
        <v>328</v>
      </c>
      <c r="C275" t="s">
        <v>617</v>
      </c>
      <c r="D275">
        <v>59.65</v>
      </c>
      <c r="E275">
        <v>10</v>
      </c>
      <c r="F275">
        <v>5</v>
      </c>
      <c r="G275">
        <v>5</v>
      </c>
      <c r="H275">
        <v>5</v>
      </c>
      <c r="I275">
        <v>10</v>
      </c>
      <c r="J275">
        <v>5</v>
      </c>
      <c r="K275">
        <v>0</v>
      </c>
      <c r="L275">
        <v>5</v>
      </c>
      <c r="M275">
        <v>5</v>
      </c>
      <c r="N275">
        <v>5</v>
      </c>
      <c r="O275" s="3">
        <v>619.79999999999995</v>
      </c>
      <c r="P275" s="3">
        <v>530.22</v>
      </c>
      <c r="Q275" s="3">
        <v>633.9</v>
      </c>
      <c r="R275" s="3">
        <v>880.63</v>
      </c>
      <c r="S275" s="3">
        <v>561.32000000000005</v>
      </c>
      <c r="U275" s="3">
        <v>587.27</v>
      </c>
      <c r="V275" s="3">
        <v>721.14</v>
      </c>
      <c r="W275" s="3">
        <v>516.04</v>
      </c>
      <c r="X275">
        <v>2</v>
      </c>
      <c r="Y275">
        <v>2</v>
      </c>
      <c r="Z275">
        <v>1</v>
      </c>
      <c r="AA275">
        <v>2</v>
      </c>
      <c r="AB275">
        <v>1</v>
      </c>
      <c r="AC275">
        <v>4</v>
      </c>
      <c r="AD275">
        <v>1</v>
      </c>
      <c r="AE275">
        <v>0</v>
      </c>
      <c r="AF275">
        <v>1</v>
      </c>
      <c r="AG275">
        <v>4</v>
      </c>
      <c r="AH275">
        <v>2</v>
      </c>
      <c r="AJ275">
        <v>36866</v>
      </c>
      <c r="AK275" t="s">
        <v>618</v>
      </c>
    </row>
    <row r="276" spans="1:37">
      <c r="A276">
        <v>258</v>
      </c>
      <c r="B276">
        <v>480</v>
      </c>
      <c r="C276" t="s">
        <v>619</v>
      </c>
      <c r="D276">
        <v>59.3</v>
      </c>
      <c r="E276">
        <v>5</v>
      </c>
      <c r="F276">
        <v>5</v>
      </c>
      <c r="G276">
        <v>5</v>
      </c>
      <c r="H276">
        <v>5</v>
      </c>
      <c r="I276">
        <v>5</v>
      </c>
      <c r="J276">
        <v>5</v>
      </c>
      <c r="K276">
        <v>5</v>
      </c>
      <c r="L276">
        <v>5</v>
      </c>
      <c r="M276">
        <v>5</v>
      </c>
      <c r="N276">
        <v>5</v>
      </c>
      <c r="O276" s="3">
        <v>2801.6</v>
      </c>
      <c r="P276" s="3">
        <v>2439.5</v>
      </c>
      <c r="Q276" s="3">
        <v>2211.3000000000002</v>
      </c>
      <c r="R276" s="3">
        <v>5161.3</v>
      </c>
      <c r="S276" s="3">
        <v>5567.5</v>
      </c>
      <c r="T276" s="3">
        <v>4336.8</v>
      </c>
      <c r="U276" s="3">
        <v>5771.7</v>
      </c>
      <c r="V276" s="3">
        <v>6067.4</v>
      </c>
      <c r="W276" s="3">
        <v>5894.9</v>
      </c>
      <c r="X276">
        <v>2</v>
      </c>
      <c r="Y276">
        <v>2</v>
      </c>
      <c r="Z276">
        <v>2</v>
      </c>
      <c r="AA276">
        <v>1</v>
      </c>
      <c r="AB276">
        <v>1</v>
      </c>
      <c r="AC276">
        <v>2</v>
      </c>
      <c r="AD276">
        <v>2</v>
      </c>
      <c r="AE276">
        <v>3</v>
      </c>
      <c r="AF276">
        <v>2</v>
      </c>
      <c r="AG276">
        <v>2</v>
      </c>
      <c r="AH276">
        <v>2</v>
      </c>
      <c r="AJ276">
        <v>52918</v>
      </c>
      <c r="AK276" t="s">
        <v>620</v>
      </c>
    </row>
    <row r="277" spans="1:37">
      <c r="A277">
        <v>303</v>
      </c>
      <c r="B277">
        <v>256</v>
      </c>
      <c r="C277" t="s">
        <v>621</v>
      </c>
      <c r="D277">
        <v>58.91</v>
      </c>
      <c r="E277">
        <v>15</v>
      </c>
      <c r="F277">
        <v>6</v>
      </c>
      <c r="G277">
        <v>6</v>
      </c>
      <c r="H277">
        <v>0</v>
      </c>
      <c r="I277">
        <v>4</v>
      </c>
      <c r="J277">
        <v>10</v>
      </c>
      <c r="K277">
        <v>10</v>
      </c>
      <c r="L277">
        <v>0</v>
      </c>
      <c r="M277">
        <v>0</v>
      </c>
      <c r="N277">
        <v>6</v>
      </c>
      <c r="P277" s="3">
        <v>156.22999999999999</v>
      </c>
      <c r="S277" s="3">
        <v>265.58999999999997</v>
      </c>
      <c r="T277" s="3">
        <v>92.173000000000002</v>
      </c>
      <c r="X277">
        <v>3</v>
      </c>
      <c r="Y277">
        <v>1</v>
      </c>
      <c r="Z277">
        <v>1</v>
      </c>
      <c r="AA277">
        <v>1</v>
      </c>
      <c r="AB277">
        <v>0</v>
      </c>
      <c r="AC277">
        <v>2</v>
      </c>
      <c r="AD277">
        <v>3</v>
      </c>
      <c r="AE277">
        <v>2</v>
      </c>
      <c r="AF277">
        <v>0</v>
      </c>
      <c r="AG277">
        <v>0</v>
      </c>
      <c r="AH277">
        <v>1</v>
      </c>
      <c r="AJ277">
        <v>28082</v>
      </c>
      <c r="AK277" t="s">
        <v>622</v>
      </c>
    </row>
    <row r="278" spans="1:37">
      <c r="A278">
        <v>365</v>
      </c>
      <c r="B278">
        <v>335</v>
      </c>
      <c r="C278" t="s">
        <v>623</v>
      </c>
      <c r="D278">
        <v>58.37</v>
      </c>
      <c r="E278">
        <v>13</v>
      </c>
      <c r="F278">
        <v>0</v>
      </c>
      <c r="G278">
        <v>0</v>
      </c>
      <c r="H278">
        <v>8</v>
      </c>
      <c r="I278">
        <v>8</v>
      </c>
      <c r="J278">
        <v>8</v>
      </c>
      <c r="K278">
        <v>13</v>
      </c>
      <c r="L278">
        <v>0</v>
      </c>
      <c r="M278">
        <v>0</v>
      </c>
      <c r="N278">
        <v>0</v>
      </c>
      <c r="Q278" s="3">
        <v>236.87</v>
      </c>
      <c r="R278" s="3">
        <v>591.64</v>
      </c>
      <c r="S278" s="3">
        <v>657.45</v>
      </c>
      <c r="T278" s="3">
        <v>875.07</v>
      </c>
      <c r="X278">
        <v>2</v>
      </c>
      <c r="Y278">
        <v>2</v>
      </c>
      <c r="Z278">
        <v>0</v>
      </c>
      <c r="AA278">
        <v>0</v>
      </c>
      <c r="AB278">
        <v>1</v>
      </c>
      <c r="AC278">
        <v>1</v>
      </c>
      <c r="AD278">
        <v>1</v>
      </c>
      <c r="AE278">
        <v>2</v>
      </c>
      <c r="AF278">
        <v>0</v>
      </c>
      <c r="AG278">
        <v>0</v>
      </c>
      <c r="AH278">
        <v>0</v>
      </c>
      <c r="AI278" t="s">
        <v>94</v>
      </c>
      <c r="AJ278">
        <v>23603</v>
      </c>
      <c r="AK278" t="s">
        <v>624</v>
      </c>
    </row>
    <row r="279" spans="1:37">
      <c r="A279">
        <v>263</v>
      </c>
      <c r="B279">
        <v>340</v>
      </c>
      <c r="C279" t="s">
        <v>625</v>
      </c>
      <c r="D279">
        <v>58.24</v>
      </c>
      <c r="E279">
        <v>24</v>
      </c>
      <c r="F279">
        <v>11</v>
      </c>
      <c r="G279">
        <v>11</v>
      </c>
      <c r="H279">
        <v>11</v>
      </c>
      <c r="I279">
        <v>24</v>
      </c>
      <c r="J279">
        <v>24</v>
      </c>
      <c r="K279">
        <v>11</v>
      </c>
      <c r="L279">
        <v>11</v>
      </c>
      <c r="M279">
        <v>0</v>
      </c>
      <c r="N279">
        <v>11</v>
      </c>
      <c r="O279" s="3">
        <v>280</v>
      </c>
      <c r="P279" s="3">
        <v>393.91</v>
      </c>
      <c r="Q279" s="3">
        <v>315.89999999999998</v>
      </c>
      <c r="R279" s="3">
        <v>685.81</v>
      </c>
      <c r="S279" s="3">
        <v>895.39</v>
      </c>
      <c r="T279" s="3">
        <v>424.75</v>
      </c>
      <c r="U279" s="3">
        <v>281.26</v>
      </c>
      <c r="W279" s="3">
        <v>137.51</v>
      </c>
      <c r="X279">
        <v>2</v>
      </c>
      <c r="Y279">
        <v>2</v>
      </c>
      <c r="Z279">
        <v>4</v>
      </c>
      <c r="AA279">
        <v>3</v>
      </c>
      <c r="AB279">
        <v>1</v>
      </c>
      <c r="AC279">
        <v>2</v>
      </c>
      <c r="AD279">
        <v>3</v>
      </c>
      <c r="AE279">
        <v>1</v>
      </c>
      <c r="AF279">
        <v>1</v>
      </c>
      <c r="AG279">
        <v>0</v>
      </c>
      <c r="AH279">
        <v>1</v>
      </c>
      <c r="AI279" t="s">
        <v>94</v>
      </c>
      <c r="AJ279">
        <v>22086</v>
      </c>
      <c r="AK279" t="s">
        <v>626</v>
      </c>
    </row>
    <row r="280" spans="1:37">
      <c r="A280">
        <v>346</v>
      </c>
      <c r="B280">
        <v>277</v>
      </c>
      <c r="C280" t="s">
        <v>627</v>
      </c>
      <c r="D280">
        <v>58.14</v>
      </c>
      <c r="E280">
        <v>12</v>
      </c>
      <c r="F280">
        <v>0</v>
      </c>
      <c r="G280">
        <v>0</v>
      </c>
      <c r="H280">
        <v>0</v>
      </c>
      <c r="I280">
        <v>8</v>
      </c>
      <c r="J280">
        <v>4</v>
      </c>
      <c r="K280">
        <v>8</v>
      </c>
      <c r="L280">
        <v>4</v>
      </c>
      <c r="M280">
        <v>0</v>
      </c>
      <c r="N280">
        <v>0</v>
      </c>
      <c r="R280" s="3">
        <v>437.69</v>
      </c>
      <c r="S280" s="3">
        <v>0</v>
      </c>
      <c r="T280" s="3">
        <v>801.63</v>
      </c>
      <c r="U280" s="3">
        <v>77.932000000000002</v>
      </c>
      <c r="X280">
        <v>3</v>
      </c>
      <c r="Y280">
        <v>3</v>
      </c>
      <c r="Z280">
        <v>0</v>
      </c>
      <c r="AA280">
        <v>0</v>
      </c>
      <c r="AB280">
        <v>0</v>
      </c>
      <c r="AC280">
        <v>2</v>
      </c>
      <c r="AD280">
        <v>1</v>
      </c>
      <c r="AE280">
        <v>2</v>
      </c>
      <c r="AF280">
        <v>1</v>
      </c>
      <c r="AG280">
        <v>0</v>
      </c>
      <c r="AH280">
        <v>0</v>
      </c>
      <c r="AJ280">
        <v>51026</v>
      </c>
      <c r="AK280" t="s">
        <v>628</v>
      </c>
    </row>
    <row r="281" spans="1:37">
      <c r="A281">
        <v>384</v>
      </c>
      <c r="B281">
        <v>357</v>
      </c>
      <c r="C281" t="s">
        <v>629</v>
      </c>
      <c r="D281">
        <v>57.69</v>
      </c>
      <c r="E281">
        <v>9</v>
      </c>
      <c r="F281">
        <v>0</v>
      </c>
      <c r="G281">
        <v>0</v>
      </c>
      <c r="H281">
        <v>3</v>
      </c>
      <c r="I281">
        <v>0</v>
      </c>
      <c r="J281">
        <v>3</v>
      </c>
      <c r="K281">
        <v>6</v>
      </c>
      <c r="L281">
        <v>0</v>
      </c>
      <c r="M281">
        <v>3</v>
      </c>
      <c r="N281">
        <v>0</v>
      </c>
      <c r="Q281" s="3">
        <v>312.33999999999997</v>
      </c>
      <c r="S281" s="3">
        <v>297.62</v>
      </c>
      <c r="T281" s="3">
        <v>373.28</v>
      </c>
      <c r="V281" s="3">
        <v>279.79000000000002</v>
      </c>
      <c r="X281">
        <v>2</v>
      </c>
      <c r="Y281">
        <v>2</v>
      </c>
      <c r="Z281">
        <v>0</v>
      </c>
      <c r="AA281">
        <v>0</v>
      </c>
      <c r="AB281">
        <v>1</v>
      </c>
      <c r="AC281">
        <v>0</v>
      </c>
      <c r="AD281">
        <v>1</v>
      </c>
      <c r="AE281">
        <v>1</v>
      </c>
      <c r="AF281">
        <v>0</v>
      </c>
      <c r="AG281">
        <v>1</v>
      </c>
      <c r="AH281">
        <v>0</v>
      </c>
      <c r="AI281" t="s">
        <v>94</v>
      </c>
      <c r="AJ281">
        <v>44980</v>
      </c>
      <c r="AK281" t="s">
        <v>630</v>
      </c>
    </row>
    <row r="282" spans="1:37">
      <c r="A282">
        <v>267</v>
      </c>
      <c r="B282">
        <v>345</v>
      </c>
      <c r="C282" t="s">
        <v>631</v>
      </c>
      <c r="D282">
        <v>57.15</v>
      </c>
      <c r="E282">
        <v>10</v>
      </c>
      <c r="F282">
        <v>10</v>
      </c>
      <c r="G282">
        <v>7</v>
      </c>
      <c r="H282">
        <v>7</v>
      </c>
      <c r="I282">
        <v>10</v>
      </c>
      <c r="J282">
        <v>10</v>
      </c>
      <c r="K282">
        <v>10</v>
      </c>
      <c r="L282">
        <v>7</v>
      </c>
      <c r="M282">
        <v>7</v>
      </c>
      <c r="N282">
        <v>7</v>
      </c>
      <c r="O282" s="3">
        <v>2495.9</v>
      </c>
      <c r="P282" s="3">
        <v>2497.1999999999998</v>
      </c>
      <c r="Q282" s="3">
        <v>2522.1</v>
      </c>
      <c r="R282" s="3">
        <v>3147.5</v>
      </c>
      <c r="S282" s="3">
        <v>3107.4</v>
      </c>
      <c r="T282" s="3">
        <v>2926.5</v>
      </c>
      <c r="U282" s="3">
        <v>2515</v>
      </c>
      <c r="V282" s="3">
        <v>2636.5</v>
      </c>
      <c r="W282" s="3">
        <v>2697.4</v>
      </c>
      <c r="X282">
        <v>2</v>
      </c>
      <c r="Y282">
        <v>2</v>
      </c>
      <c r="Z282">
        <v>2</v>
      </c>
      <c r="AA282">
        <v>1</v>
      </c>
      <c r="AB282">
        <v>1</v>
      </c>
      <c r="AC282">
        <v>3</v>
      </c>
      <c r="AD282">
        <v>3</v>
      </c>
      <c r="AE282">
        <v>2</v>
      </c>
      <c r="AF282">
        <v>1</v>
      </c>
      <c r="AG282">
        <v>1</v>
      </c>
      <c r="AH282">
        <v>2</v>
      </c>
      <c r="AI282" t="s">
        <v>94</v>
      </c>
      <c r="AJ282">
        <v>47371</v>
      </c>
      <c r="AK282" t="s">
        <v>632</v>
      </c>
    </row>
    <row r="283" spans="1:37">
      <c r="A283">
        <v>302</v>
      </c>
      <c r="B283">
        <v>339</v>
      </c>
      <c r="C283" t="s">
        <v>633</v>
      </c>
      <c r="D283">
        <v>56.41</v>
      </c>
      <c r="E283">
        <v>11</v>
      </c>
      <c r="F283">
        <v>6</v>
      </c>
      <c r="G283">
        <v>0</v>
      </c>
      <c r="H283">
        <v>0</v>
      </c>
      <c r="I283">
        <v>6</v>
      </c>
      <c r="J283">
        <v>6</v>
      </c>
      <c r="K283">
        <v>11</v>
      </c>
      <c r="L283">
        <v>0</v>
      </c>
      <c r="M283">
        <v>0</v>
      </c>
      <c r="N283">
        <v>0</v>
      </c>
      <c r="O283" s="3">
        <v>732.93</v>
      </c>
      <c r="R283" s="3">
        <v>3613.9</v>
      </c>
      <c r="S283" s="3">
        <v>3569.4</v>
      </c>
      <c r="T283" s="3">
        <v>3455.9</v>
      </c>
      <c r="X283">
        <v>2</v>
      </c>
      <c r="Y283">
        <v>2</v>
      </c>
      <c r="Z283">
        <v>1</v>
      </c>
      <c r="AA283">
        <v>0</v>
      </c>
      <c r="AB283">
        <v>0</v>
      </c>
      <c r="AC283">
        <v>4</v>
      </c>
      <c r="AD283">
        <v>2</v>
      </c>
      <c r="AE283">
        <v>3</v>
      </c>
      <c r="AF283">
        <v>0</v>
      </c>
      <c r="AG283">
        <v>0</v>
      </c>
      <c r="AH283">
        <v>0</v>
      </c>
      <c r="AJ283">
        <v>30654</v>
      </c>
      <c r="AK283" t="s">
        <v>634</v>
      </c>
    </row>
    <row r="284" spans="1:37">
      <c r="A284">
        <v>335</v>
      </c>
      <c r="B284">
        <v>237</v>
      </c>
      <c r="C284" t="s">
        <v>635</v>
      </c>
      <c r="D284">
        <v>56.32</v>
      </c>
      <c r="E284">
        <v>40</v>
      </c>
      <c r="F284">
        <v>13</v>
      </c>
      <c r="G284">
        <v>13</v>
      </c>
      <c r="H284">
        <v>0</v>
      </c>
      <c r="I284">
        <v>0</v>
      </c>
      <c r="J284">
        <v>0</v>
      </c>
      <c r="K284">
        <v>10</v>
      </c>
      <c r="L284">
        <v>13</v>
      </c>
      <c r="M284">
        <v>13</v>
      </c>
      <c r="N284">
        <v>17</v>
      </c>
      <c r="O284" s="3">
        <v>186.07</v>
      </c>
      <c r="P284" s="3">
        <v>246.69</v>
      </c>
      <c r="T284" s="3">
        <v>357.54</v>
      </c>
      <c r="U284" s="3">
        <v>0</v>
      </c>
      <c r="V284" s="3">
        <v>311.02</v>
      </c>
      <c r="W284" s="3">
        <v>0</v>
      </c>
      <c r="X284">
        <v>3</v>
      </c>
      <c r="Y284">
        <v>3</v>
      </c>
      <c r="Z284">
        <v>1</v>
      </c>
      <c r="AA284">
        <v>1</v>
      </c>
      <c r="AB284">
        <v>0</v>
      </c>
      <c r="AC284">
        <v>0</v>
      </c>
      <c r="AD284">
        <v>0</v>
      </c>
      <c r="AE284">
        <v>2</v>
      </c>
      <c r="AF284">
        <v>1</v>
      </c>
      <c r="AG284">
        <v>1</v>
      </c>
      <c r="AH284">
        <v>1</v>
      </c>
      <c r="AI284" t="s">
        <v>94</v>
      </c>
      <c r="AJ284">
        <v>23356</v>
      </c>
      <c r="AK284" t="s">
        <v>636</v>
      </c>
    </row>
    <row r="285" spans="1:37">
      <c r="A285">
        <v>274</v>
      </c>
      <c r="B285">
        <v>305</v>
      </c>
      <c r="C285" t="s">
        <v>637</v>
      </c>
      <c r="D285">
        <v>55.9</v>
      </c>
      <c r="E285">
        <v>1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1</v>
      </c>
      <c r="N285">
        <v>0</v>
      </c>
      <c r="V285" s="3">
        <v>801.52</v>
      </c>
      <c r="X285">
        <v>2</v>
      </c>
      <c r="Y285">
        <v>1</v>
      </c>
      <c r="Z285">
        <v>1</v>
      </c>
      <c r="AA285">
        <v>1</v>
      </c>
      <c r="AB285">
        <v>2</v>
      </c>
      <c r="AC285">
        <v>1</v>
      </c>
      <c r="AD285">
        <v>1</v>
      </c>
      <c r="AE285">
        <v>2</v>
      </c>
      <c r="AF285">
        <v>2</v>
      </c>
      <c r="AG285">
        <v>2</v>
      </c>
      <c r="AH285">
        <v>2</v>
      </c>
      <c r="AI285" t="s">
        <v>358</v>
      </c>
      <c r="AJ285">
        <v>278162</v>
      </c>
      <c r="AK285" t="s">
        <v>638</v>
      </c>
    </row>
    <row r="286" spans="1:37">
      <c r="A286">
        <v>298</v>
      </c>
      <c r="B286">
        <v>458</v>
      </c>
      <c r="C286" t="s">
        <v>639</v>
      </c>
      <c r="D286">
        <v>55.11</v>
      </c>
      <c r="E286">
        <v>2</v>
      </c>
      <c r="F286">
        <v>2</v>
      </c>
      <c r="G286">
        <v>2</v>
      </c>
      <c r="H286">
        <v>2</v>
      </c>
      <c r="I286">
        <v>2</v>
      </c>
      <c r="J286">
        <v>2</v>
      </c>
      <c r="K286">
        <v>2</v>
      </c>
      <c r="L286">
        <v>2</v>
      </c>
      <c r="M286">
        <v>2</v>
      </c>
      <c r="N286">
        <v>2</v>
      </c>
      <c r="O286" s="3">
        <v>1532.7</v>
      </c>
      <c r="P286" s="3">
        <v>1473.8</v>
      </c>
      <c r="Q286" s="3">
        <v>1482.5</v>
      </c>
      <c r="R286" s="3">
        <v>1749.2</v>
      </c>
      <c r="S286" s="3">
        <v>1915.3</v>
      </c>
      <c r="T286" s="3">
        <v>1912.1</v>
      </c>
      <c r="U286" s="3">
        <v>978.14</v>
      </c>
      <c r="V286" s="3">
        <v>1112.3</v>
      </c>
      <c r="W286" s="3">
        <v>1099.9000000000001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</v>
      </c>
      <c r="AD286">
        <v>2</v>
      </c>
      <c r="AE286">
        <v>1</v>
      </c>
      <c r="AF286">
        <v>2</v>
      </c>
      <c r="AG286">
        <v>1</v>
      </c>
      <c r="AH286">
        <v>1</v>
      </c>
      <c r="AI286" t="s">
        <v>94</v>
      </c>
      <c r="AJ286">
        <v>110666</v>
      </c>
      <c r="AK286" t="s">
        <v>640</v>
      </c>
    </row>
    <row r="287" spans="1:37">
      <c r="A287">
        <v>288</v>
      </c>
      <c r="B287">
        <v>493</v>
      </c>
      <c r="C287" t="s">
        <v>641</v>
      </c>
      <c r="D287">
        <v>55.04</v>
      </c>
      <c r="E287">
        <v>17</v>
      </c>
      <c r="F287">
        <v>11</v>
      </c>
      <c r="G287">
        <v>11</v>
      </c>
      <c r="H287">
        <v>11</v>
      </c>
      <c r="I287">
        <v>11</v>
      </c>
      <c r="J287">
        <v>11</v>
      </c>
      <c r="K287">
        <v>11</v>
      </c>
      <c r="L287">
        <v>17</v>
      </c>
      <c r="M287">
        <v>17</v>
      </c>
      <c r="N287">
        <v>11</v>
      </c>
      <c r="U287" s="3">
        <v>255.1</v>
      </c>
      <c r="V287" s="3">
        <v>169.07</v>
      </c>
      <c r="X287">
        <v>2</v>
      </c>
      <c r="Y287">
        <v>1</v>
      </c>
      <c r="Z287">
        <v>1</v>
      </c>
      <c r="AA287">
        <v>2</v>
      </c>
      <c r="AB287">
        <v>1</v>
      </c>
      <c r="AC287">
        <v>1</v>
      </c>
      <c r="AD287">
        <v>1</v>
      </c>
      <c r="AE287">
        <v>1</v>
      </c>
      <c r="AF287">
        <v>2</v>
      </c>
      <c r="AG287">
        <v>2</v>
      </c>
      <c r="AH287">
        <v>1</v>
      </c>
      <c r="AJ287">
        <v>13185</v>
      </c>
      <c r="AK287" t="s">
        <v>642</v>
      </c>
    </row>
    <row r="288" spans="1:37">
      <c r="A288">
        <v>248</v>
      </c>
      <c r="B288">
        <v>369</v>
      </c>
      <c r="C288" t="s">
        <v>643</v>
      </c>
      <c r="D288">
        <v>54.76</v>
      </c>
      <c r="E288">
        <v>10</v>
      </c>
      <c r="F288">
        <v>4</v>
      </c>
      <c r="G288">
        <v>4</v>
      </c>
      <c r="H288">
        <v>4</v>
      </c>
      <c r="I288">
        <v>10</v>
      </c>
      <c r="J288">
        <v>10</v>
      </c>
      <c r="K288">
        <v>10</v>
      </c>
      <c r="L288">
        <v>4</v>
      </c>
      <c r="M288">
        <v>4</v>
      </c>
      <c r="N288">
        <v>4</v>
      </c>
      <c r="O288" s="3">
        <v>2181.4</v>
      </c>
      <c r="P288" s="3">
        <v>2151.8000000000002</v>
      </c>
      <c r="Q288" s="3">
        <v>2334.6</v>
      </c>
      <c r="R288" s="3">
        <v>3167.9</v>
      </c>
      <c r="S288" s="3">
        <v>3759.1</v>
      </c>
      <c r="T288" s="3">
        <v>3702.3</v>
      </c>
      <c r="U288" s="3">
        <v>1286.7</v>
      </c>
      <c r="V288" s="3">
        <v>1239.5</v>
      </c>
      <c r="W288" s="3">
        <v>1357.2</v>
      </c>
      <c r="X288">
        <v>2</v>
      </c>
      <c r="Y288">
        <v>2</v>
      </c>
      <c r="Z288">
        <v>2</v>
      </c>
      <c r="AA288">
        <v>2</v>
      </c>
      <c r="AB288">
        <v>2</v>
      </c>
      <c r="AC288">
        <v>4</v>
      </c>
      <c r="AD288">
        <v>2</v>
      </c>
      <c r="AE288">
        <v>4</v>
      </c>
      <c r="AF288">
        <v>1</v>
      </c>
      <c r="AG288">
        <v>1</v>
      </c>
      <c r="AH288">
        <v>1</v>
      </c>
      <c r="AI288" t="s">
        <v>94</v>
      </c>
      <c r="AJ288">
        <v>30691</v>
      </c>
      <c r="AK288" t="s">
        <v>644</v>
      </c>
    </row>
    <row r="289" spans="1:37">
      <c r="A289">
        <v>344</v>
      </c>
      <c r="B289">
        <v>323</v>
      </c>
      <c r="C289" t="s">
        <v>645</v>
      </c>
      <c r="D289">
        <v>54.61</v>
      </c>
      <c r="E289">
        <v>26</v>
      </c>
      <c r="F289">
        <v>26</v>
      </c>
      <c r="G289">
        <v>16</v>
      </c>
      <c r="H289">
        <v>16</v>
      </c>
      <c r="I289">
        <v>0</v>
      </c>
      <c r="J289">
        <v>0</v>
      </c>
      <c r="K289">
        <v>0</v>
      </c>
      <c r="L289">
        <v>0</v>
      </c>
      <c r="M289">
        <v>10</v>
      </c>
      <c r="N289">
        <v>10</v>
      </c>
      <c r="O289" s="3">
        <v>204.11</v>
      </c>
      <c r="P289" s="3">
        <v>216.77</v>
      </c>
      <c r="Q289" s="3">
        <v>161.02000000000001</v>
      </c>
      <c r="X289">
        <v>2</v>
      </c>
      <c r="Y289">
        <v>1</v>
      </c>
      <c r="Z289">
        <v>2</v>
      </c>
      <c r="AA289">
        <v>1</v>
      </c>
      <c r="AB289">
        <v>1</v>
      </c>
      <c r="AC289">
        <v>0</v>
      </c>
      <c r="AD289">
        <v>0</v>
      </c>
      <c r="AE289">
        <v>0</v>
      </c>
      <c r="AF289">
        <v>0</v>
      </c>
      <c r="AG289">
        <v>1</v>
      </c>
      <c r="AH289">
        <v>1</v>
      </c>
      <c r="AI289" t="s">
        <v>94</v>
      </c>
      <c r="AJ289">
        <v>13203</v>
      </c>
      <c r="AK289" t="s">
        <v>646</v>
      </c>
    </row>
    <row r="290" spans="1:37">
      <c r="A290">
        <v>375</v>
      </c>
      <c r="B290">
        <v>284</v>
      </c>
      <c r="C290" t="s">
        <v>647</v>
      </c>
      <c r="D290">
        <v>54.58</v>
      </c>
      <c r="E290">
        <v>6</v>
      </c>
      <c r="F290">
        <v>0</v>
      </c>
      <c r="G290">
        <v>4</v>
      </c>
      <c r="H290">
        <v>0</v>
      </c>
      <c r="I290">
        <v>0</v>
      </c>
      <c r="J290">
        <v>2</v>
      </c>
      <c r="K290">
        <v>0</v>
      </c>
      <c r="L290">
        <v>4</v>
      </c>
      <c r="M290">
        <v>0</v>
      </c>
      <c r="N290">
        <v>4</v>
      </c>
      <c r="P290" s="3">
        <v>0</v>
      </c>
      <c r="S290" s="3">
        <v>0</v>
      </c>
      <c r="U290" s="3">
        <v>537.03</v>
      </c>
      <c r="W290" s="3">
        <v>177.09</v>
      </c>
      <c r="X290">
        <v>2</v>
      </c>
      <c r="Y290">
        <v>2</v>
      </c>
      <c r="Z290">
        <v>0</v>
      </c>
      <c r="AA290">
        <v>1</v>
      </c>
      <c r="AB290">
        <v>0</v>
      </c>
      <c r="AC290">
        <v>0</v>
      </c>
      <c r="AD290">
        <v>1</v>
      </c>
      <c r="AE290">
        <v>0</v>
      </c>
      <c r="AF290">
        <v>1</v>
      </c>
      <c r="AG290">
        <v>0</v>
      </c>
      <c r="AH290">
        <v>1</v>
      </c>
      <c r="AI290" t="s">
        <v>94</v>
      </c>
      <c r="AJ290">
        <v>58574</v>
      </c>
      <c r="AK290" t="s">
        <v>648</v>
      </c>
    </row>
    <row r="291" spans="1:37">
      <c r="A291">
        <v>311</v>
      </c>
      <c r="B291">
        <v>319</v>
      </c>
      <c r="C291" t="s">
        <v>649</v>
      </c>
      <c r="D291">
        <v>54.47</v>
      </c>
      <c r="E291">
        <v>10</v>
      </c>
      <c r="F291">
        <v>10</v>
      </c>
      <c r="G291">
        <v>5</v>
      </c>
      <c r="H291">
        <v>5</v>
      </c>
      <c r="I291">
        <v>5</v>
      </c>
      <c r="J291">
        <v>5</v>
      </c>
      <c r="K291">
        <v>5</v>
      </c>
      <c r="L291">
        <v>0</v>
      </c>
      <c r="M291">
        <v>0</v>
      </c>
      <c r="N291">
        <v>0</v>
      </c>
      <c r="O291" s="3">
        <v>1489.4</v>
      </c>
      <c r="P291" s="3">
        <v>1088.4000000000001</v>
      </c>
      <c r="Q291" s="3">
        <v>938.16</v>
      </c>
      <c r="R291" s="3">
        <v>1777.5</v>
      </c>
      <c r="S291" s="3">
        <v>1960.3</v>
      </c>
      <c r="T291" s="3">
        <v>1685.8</v>
      </c>
      <c r="X291">
        <v>2</v>
      </c>
      <c r="Y291">
        <v>2</v>
      </c>
      <c r="Z291">
        <v>2</v>
      </c>
      <c r="AA291">
        <v>1</v>
      </c>
      <c r="AB291">
        <v>1</v>
      </c>
      <c r="AC291">
        <v>2</v>
      </c>
      <c r="AD291">
        <v>1</v>
      </c>
      <c r="AE291">
        <v>2</v>
      </c>
      <c r="AF291">
        <v>0</v>
      </c>
      <c r="AG291">
        <v>0</v>
      </c>
      <c r="AH291">
        <v>0</v>
      </c>
      <c r="AJ291">
        <v>21718</v>
      </c>
      <c r="AK291" t="s">
        <v>650</v>
      </c>
    </row>
    <row r="292" spans="1:37">
      <c r="A292">
        <v>377</v>
      </c>
      <c r="B292">
        <v>338</v>
      </c>
      <c r="C292" t="s">
        <v>651</v>
      </c>
      <c r="D292">
        <v>54.17</v>
      </c>
      <c r="E292">
        <v>16</v>
      </c>
      <c r="F292">
        <v>0</v>
      </c>
      <c r="G292">
        <v>0</v>
      </c>
      <c r="H292">
        <v>0</v>
      </c>
      <c r="I292">
        <v>0</v>
      </c>
      <c r="J292">
        <v>8</v>
      </c>
      <c r="K292">
        <v>16</v>
      </c>
      <c r="L292">
        <v>8</v>
      </c>
      <c r="M292">
        <v>0</v>
      </c>
      <c r="N292">
        <v>0</v>
      </c>
      <c r="S292" s="3">
        <v>209.31</v>
      </c>
      <c r="T292" s="3">
        <v>197.53</v>
      </c>
      <c r="U292" s="3">
        <v>329.01</v>
      </c>
      <c r="X292">
        <v>2</v>
      </c>
      <c r="Y292">
        <v>2</v>
      </c>
      <c r="Z292">
        <v>0</v>
      </c>
      <c r="AA292">
        <v>0</v>
      </c>
      <c r="AB292">
        <v>0</v>
      </c>
      <c r="AC292">
        <v>0</v>
      </c>
      <c r="AD292">
        <v>1</v>
      </c>
      <c r="AE292">
        <v>2</v>
      </c>
      <c r="AF292">
        <v>1</v>
      </c>
      <c r="AG292">
        <v>0</v>
      </c>
      <c r="AH292">
        <v>0</v>
      </c>
      <c r="AJ292">
        <v>22678</v>
      </c>
      <c r="AK292" t="s">
        <v>652</v>
      </c>
    </row>
    <row r="293" spans="1:37">
      <c r="A293">
        <v>331</v>
      </c>
      <c r="B293">
        <v>351</v>
      </c>
      <c r="C293" t="s">
        <v>653</v>
      </c>
      <c r="D293">
        <v>54.12</v>
      </c>
      <c r="E293">
        <v>1</v>
      </c>
      <c r="F293">
        <v>1</v>
      </c>
      <c r="G293">
        <v>1</v>
      </c>
      <c r="H293">
        <v>1</v>
      </c>
      <c r="I293">
        <v>1</v>
      </c>
      <c r="J293">
        <v>1</v>
      </c>
      <c r="K293">
        <v>1</v>
      </c>
      <c r="L293">
        <v>0</v>
      </c>
      <c r="M293">
        <v>0</v>
      </c>
      <c r="N293">
        <v>0</v>
      </c>
      <c r="O293" s="3">
        <v>332.78</v>
      </c>
      <c r="P293" s="3">
        <v>384.41</v>
      </c>
      <c r="Q293" s="3">
        <v>399.17</v>
      </c>
      <c r="R293" s="3">
        <v>418.65</v>
      </c>
      <c r="S293" s="3">
        <v>1061.4000000000001</v>
      </c>
      <c r="T293" s="3">
        <v>300.64999999999998</v>
      </c>
      <c r="X293">
        <v>2</v>
      </c>
      <c r="Y293">
        <v>2</v>
      </c>
      <c r="Z293">
        <v>1</v>
      </c>
      <c r="AA293">
        <v>1</v>
      </c>
      <c r="AB293">
        <v>1</v>
      </c>
      <c r="AC293">
        <v>1</v>
      </c>
      <c r="AD293">
        <v>2</v>
      </c>
      <c r="AE293">
        <v>1</v>
      </c>
      <c r="AF293">
        <v>0</v>
      </c>
      <c r="AG293">
        <v>0</v>
      </c>
      <c r="AH293">
        <v>0</v>
      </c>
      <c r="AJ293">
        <v>224300</v>
      </c>
      <c r="AK293" t="s">
        <v>654</v>
      </c>
    </row>
    <row r="294" spans="1:37">
      <c r="A294">
        <v>301</v>
      </c>
      <c r="B294">
        <v>343</v>
      </c>
      <c r="C294" t="s">
        <v>655</v>
      </c>
      <c r="D294">
        <v>53.7</v>
      </c>
      <c r="E294">
        <v>4</v>
      </c>
      <c r="F294">
        <v>2</v>
      </c>
      <c r="G294">
        <v>0</v>
      </c>
      <c r="H294">
        <v>0</v>
      </c>
      <c r="I294">
        <v>0</v>
      </c>
      <c r="J294">
        <v>0</v>
      </c>
      <c r="K294">
        <v>0</v>
      </c>
      <c r="L294">
        <v>4</v>
      </c>
      <c r="M294">
        <v>2</v>
      </c>
      <c r="N294">
        <v>2</v>
      </c>
      <c r="O294" s="3">
        <v>245.17</v>
      </c>
      <c r="U294" s="3">
        <v>500.2</v>
      </c>
      <c r="V294" s="3">
        <v>520.37</v>
      </c>
      <c r="W294" s="3">
        <v>559.70000000000005</v>
      </c>
      <c r="X294">
        <v>2</v>
      </c>
      <c r="Y294">
        <v>2</v>
      </c>
      <c r="Z294">
        <v>1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4</v>
      </c>
      <c r="AG294">
        <v>3</v>
      </c>
      <c r="AH294">
        <v>2</v>
      </c>
      <c r="AI294" t="s">
        <v>305</v>
      </c>
      <c r="AJ294">
        <v>111694</v>
      </c>
      <c r="AK294" t="s">
        <v>656</v>
      </c>
    </row>
    <row r="295" spans="1:37">
      <c r="A295">
        <v>285</v>
      </c>
      <c r="B295">
        <v>372</v>
      </c>
      <c r="C295" t="s">
        <v>657</v>
      </c>
      <c r="D295">
        <v>52.97</v>
      </c>
      <c r="E295">
        <v>17</v>
      </c>
      <c r="F295">
        <v>0</v>
      </c>
      <c r="G295">
        <v>8</v>
      </c>
      <c r="H295">
        <v>8</v>
      </c>
      <c r="I295">
        <v>0</v>
      </c>
      <c r="J295">
        <v>8</v>
      </c>
      <c r="K295">
        <v>8</v>
      </c>
      <c r="L295">
        <v>17</v>
      </c>
      <c r="M295">
        <v>8</v>
      </c>
      <c r="N295">
        <v>8</v>
      </c>
      <c r="P295" s="3">
        <v>172.94</v>
      </c>
      <c r="Q295" s="3">
        <v>526.53</v>
      </c>
      <c r="S295" s="3">
        <v>503.69</v>
      </c>
      <c r="T295" s="3">
        <v>612.01</v>
      </c>
      <c r="U295" s="3">
        <v>6087.9</v>
      </c>
      <c r="V295" s="3">
        <v>455.02</v>
      </c>
      <c r="W295" s="3">
        <v>398.66</v>
      </c>
      <c r="X295">
        <v>2</v>
      </c>
      <c r="Y295">
        <v>2</v>
      </c>
      <c r="Z295">
        <v>0</v>
      </c>
      <c r="AA295">
        <v>1</v>
      </c>
      <c r="AB295">
        <v>2</v>
      </c>
      <c r="AC295">
        <v>0</v>
      </c>
      <c r="AD295">
        <v>2</v>
      </c>
      <c r="AE295">
        <v>1</v>
      </c>
      <c r="AF295">
        <v>3</v>
      </c>
      <c r="AG295">
        <v>2</v>
      </c>
      <c r="AH295">
        <v>2</v>
      </c>
      <c r="AI295" t="s">
        <v>94</v>
      </c>
      <c r="AJ295">
        <v>12441</v>
      </c>
      <c r="AK295" t="s">
        <v>658</v>
      </c>
    </row>
    <row r="296" spans="1:37">
      <c r="A296">
        <v>273</v>
      </c>
      <c r="B296">
        <v>358</v>
      </c>
      <c r="C296" t="s">
        <v>659</v>
      </c>
      <c r="D296">
        <v>52.77</v>
      </c>
      <c r="E296">
        <v>6</v>
      </c>
      <c r="F296">
        <v>2</v>
      </c>
      <c r="G296">
        <v>2</v>
      </c>
      <c r="H296">
        <v>2</v>
      </c>
      <c r="I296">
        <v>6</v>
      </c>
      <c r="J296">
        <v>2</v>
      </c>
      <c r="K296">
        <v>2</v>
      </c>
      <c r="L296">
        <v>2</v>
      </c>
      <c r="M296">
        <v>2</v>
      </c>
      <c r="N296">
        <v>2</v>
      </c>
      <c r="O296" s="3">
        <v>417.69</v>
      </c>
      <c r="P296" s="3">
        <v>472.75</v>
      </c>
      <c r="Q296" s="3">
        <v>406.6</v>
      </c>
      <c r="R296" s="3">
        <v>939.22</v>
      </c>
      <c r="S296" s="3">
        <v>707.01</v>
      </c>
      <c r="T296" s="3">
        <v>738.19</v>
      </c>
      <c r="U296" s="3">
        <v>447.97</v>
      </c>
      <c r="V296" s="3">
        <v>479.03</v>
      </c>
      <c r="W296" s="3">
        <v>445.74</v>
      </c>
      <c r="X296">
        <v>2</v>
      </c>
      <c r="Y296">
        <v>2</v>
      </c>
      <c r="Z296">
        <v>2</v>
      </c>
      <c r="AA296">
        <v>3</v>
      </c>
      <c r="AB296">
        <v>1</v>
      </c>
      <c r="AC296">
        <v>3</v>
      </c>
      <c r="AD296">
        <v>1</v>
      </c>
      <c r="AE296">
        <v>1</v>
      </c>
      <c r="AF296">
        <v>2</v>
      </c>
      <c r="AG296">
        <v>1</v>
      </c>
      <c r="AH296">
        <v>1</v>
      </c>
      <c r="AJ296">
        <v>56320</v>
      </c>
      <c r="AK296" t="s">
        <v>660</v>
      </c>
    </row>
    <row r="297" spans="1:37">
      <c r="A297">
        <v>273</v>
      </c>
      <c r="B297">
        <v>360</v>
      </c>
      <c r="C297" t="s">
        <v>661</v>
      </c>
      <c r="D297">
        <v>52.77</v>
      </c>
      <c r="E297">
        <v>6</v>
      </c>
      <c r="F297">
        <v>2</v>
      </c>
      <c r="G297">
        <v>2</v>
      </c>
      <c r="H297">
        <v>2</v>
      </c>
      <c r="I297">
        <v>6</v>
      </c>
      <c r="J297">
        <v>2</v>
      </c>
      <c r="K297">
        <v>2</v>
      </c>
      <c r="L297">
        <v>2</v>
      </c>
      <c r="M297">
        <v>2</v>
      </c>
      <c r="N297">
        <v>2</v>
      </c>
      <c r="O297" s="3">
        <v>417.69</v>
      </c>
      <c r="P297" s="3">
        <v>472.75</v>
      </c>
      <c r="Q297" s="3">
        <v>406.6</v>
      </c>
      <c r="R297" s="3">
        <v>939.22</v>
      </c>
      <c r="S297" s="3">
        <v>707.01</v>
      </c>
      <c r="T297" s="3">
        <v>738.19</v>
      </c>
      <c r="U297" s="3">
        <v>447.97</v>
      </c>
      <c r="V297" s="3">
        <v>479.03</v>
      </c>
      <c r="W297" s="3">
        <v>445.74</v>
      </c>
      <c r="X297">
        <v>2</v>
      </c>
      <c r="Y297">
        <v>2</v>
      </c>
      <c r="Z297">
        <v>2</v>
      </c>
      <c r="AA297">
        <v>3</v>
      </c>
      <c r="AB297">
        <v>1</v>
      </c>
      <c r="AC297">
        <v>3</v>
      </c>
      <c r="AD297">
        <v>1</v>
      </c>
      <c r="AE297">
        <v>1</v>
      </c>
      <c r="AF297">
        <v>2</v>
      </c>
      <c r="AG297">
        <v>1</v>
      </c>
      <c r="AH297">
        <v>1</v>
      </c>
      <c r="AJ297">
        <v>53924</v>
      </c>
      <c r="AK297" t="s">
        <v>662</v>
      </c>
    </row>
    <row r="298" spans="1:37">
      <c r="A298">
        <v>318</v>
      </c>
      <c r="B298">
        <v>577</v>
      </c>
      <c r="C298" t="s">
        <v>663</v>
      </c>
      <c r="D298">
        <v>51.51</v>
      </c>
      <c r="E298">
        <v>18</v>
      </c>
      <c r="F298">
        <v>0</v>
      </c>
      <c r="G298">
        <v>0</v>
      </c>
      <c r="H298">
        <v>0</v>
      </c>
      <c r="I298">
        <v>18</v>
      </c>
      <c r="J298">
        <v>18</v>
      </c>
      <c r="K298">
        <v>18</v>
      </c>
      <c r="L298">
        <v>18</v>
      </c>
      <c r="M298">
        <v>18</v>
      </c>
      <c r="N298">
        <v>18</v>
      </c>
      <c r="R298" s="3">
        <v>572.82000000000005</v>
      </c>
      <c r="S298" s="3">
        <v>793.67</v>
      </c>
      <c r="T298" s="3">
        <v>728.46</v>
      </c>
      <c r="U298" s="3">
        <v>460.06</v>
      </c>
      <c r="V298" s="3">
        <v>456.35</v>
      </c>
      <c r="W298" s="3">
        <v>435.74</v>
      </c>
      <c r="X298">
        <v>2</v>
      </c>
      <c r="Y298">
        <v>2</v>
      </c>
      <c r="Z298">
        <v>0</v>
      </c>
      <c r="AA298">
        <v>0</v>
      </c>
      <c r="AB298">
        <v>0</v>
      </c>
      <c r="AC298">
        <v>2</v>
      </c>
      <c r="AD298">
        <v>1</v>
      </c>
      <c r="AE298">
        <v>3</v>
      </c>
      <c r="AF298">
        <v>1</v>
      </c>
      <c r="AG298">
        <v>1</v>
      </c>
      <c r="AH298">
        <v>1</v>
      </c>
      <c r="AJ298">
        <v>10059</v>
      </c>
      <c r="AK298" t="s">
        <v>664</v>
      </c>
    </row>
    <row r="299" spans="1:37">
      <c r="A299">
        <v>336</v>
      </c>
      <c r="B299">
        <v>487</v>
      </c>
      <c r="C299" t="s">
        <v>665</v>
      </c>
      <c r="D299">
        <v>51.26</v>
      </c>
      <c r="E299">
        <v>15</v>
      </c>
      <c r="F299">
        <v>0</v>
      </c>
      <c r="G299">
        <v>15</v>
      </c>
      <c r="H299">
        <v>15</v>
      </c>
      <c r="I299">
        <v>15</v>
      </c>
      <c r="J299">
        <v>15</v>
      </c>
      <c r="K299">
        <v>15</v>
      </c>
      <c r="L299">
        <v>0</v>
      </c>
      <c r="M299">
        <v>0</v>
      </c>
      <c r="N299">
        <v>0</v>
      </c>
      <c r="P299" s="3">
        <v>590.54999999999995</v>
      </c>
      <c r="Q299" s="3">
        <v>160.27000000000001</v>
      </c>
      <c r="R299" s="3">
        <v>986.25</v>
      </c>
      <c r="S299" s="3">
        <v>893.47</v>
      </c>
      <c r="T299" s="3">
        <v>969.96</v>
      </c>
      <c r="X299">
        <v>1</v>
      </c>
      <c r="Y299">
        <v>1</v>
      </c>
      <c r="Z299">
        <v>0</v>
      </c>
      <c r="AA299">
        <v>2</v>
      </c>
      <c r="AB299">
        <v>1</v>
      </c>
      <c r="AC299">
        <v>1</v>
      </c>
      <c r="AD299">
        <v>2</v>
      </c>
      <c r="AE299">
        <v>1</v>
      </c>
      <c r="AF299">
        <v>0</v>
      </c>
      <c r="AG299">
        <v>0</v>
      </c>
      <c r="AH299">
        <v>0</v>
      </c>
      <c r="AJ299">
        <v>14019</v>
      </c>
      <c r="AK299" t="s">
        <v>666</v>
      </c>
    </row>
    <row r="300" spans="1:37">
      <c r="A300">
        <v>336</v>
      </c>
      <c r="B300">
        <v>519</v>
      </c>
      <c r="C300" t="s">
        <v>667</v>
      </c>
      <c r="D300">
        <v>51.26</v>
      </c>
      <c r="E300">
        <v>15</v>
      </c>
      <c r="F300">
        <v>0</v>
      </c>
      <c r="G300">
        <v>15</v>
      </c>
      <c r="H300">
        <v>15</v>
      </c>
      <c r="I300">
        <v>15</v>
      </c>
      <c r="J300">
        <v>15</v>
      </c>
      <c r="K300">
        <v>15</v>
      </c>
      <c r="L300">
        <v>0</v>
      </c>
      <c r="M300">
        <v>0</v>
      </c>
      <c r="N300">
        <v>0</v>
      </c>
      <c r="P300" s="3">
        <v>590.54999999999995</v>
      </c>
      <c r="Q300" s="3">
        <v>160.27000000000001</v>
      </c>
      <c r="R300" s="3">
        <v>986.25</v>
      </c>
      <c r="S300" s="3">
        <v>893.47</v>
      </c>
      <c r="T300" s="3">
        <v>969.96</v>
      </c>
      <c r="X300">
        <v>1</v>
      </c>
      <c r="Y300">
        <v>1</v>
      </c>
      <c r="Z300">
        <v>0</v>
      </c>
      <c r="AA300">
        <v>2</v>
      </c>
      <c r="AB300">
        <v>1</v>
      </c>
      <c r="AC300">
        <v>1</v>
      </c>
      <c r="AD300">
        <v>2</v>
      </c>
      <c r="AE300">
        <v>1</v>
      </c>
      <c r="AF300">
        <v>0</v>
      </c>
      <c r="AG300">
        <v>0</v>
      </c>
      <c r="AH300">
        <v>0</v>
      </c>
      <c r="AJ300">
        <v>14095</v>
      </c>
      <c r="AK300" t="s">
        <v>668</v>
      </c>
    </row>
    <row r="301" spans="1:37">
      <c r="A301">
        <v>336</v>
      </c>
      <c r="B301">
        <v>520</v>
      </c>
      <c r="C301" t="s">
        <v>669</v>
      </c>
      <c r="D301">
        <v>51.26</v>
      </c>
      <c r="E301">
        <v>15</v>
      </c>
      <c r="F301">
        <v>0</v>
      </c>
      <c r="G301">
        <v>15</v>
      </c>
      <c r="H301">
        <v>15</v>
      </c>
      <c r="I301">
        <v>15</v>
      </c>
      <c r="J301">
        <v>15</v>
      </c>
      <c r="K301">
        <v>15</v>
      </c>
      <c r="L301">
        <v>0</v>
      </c>
      <c r="M301">
        <v>0</v>
      </c>
      <c r="N301">
        <v>0</v>
      </c>
      <c r="P301" s="3">
        <v>590.54999999999995</v>
      </c>
      <c r="Q301" s="3">
        <v>160.27000000000001</v>
      </c>
      <c r="R301" s="3">
        <v>986.25</v>
      </c>
      <c r="S301" s="3">
        <v>893.47</v>
      </c>
      <c r="T301" s="3">
        <v>969.96</v>
      </c>
      <c r="X301">
        <v>1</v>
      </c>
      <c r="Y301">
        <v>1</v>
      </c>
      <c r="Z301">
        <v>0</v>
      </c>
      <c r="AA301">
        <v>2</v>
      </c>
      <c r="AB301">
        <v>1</v>
      </c>
      <c r="AC301">
        <v>1</v>
      </c>
      <c r="AD301">
        <v>2</v>
      </c>
      <c r="AE301">
        <v>1</v>
      </c>
      <c r="AF301">
        <v>0</v>
      </c>
      <c r="AG301">
        <v>0</v>
      </c>
      <c r="AH301">
        <v>0</v>
      </c>
      <c r="AJ301">
        <v>13988</v>
      </c>
      <c r="AK301" t="s">
        <v>670</v>
      </c>
    </row>
    <row r="302" spans="1:37">
      <c r="A302">
        <v>336</v>
      </c>
      <c r="B302">
        <v>513</v>
      </c>
      <c r="C302" t="s">
        <v>671</v>
      </c>
      <c r="D302">
        <v>51.26</v>
      </c>
      <c r="E302">
        <v>15</v>
      </c>
      <c r="F302">
        <v>0</v>
      </c>
      <c r="G302">
        <v>15</v>
      </c>
      <c r="H302">
        <v>15</v>
      </c>
      <c r="I302">
        <v>15</v>
      </c>
      <c r="J302">
        <v>15</v>
      </c>
      <c r="K302">
        <v>15</v>
      </c>
      <c r="L302">
        <v>0</v>
      </c>
      <c r="M302">
        <v>0</v>
      </c>
      <c r="N302">
        <v>0</v>
      </c>
      <c r="P302" s="3">
        <v>590.54999999999995</v>
      </c>
      <c r="Q302" s="3">
        <v>160.27000000000001</v>
      </c>
      <c r="R302" s="3">
        <v>986.25</v>
      </c>
      <c r="S302" s="3">
        <v>893.47</v>
      </c>
      <c r="T302" s="3">
        <v>969.96</v>
      </c>
      <c r="X302">
        <v>1</v>
      </c>
      <c r="Y302">
        <v>1</v>
      </c>
      <c r="Z302">
        <v>0</v>
      </c>
      <c r="AA302">
        <v>2</v>
      </c>
      <c r="AB302">
        <v>1</v>
      </c>
      <c r="AC302">
        <v>1</v>
      </c>
      <c r="AD302">
        <v>2</v>
      </c>
      <c r="AE302">
        <v>1</v>
      </c>
      <c r="AF302">
        <v>0</v>
      </c>
      <c r="AG302">
        <v>0</v>
      </c>
      <c r="AH302">
        <v>0</v>
      </c>
      <c r="AJ302">
        <v>13936</v>
      </c>
      <c r="AK302" t="s">
        <v>672</v>
      </c>
    </row>
    <row r="303" spans="1:37">
      <c r="A303">
        <v>336</v>
      </c>
      <c r="B303">
        <v>514</v>
      </c>
      <c r="C303" t="s">
        <v>673</v>
      </c>
      <c r="D303">
        <v>51.26</v>
      </c>
      <c r="E303">
        <v>15</v>
      </c>
      <c r="F303">
        <v>0</v>
      </c>
      <c r="G303">
        <v>15</v>
      </c>
      <c r="H303">
        <v>15</v>
      </c>
      <c r="I303">
        <v>15</v>
      </c>
      <c r="J303">
        <v>15</v>
      </c>
      <c r="K303">
        <v>15</v>
      </c>
      <c r="L303">
        <v>0</v>
      </c>
      <c r="M303">
        <v>0</v>
      </c>
      <c r="N303">
        <v>0</v>
      </c>
      <c r="P303" s="3">
        <v>590.54999999999995</v>
      </c>
      <c r="Q303" s="3">
        <v>160.27000000000001</v>
      </c>
      <c r="R303" s="3">
        <v>986.25</v>
      </c>
      <c r="S303" s="3">
        <v>893.47</v>
      </c>
      <c r="T303" s="3">
        <v>969.96</v>
      </c>
      <c r="X303">
        <v>1</v>
      </c>
      <c r="Y303">
        <v>1</v>
      </c>
      <c r="Z303">
        <v>0</v>
      </c>
      <c r="AA303">
        <v>2</v>
      </c>
      <c r="AB303">
        <v>1</v>
      </c>
      <c r="AC303">
        <v>1</v>
      </c>
      <c r="AD303">
        <v>2</v>
      </c>
      <c r="AE303">
        <v>1</v>
      </c>
      <c r="AF303">
        <v>0</v>
      </c>
      <c r="AG303">
        <v>0</v>
      </c>
      <c r="AH303">
        <v>0</v>
      </c>
      <c r="AJ303">
        <v>13906</v>
      </c>
      <c r="AK303" t="s">
        <v>674</v>
      </c>
    </row>
    <row r="304" spans="1:37">
      <c r="A304">
        <v>336</v>
      </c>
      <c r="B304">
        <v>515</v>
      </c>
      <c r="C304" t="s">
        <v>675</v>
      </c>
      <c r="D304">
        <v>51.26</v>
      </c>
      <c r="E304">
        <v>15</v>
      </c>
      <c r="F304">
        <v>0</v>
      </c>
      <c r="G304">
        <v>15</v>
      </c>
      <c r="H304">
        <v>15</v>
      </c>
      <c r="I304">
        <v>15</v>
      </c>
      <c r="J304">
        <v>15</v>
      </c>
      <c r="K304">
        <v>15</v>
      </c>
      <c r="L304">
        <v>0</v>
      </c>
      <c r="M304">
        <v>0</v>
      </c>
      <c r="N304">
        <v>0</v>
      </c>
      <c r="P304" s="3">
        <v>590.54999999999995</v>
      </c>
      <c r="Q304" s="3">
        <v>160.27000000000001</v>
      </c>
      <c r="R304" s="3">
        <v>986.25</v>
      </c>
      <c r="S304" s="3">
        <v>893.47</v>
      </c>
      <c r="T304" s="3">
        <v>969.96</v>
      </c>
      <c r="X304">
        <v>1</v>
      </c>
      <c r="Y304">
        <v>1</v>
      </c>
      <c r="Z304">
        <v>0</v>
      </c>
      <c r="AA304">
        <v>2</v>
      </c>
      <c r="AB304">
        <v>1</v>
      </c>
      <c r="AC304">
        <v>1</v>
      </c>
      <c r="AD304">
        <v>2</v>
      </c>
      <c r="AE304">
        <v>1</v>
      </c>
      <c r="AF304">
        <v>0</v>
      </c>
      <c r="AG304">
        <v>0</v>
      </c>
      <c r="AH304">
        <v>0</v>
      </c>
      <c r="AJ304">
        <v>14107</v>
      </c>
      <c r="AK304" t="s">
        <v>676</v>
      </c>
    </row>
    <row r="305" spans="1:37">
      <c r="A305">
        <v>336</v>
      </c>
      <c r="B305">
        <v>516</v>
      </c>
      <c r="C305" t="s">
        <v>677</v>
      </c>
      <c r="D305">
        <v>51.26</v>
      </c>
      <c r="E305">
        <v>15</v>
      </c>
      <c r="F305">
        <v>0</v>
      </c>
      <c r="G305">
        <v>15</v>
      </c>
      <c r="H305">
        <v>15</v>
      </c>
      <c r="I305">
        <v>15</v>
      </c>
      <c r="J305">
        <v>15</v>
      </c>
      <c r="K305">
        <v>15</v>
      </c>
      <c r="L305">
        <v>0</v>
      </c>
      <c r="M305">
        <v>0</v>
      </c>
      <c r="N305">
        <v>0</v>
      </c>
      <c r="P305" s="3">
        <v>590.54999999999995</v>
      </c>
      <c r="Q305" s="3">
        <v>160.27000000000001</v>
      </c>
      <c r="R305" s="3">
        <v>986.25</v>
      </c>
      <c r="S305" s="3">
        <v>893.47</v>
      </c>
      <c r="T305" s="3">
        <v>969.96</v>
      </c>
      <c r="X305">
        <v>1</v>
      </c>
      <c r="Y305">
        <v>1</v>
      </c>
      <c r="Z305">
        <v>0</v>
      </c>
      <c r="AA305">
        <v>2</v>
      </c>
      <c r="AB305">
        <v>1</v>
      </c>
      <c r="AC305">
        <v>1</v>
      </c>
      <c r="AD305">
        <v>2</v>
      </c>
      <c r="AE305">
        <v>1</v>
      </c>
      <c r="AF305">
        <v>0</v>
      </c>
      <c r="AG305">
        <v>0</v>
      </c>
      <c r="AH305">
        <v>0</v>
      </c>
      <c r="AJ305">
        <v>14091</v>
      </c>
      <c r="AK305" t="s">
        <v>678</v>
      </c>
    </row>
    <row r="306" spans="1:37">
      <c r="A306">
        <v>336</v>
      </c>
      <c r="B306">
        <v>517</v>
      </c>
      <c r="C306" t="s">
        <v>679</v>
      </c>
      <c r="D306">
        <v>51.26</v>
      </c>
      <c r="E306">
        <v>15</v>
      </c>
      <c r="F306">
        <v>0</v>
      </c>
      <c r="G306">
        <v>15</v>
      </c>
      <c r="H306">
        <v>15</v>
      </c>
      <c r="I306">
        <v>15</v>
      </c>
      <c r="J306">
        <v>15</v>
      </c>
      <c r="K306">
        <v>15</v>
      </c>
      <c r="L306">
        <v>0</v>
      </c>
      <c r="M306">
        <v>0</v>
      </c>
      <c r="N306">
        <v>0</v>
      </c>
      <c r="P306" s="3">
        <v>590.54999999999995</v>
      </c>
      <c r="Q306" s="3">
        <v>160.27000000000001</v>
      </c>
      <c r="R306" s="3">
        <v>986.25</v>
      </c>
      <c r="S306" s="3">
        <v>893.47</v>
      </c>
      <c r="T306" s="3">
        <v>969.96</v>
      </c>
      <c r="X306">
        <v>1</v>
      </c>
      <c r="Y306">
        <v>1</v>
      </c>
      <c r="Z306">
        <v>0</v>
      </c>
      <c r="AA306">
        <v>2</v>
      </c>
      <c r="AB306">
        <v>1</v>
      </c>
      <c r="AC306">
        <v>1</v>
      </c>
      <c r="AD306">
        <v>2</v>
      </c>
      <c r="AE306">
        <v>1</v>
      </c>
      <c r="AF306">
        <v>0</v>
      </c>
      <c r="AG306">
        <v>0</v>
      </c>
      <c r="AH306">
        <v>0</v>
      </c>
      <c r="AJ306">
        <v>14135</v>
      </c>
      <c r="AK306" t="s">
        <v>680</v>
      </c>
    </row>
    <row r="307" spans="1:37">
      <c r="A307">
        <v>336</v>
      </c>
      <c r="B307">
        <v>522</v>
      </c>
      <c r="C307" t="s">
        <v>681</v>
      </c>
      <c r="D307">
        <v>51.26</v>
      </c>
      <c r="E307">
        <v>15</v>
      </c>
      <c r="F307">
        <v>0</v>
      </c>
      <c r="G307">
        <v>15</v>
      </c>
      <c r="H307">
        <v>15</v>
      </c>
      <c r="I307">
        <v>15</v>
      </c>
      <c r="J307">
        <v>15</v>
      </c>
      <c r="K307">
        <v>15</v>
      </c>
      <c r="L307">
        <v>0</v>
      </c>
      <c r="M307">
        <v>0</v>
      </c>
      <c r="N307">
        <v>0</v>
      </c>
      <c r="P307" s="3">
        <v>590.54999999999995</v>
      </c>
      <c r="Q307" s="3">
        <v>160.27000000000001</v>
      </c>
      <c r="R307" s="3">
        <v>986.25</v>
      </c>
      <c r="S307" s="3">
        <v>893.47</v>
      </c>
      <c r="T307" s="3">
        <v>969.96</v>
      </c>
      <c r="X307">
        <v>1</v>
      </c>
      <c r="Y307">
        <v>1</v>
      </c>
      <c r="Z307">
        <v>0</v>
      </c>
      <c r="AA307">
        <v>2</v>
      </c>
      <c r="AB307">
        <v>1</v>
      </c>
      <c r="AC307">
        <v>1</v>
      </c>
      <c r="AD307">
        <v>2</v>
      </c>
      <c r="AE307">
        <v>1</v>
      </c>
      <c r="AF307">
        <v>0</v>
      </c>
      <c r="AG307">
        <v>0</v>
      </c>
      <c r="AH307">
        <v>0</v>
      </c>
      <c r="AJ307">
        <v>14121</v>
      </c>
      <c r="AK307" t="s">
        <v>682</v>
      </c>
    </row>
    <row r="308" spans="1:37">
      <c r="A308">
        <v>336</v>
      </c>
      <c r="B308">
        <v>523</v>
      </c>
      <c r="C308" t="s">
        <v>683</v>
      </c>
      <c r="D308">
        <v>51.26</v>
      </c>
      <c r="E308">
        <v>15</v>
      </c>
      <c r="F308">
        <v>0</v>
      </c>
      <c r="G308">
        <v>15</v>
      </c>
      <c r="H308">
        <v>15</v>
      </c>
      <c r="I308">
        <v>15</v>
      </c>
      <c r="J308">
        <v>15</v>
      </c>
      <c r="K308">
        <v>15</v>
      </c>
      <c r="L308">
        <v>0</v>
      </c>
      <c r="M308">
        <v>0</v>
      </c>
      <c r="N308">
        <v>0</v>
      </c>
      <c r="P308" s="3">
        <v>590.54999999999995</v>
      </c>
      <c r="Q308" s="3">
        <v>160.27000000000001</v>
      </c>
      <c r="R308" s="3">
        <v>986.25</v>
      </c>
      <c r="S308" s="3">
        <v>893.47</v>
      </c>
      <c r="T308" s="3">
        <v>969.96</v>
      </c>
      <c r="X308">
        <v>1</v>
      </c>
      <c r="Y308">
        <v>1</v>
      </c>
      <c r="Z308">
        <v>0</v>
      </c>
      <c r="AA308">
        <v>2</v>
      </c>
      <c r="AB308">
        <v>1</v>
      </c>
      <c r="AC308">
        <v>1</v>
      </c>
      <c r="AD308">
        <v>2</v>
      </c>
      <c r="AE308">
        <v>1</v>
      </c>
      <c r="AF308">
        <v>0</v>
      </c>
      <c r="AG308">
        <v>0</v>
      </c>
      <c r="AH308">
        <v>0</v>
      </c>
      <c r="AJ308">
        <v>14105</v>
      </c>
      <c r="AK308" t="s">
        <v>684</v>
      </c>
    </row>
    <row r="309" spans="1:37">
      <c r="A309">
        <v>366</v>
      </c>
      <c r="B309">
        <v>337</v>
      </c>
      <c r="C309" t="s">
        <v>685</v>
      </c>
      <c r="D309">
        <v>51.04</v>
      </c>
      <c r="E309">
        <v>5</v>
      </c>
      <c r="F309">
        <v>0</v>
      </c>
      <c r="G309">
        <v>0</v>
      </c>
      <c r="H309">
        <v>0</v>
      </c>
      <c r="I309">
        <v>3</v>
      </c>
      <c r="J309">
        <v>0</v>
      </c>
      <c r="K309">
        <v>3</v>
      </c>
      <c r="L309">
        <v>2</v>
      </c>
      <c r="M309">
        <v>2</v>
      </c>
      <c r="N309">
        <v>2</v>
      </c>
      <c r="R309" s="3">
        <v>459.03</v>
      </c>
      <c r="T309" s="3">
        <v>352.11</v>
      </c>
      <c r="U309" s="3">
        <v>261.79000000000002</v>
      </c>
      <c r="V309" s="3">
        <v>241.65</v>
      </c>
      <c r="W309" s="3">
        <v>242.12</v>
      </c>
      <c r="X309">
        <v>2</v>
      </c>
      <c r="Y309">
        <v>2</v>
      </c>
      <c r="Z309">
        <v>0</v>
      </c>
      <c r="AA309">
        <v>0</v>
      </c>
      <c r="AB309">
        <v>0</v>
      </c>
      <c r="AC309">
        <v>1</v>
      </c>
      <c r="AD309">
        <v>0</v>
      </c>
      <c r="AE309">
        <v>1</v>
      </c>
      <c r="AF309">
        <v>1</v>
      </c>
      <c r="AG309">
        <v>1</v>
      </c>
      <c r="AH309">
        <v>1</v>
      </c>
      <c r="AJ309">
        <v>81877</v>
      </c>
      <c r="AK309" t="s">
        <v>686</v>
      </c>
    </row>
    <row r="310" spans="1:37">
      <c r="A310">
        <v>220</v>
      </c>
      <c r="B310">
        <v>472</v>
      </c>
      <c r="C310" t="s">
        <v>687</v>
      </c>
      <c r="D310">
        <v>50.95</v>
      </c>
      <c r="E310">
        <v>10</v>
      </c>
      <c r="F310">
        <v>10</v>
      </c>
      <c r="G310">
        <v>10</v>
      </c>
      <c r="H310">
        <v>10</v>
      </c>
      <c r="I310">
        <v>10</v>
      </c>
      <c r="J310">
        <v>10</v>
      </c>
      <c r="K310">
        <v>10</v>
      </c>
      <c r="L310">
        <v>10</v>
      </c>
      <c r="M310">
        <v>10</v>
      </c>
      <c r="N310">
        <v>10</v>
      </c>
      <c r="O310" s="3">
        <v>673.38</v>
      </c>
      <c r="P310" s="3">
        <v>845.01</v>
      </c>
      <c r="Q310" s="3">
        <v>525.96</v>
      </c>
      <c r="R310" s="3">
        <v>1886</v>
      </c>
      <c r="S310" s="3">
        <v>1857.9</v>
      </c>
      <c r="T310" s="3">
        <v>2104.1</v>
      </c>
      <c r="U310" s="3">
        <v>533.79</v>
      </c>
      <c r="V310" s="3">
        <v>388.09</v>
      </c>
      <c r="W310" s="3">
        <v>516.38</v>
      </c>
      <c r="X310">
        <v>1</v>
      </c>
      <c r="Y310">
        <v>1</v>
      </c>
      <c r="Z310">
        <v>2</v>
      </c>
      <c r="AA310">
        <v>6</v>
      </c>
      <c r="AB310">
        <v>2</v>
      </c>
      <c r="AC310">
        <v>2</v>
      </c>
      <c r="AD310">
        <v>2</v>
      </c>
      <c r="AE310">
        <v>3</v>
      </c>
      <c r="AF310">
        <v>4</v>
      </c>
      <c r="AG310">
        <v>2</v>
      </c>
      <c r="AH310">
        <v>3</v>
      </c>
      <c r="AI310" t="s">
        <v>94</v>
      </c>
      <c r="AJ310">
        <v>20324</v>
      </c>
      <c r="AK310" t="s">
        <v>688</v>
      </c>
    </row>
    <row r="311" spans="1:37">
      <c r="A311">
        <v>431</v>
      </c>
      <c r="B311">
        <v>378</v>
      </c>
      <c r="C311" t="s">
        <v>689</v>
      </c>
      <c r="D311">
        <v>50.49</v>
      </c>
      <c r="E311">
        <v>6</v>
      </c>
      <c r="F311">
        <v>0</v>
      </c>
      <c r="G311">
        <v>0</v>
      </c>
      <c r="H311">
        <v>0</v>
      </c>
      <c r="I311">
        <v>2</v>
      </c>
      <c r="J311">
        <v>0</v>
      </c>
      <c r="K311">
        <v>0</v>
      </c>
      <c r="L311">
        <v>0</v>
      </c>
      <c r="M311">
        <v>0</v>
      </c>
      <c r="N311">
        <v>4</v>
      </c>
      <c r="R311" s="3">
        <v>1660.2</v>
      </c>
      <c r="W311" s="3">
        <v>0</v>
      </c>
      <c r="X311">
        <v>2</v>
      </c>
      <c r="Y311">
        <v>2</v>
      </c>
      <c r="Z311">
        <v>0</v>
      </c>
      <c r="AA311">
        <v>0</v>
      </c>
      <c r="AB311">
        <v>0</v>
      </c>
      <c r="AC311">
        <v>1</v>
      </c>
      <c r="AD311">
        <v>0</v>
      </c>
      <c r="AE311">
        <v>0</v>
      </c>
      <c r="AF311">
        <v>0</v>
      </c>
      <c r="AG311">
        <v>0</v>
      </c>
      <c r="AH311">
        <v>1</v>
      </c>
      <c r="AJ311">
        <v>59756</v>
      </c>
      <c r="AK311" t="s">
        <v>690</v>
      </c>
    </row>
    <row r="312" spans="1:37">
      <c r="A312">
        <v>297</v>
      </c>
      <c r="B312">
        <v>349</v>
      </c>
      <c r="C312" t="s">
        <v>691</v>
      </c>
      <c r="D312">
        <v>50.32</v>
      </c>
      <c r="E312">
        <v>9</v>
      </c>
      <c r="F312">
        <v>0</v>
      </c>
      <c r="G312">
        <v>6</v>
      </c>
      <c r="H312">
        <v>6</v>
      </c>
      <c r="I312">
        <v>6</v>
      </c>
      <c r="J312">
        <v>9</v>
      </c>
      <c r="K312">
        <v>6</v>
      </c>
      <c r="L312">
        <v>0</v>
      </c>
      <c r="M312">
        <v>6</v>
      </c>
      <c r="N312">
        <v>6</v>
      </c>
      <c r="P312" s="3">
        <v>635.44000000000005</v>
      </c>
      <c r="Q312" s="3">
        <v>463.57</v>
      </c>
      <c r="R312" s="3">
        <v>688.06</v>
      </c>
      <c r="S312" s="3">
        <v>696</v>
      </c>
      <c r="T312" s="3">
        <v>681.55</v>
      </c>
      <c r="V312" s="3">
        <v>461.51</v>
      </c>
      <c r="W312" s="3">
        <v>310.5</v>
      </c>
      <c r="X312">
        <v>2</v>
      </c>
      <c r="Y312">
        <v>2</v>
      </c>
      <c r="Z312">
        <v>0</v>
      </c>
      <c r="AA312">
        <v>2</v>
      </c>
      <c r="AB312">
        <v>1</v>
      </c>
      <c r="AC312">
        <v>2</v>
      </c>
      <c r="AD312">
        <v>2</v>
      </c>
      <c r="AE312">
        <v>1</v>
      </c>
      <c r="AF312">
        <v>0</v>
      </c>
      <c r="AG312">
        <v>1</v>
      </c>
      <c r="AH312">
        <v>2</v>
      </c>
      <c r="AJ312">
        <v>37031</v>
      </c>
      <c r="AK312" t="s">
        <v>692</v>
      </c>
    </row>
    <row r="313" spans="1:37">
      <c r="A313">
        <v>310</v>
      </c>
      <c r="B313">
        <v>302</v>
      </c>
      <c r="C313" t="s">
        <v>693</v>
      </c>
      <c r="D313">
        <v>49.66</v>
      </c>
      <c r="E313">
        <v>22</v>
      </c>
      <c r="F313">
        <v>9</v>
      </c>
      <c r="G313">
        <v>9</v>
      </c>
      <c r="H313">
        <v>22</v>
      </c>
      <c r="I313">
        <v>9</v>
      </c>
      <c r="J313">
        <v>9</v>
      </c>
      <c r="K313">
        <v>0</v>
      </c>
      <c r="L313">
        <v>9</v>
      </c>
      <c r="M313">
        <v>9</v>
      </c>
      <c r="N313">
        <v>9</v>
      </c>
      <c r="Q313" s="3">
        <v>0</v>
      </c>
      <c r="X313">
        <v>2</v>
      </c>
      <c r="Y313">
        <v>1</v>
      </c>
      <c r="Z313">
        <v>1</v>
      </c>
      <c r="AA313">
        <v>1</v>
      </c>
      <c r="AB313">
        <v>2</v>
      </c>
      <c r="AC313">
        <v>1</v>
      </c>
      <c r="AD313">
        <v>1</v>
      </c>
      <c r="AE313">
        <v>0</v>
      </c>
      <c r="AF313">
        <v>1</v>
      </c>
      <c r="AG313">
        <v>1</v>
      </c>
      <c r="AH313">
        <v>1</v>
      </c>
      <c r="AI313" t="s">
        <v>94</v>
      </c>
      <c r="AJ313">
        <v>12943</v>
      </c>
      <c r="AK313" t="s">
        <v>694</v>
      </c>
    </row>
    <row r="314" spans="1:37">
      <c r="A314">
        <v>259</v>
      </c>
      <c r="B314">
        <v>373</v>
      </c>
      <c r="C314" t="s">
        <v>695</v>
      </c>
      <c r="D314">
        <v>49.64</v>
      </c>
      <c r="E314">
        <v>20</v>
      </c>
      <c r="F314">
        <v>20</v>
      </c>
      <c r="G314">
        <v>11</v>
      </c>
      <c r="H314">
        <v>10</v>
      </c>
      <c r="I314">
        <v>20</v>
      </c>
      <c r="J314">
        <v>11</v>
      </c>
      <c r="K314">
        <v>20</v>
      </c>
      <c r="L314">
        <v>20</v>
      </c>
      <c r="M314">
        <v>20</v>
      </c>
      <c r="N314">
        <v>20</v>
      </c>
      <c r="O314" s="3">
        <v>1413.7</v>
      </c>
      <c r="P314" s="3">
        <v>866.9</v>
      </c>
      <c r="Q314" s="3">
        <v>462.88</v>
      </c>
      <c r="R314" s="3">
        <v>1736.9</v>
      </c>
      <c r="S314" s="3">
        <v>1075.5999999999999</v>
      </c>
      <c r="T314" s="3">
        <v>1368.8</v>
      </c>
      <c r="U314" s="3">
        <v>2619</v>
      </c>
      <c r="V314" s="3">
        <v>2612.3000000000002</v>
      </c>
      <c r="W314" s="3">
        <v>2808.4</v>
      </c>
      <c r="X314">
        <v>2</v>
      </c>
      <c r="Y314">
        <v>2</v>
      </c>
      <c r="Z314">
        <v>2</v>
      </c>
      <c r="AA314">
        <v>1</v>
      </c>
      <c r="AB314">
        <v>1</v>
      </c>
      <c r="AC314">
        <v>4</v>
      </c>
      <c r="AD314">
        <v>1</v>
      </c>
      <c r="AE314">
        <v>2</v>
      </c>
      <c r="AF314">
        <v>2</v>
      </c>
      <c r="AG314">
        <v>2</v>
      </c>
      <c r="AH314">
        <v>2</v>
      </c>
      <c r="AI314" t="s">
        <v>94</v>
      </c>
      <c r="AJ314">
        <v>10201</v>
      </c>
      <c r="AK314" t="s">
        <v>696</v>
      </c>
    </row>
    <row r="315" spans="1:37">
      <c r="A315">
        <v>259</v>
      </c>
      <c r="B315">
        <v>374</v>
      </c>
      <c r="C315" t="s">
        <v>697</v>
      </c>
      <c r="D315">
        <v>49.64</v>
      </c>
      <c r="E315">
        <v>20</v>
      </c>
      <c r="F315">
        <v>20</v>
      </c>
      <c r="G315">
        <v>11</v>
      </c>
      <c r="H315">
        <v>10</v>
      </c>
      <c r="I315">
        <v>20</v>
      </c>
      <c r="J315">
        <v>11</v>
      </c>
      <c r="K315">
        <v>20</v>
      </c>
      <c r="L315">
        <v>20</v>
      </c>
      <c r="M315">
        <v>20</v>
      </c>
      <c r="N315">
        <v>20</v>
      </c>
      <c r="O315" s="3">
        <v>1413.7</v>
      </c>
      <c r="P315" s="3">
        <v>866.9</v>
      </c>
      <c r="Q315" s="3">
        <v>462.88</v>
      </c>
      <c r="R315" s="3">
        <v>1736.9</v>
      </c>
      <c r="S315" s="3">
        <v>1075.5999999999999</v>
      </c>
      <c r="T315" s="3">
        <v>1368.8</v>
      </c>
      <c r="U315" s="3">
        <v>2619</v>
      </c>
      <c r="V315" s="3">
        <v>2612.3000000000002</v>
      </c>
      <c r="W315" s="3">
        <v>2808.4</v>
      </c>
      <c r="X315">
        <v>2</v>
      </c>
      <c r="Y315">
        <v>2</v>
      </c>
      <c r="Z315">
        <v>2</v>
      </c>
      <c r="AA315">
        <v>1</v>
      </c>
      <c r="AB315">
        <v>1</v>
      </c>
      <c r="AC315">
        <v>4</v>
      </c>
      <c r="AD315">
        <v>1</v>
      </c>
      <c r="AE315">
        <v>2</v>
      </c>
      <c r="AF315">
        <v>2</v>
      </c>
      <c r="AG315">
        <v>2</v>
      </c>
      <c r="AH315">
        <v>2</v>
      </c>
      <c r="AI315" t="s">
        <v>94</v>
      </c>
      <c r="AJ315">
        <v>10245</v>
      </c>
      <c r="AK315" t="s">
        <v>698</v>
      </c>
    </row>
    <row r="316" spans="1:37">
      <c r="A316">
        <v>325</v>
      </c>
      <c r="B316">
        <v>286</v>
      </c>
      <c r="C316" t="s">
        <v>699</v>
      </c>
      <c r="D316">
        <v>49.23</v>
      </c>
      <c r="E316">
        <v>13</v>
      </c>
      <c r="F316">
        <v>9</v>
      </c>
      <c r="G316">
        <v>0</v>
      </c>
      <c r="H316">
        <v>0</v>
      </c>
      <c r="I316">
        <v>4</v>
      </c>
      <c r="J316">
        <v>4</v>
      </c>
      <c r="K316">
        <v>4</v>
      </c>
      <c r="L316">
        <v>0</v>
      </c>
      <c r="M316">
        <v>0</v>
      </c>
      <c r="N316">
        <v>6</v>
      </c>
      <c r="O316" s="3">
        <v>797.51</v>
      </c>
      <c r="X316">
        <v>3</v>
      </c>
      <c r="Y316">
        <v>1</v>
      </c>
      <c r="Z316">
        <v>2</v>
      </c>
      <c r="AA316">
        <v>0</v>
      </c>
      <c r="AB316">
        <v>0</v>
      </c>
      <c r="AC316">
        <v>2</v>
      </c>
      <c r="AD316">
        <v>2</v>
      </c>
      <c r="AE316">
        <v>1</v>
      </c>
      <c r="AF316">
        <v>0</v>
      </c>
      <c r="AG316">
        <v>0</v>
      </c>
      <c r="AH316">
        <v>1</v>
      </c>
      <c r="AI316" t="s">
        <v>305</v>
      </c>
      <c r="AJ316">
        <v>28219</v>
      </c>
      <c r="AK316" t="s">
        <v>700</v>
      </c>
    </row>
    <row r="317" spans="1:37">
      <c r="A317">
        <v>342</v>
      </c>
      <c r="B317">
        <v>320</v>
      </c>
      <c r="C317" t="s">
        <v>701</v>
      </c>
      <c r="D317">
        <v>48.87</v>
      </c>
      <c r="E317">
        <v>9</v>
      </c>
      <c r="F317">
        <v>0</v>
      </c>
      <c r="G317">
        <v>0</v>
      </c>
      <c r="H317">
        <v>4</v>
      </c>
      <c r="I317">
        <v>9</v>
      </c>
      <c r="J317">
        <v>5</v>
      </c>
      <c r="K317">
        <v>5</v>
      </c>
      <c r="L317">
        <v>0</v>
      </c>
      <c r="M317">
        <v>0</v>
      </c>
      <c r="N317">
        <v>0</v>
      </c>
      <c r="Q317" s="3">
        <v>462.94</v>
      </c>
      <c r="R317" s="3">
        <v>552.19000000000005</v>
      </c>
      <c r="S317" s="3">
        <v>203.34</v>
      </c>
      <c r="T317" s="3">
        <v>0</v>
      </c>
      <c r="X317">
        <v>2</v>
      </c>
      <c r="Y317">
        <v>2</v>
      </c>
      <c r="Z317">
        <v>0</v>
      </c>
      <c r="AA317">
        <v>0</v>
      </c>
      <c r="AB317">
        <v>1</v>
      </c>
      <c r="AC317">
        <v>2</v>
      </c>
      <c r="AD317">
        <v>2</v>
      </c>
      <c r="AE317">
        <v>1</v>
      </c>
      <c r="AF317">
        <v>0</v>
      </c>
      <c r="AG317">
        <v>0</v>
      </c>
      <c r="AH317">
        <v>0</v>
      </c>
      <c r="AI317" t="s">
        <v>94</v>
      </c>
      <c r="AJ317">
        <v>60887</v>
      </c>
      <c r="AK317" t="s">
        <v>702</v>
      </c>
    </row>
    <row r="318" spans="1:37">
      <c r="A318">
        <v>324</v>
      </c>
      <c r="B318">
        <v>426</v>
      </c>
      <c r="C318" t="s">
        <v>703</v>
      </c>
      <c r="D318">
        <v>48.73</v>
      </c>
      <c r="E318">
        <v>9</v>
      </c>
      <c r="F318">
        <v>0</v>
      </c>
      <c r="G318">
        <v>3</v>
      </c>
      <c r="H318">
        <v>3</v>
      </c>
      <c r="I318">
        <v>3</v>
      </c>
      <c r="J318">
        <v>0</v>
      </c>
      <c r="K318">
        <v>3</v>
      </c>
      <c r="L318">
        <v>0</v>
      </c>
      <c r="M318">
        <v>9</v>
      </c>
      <c r="N318">
        <v>3</v>
      </c>
      <c r="V318" s="3">
        <v>0</v>
      </c>
      <c r="X318">
        <v>2</v>
      </c>
      <c r="Y318">
        <v>1</v>
      </c>
      <c r="Z318">
        <v>0</v>
      </c>
      <c r="AA318">
        <v>1</v>
      </c>
      <c r="AB318">
        <v>3</v>
      </c>
      <c r="AC318">
        <v>1</v>
      </c>
      <c r="AD318">
        <v>0</v>
      </c>
      <c r="AE318">
        <v>1</v>
      </c>
      <c r="AF318">
        <v>0</v>
      </c>
      <c r="AG318">
        <v>1</v>
      </c>
      <c r="AH318">
        <v>1</v>
      </c>
      <c r="AI318" t="s">
        <v>704</v>
      </c>
      <c r="AJ318">
        <v>39062</v>
      </c>
      <c r="AK318" t="s">
        <v>705</v>
      </c>
    </row>
    <row r="319" spans="1:37">
      <c r="A319">
        <v>408</v>
      </c>
      <c r="B319">
        <v>385</v>
      </c>
      <c r="C319" t="s">
        <v>706</v>
      </c>
      <c r="D319">
        <v>48.61</v>
      </c>
      <c r="E319">
        <v>8</v>
      </c>
      <c r="F319">
        <v>3</v>
      </c>
      <c r="G319">
        <v>0</v>
      </c>
      <c r="H319">
        <v>0</v>
      </c>
      <c r="I319">
        <v>0</v>
      </c>
      <c r="J319">
        <v>5</v>
      </c>
      <c r="K319">
        <v>0</v>
      </c>
      <c r="L319">
        <v>0</v>
      </c>
      <c r="M319">
        <v>0</v>
      </c>
      <c r="N319">
        <v>0</v>
      </c>
      <c r="O319" s="3">
        <v>299.70999999999998</v>
      </c>
      <c r="S319" s="3">
        <v>0</v>
      </c>
      <c r="X319">
        <v>2</v>
      </c>
      <c r="Y319">
        <v>2</v>
      </c>
      <c r="Z319">
        <v>1</v>
      </c>
      <c r="AA319">
        <v>0</v>
      </c>
      <c r="AB319">
        <v>0</v>
      </c>
      <c r="AC319">
        <v>0</v>
      </c>
      <c r="AD319">
        <v>2</v>
      </c>
      <c r="AE319">
        <v>0</v>
      </c>
      <c r="AF319">
        <v>0</v>
      </c>
      <c r="AG319">
        <v>0</v>
      </c>
      <c r="AH319">
        <v>0</v>
      </c>
      <c r="AJ319">
        <v>54566</v>
      </c>
      <c r="AK319" t="s">
        <v>707</v>
      </c>
    </row>
    <row r="320" spans="1:37">
      <c r="A320">
        <v>328</v>
      </c>
      <c r="B320">
        <v>503</v>
      </c>
      <c r="C320" t="s">
        <v>708</v>
      </c>
      <c r="D320">
        <v>48.44</v>
      </c>
      <c r="E320">
        <v>5</v>
      </c>
      <c r="F320">
        <v>5</v>
      </c>
      <c r="G320">
        <v>5</v>
      </c>
      <c r="H320">
        <v>5</v>
      </c>
      <c r="I320">
        <v>5</v>
      </c>
      <c r="J320">
        <v>5</v>
      </c>
      <c r="K320">
        <v>5</v>
      </c>
      <c r="L320">
        <v>0</v>
      </c>
      <c r="M320">
        <v>0</v>
      </c>
      <c r="N320">
        <v>0</v>
      </c>
      <c r="O320" s="3">
        <v>102.6</v>
      </c>
      <c r="P320" s="3">
        <v>113.19</v>
      </c>
      <c r="Q320" s="3">
        <v>127.54</v>
      </c>
      <c r="R320" s="3">
        <v>100.29</v>
      </c>
      <c r="S320" s="3">
        <v>160.38999999999999</v>
      </c>
      <c r="T320" s="3">
        <v>202.04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2</v>
      </c>
      <c r="AD320">
        <v>2</v>
      </c>
      <c r="AE320">
        <v>1</v>
      </c>
      <c r="AF320">
        <v>0</v>
      </c>
      <c r="AG320">
        <v>0</v>
      </c>
      <c r="AH320">
        <v>0</v>
      </c>
      <c r="AJ320">
        <v>40950</v>
      </c>
      <c r="AK320" t="s">
        <v>709</v>
      </c>
    </row>
    <row r="321" spans="1:37">
      <c r="A321">
        <v>350</v>
      </c>
      <c r="B321">
        <v>506</v>
      </c>
      <c r="C321" t="s">
        <v>710</v>
      </c>
      <c r="D321">
        <v>47.7</v>
      </c>
      <c r="E321">
        <v>18</v>
      </c>
      <c r="F321">
        <v>18</v>
      </c>
      <c r="G321">
        <v>18</v>
      </c>
      <c r="H321">
        <v>18</v>
      </c>
      <c r="I321">
        <v>0</v>
      </c>
      <c r="J321">
        <v>0</v>
      </c>
      <c r="K321">
        <v>0</v>
      </c>
      <c r="L321">
        <v>18</v>
      </c>
      <c r="M321">
        <v>18</v>
      </c>
      <c r="N321">
        <v>18</v>
      </c>
      <c r="O321" s="3">
        <v>539.07000000000005</v>
      </c>
      <c r="P321" s="3">
        <v>228.26</v>
      </c>
      <c r="Q321" s="3">
        <v>0</v>
      </c>
      <c r="U321" s="3">
        <v>0</v>
      </c>
      <c r="V321" s="3">
        <v>0</v>
      </c>
      <c r="W321" s="3">
        <v>0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0</v>
      </c>
      <c r="AD321">
        <v>0</v>
      </c>
      <c r="AE321">
        <v>0</v>
      </c>
      <c r="AF321">
        <v>1</v>
      </c>
      <c r="AG321">
        <v>1</v>
      </c>
      <c r="AH321">
        <v>1</v>
      </c>
      <c r="AJ321">
        <v>15936</v>
      </c>
      <c r="AK321" t="s">
        <v>711</v>
      </c>
    </row>
    <row r="322" spans="1:37">
      <c r="A322">
        <v>222</v>
      </c>
      <c r="B322">
        <v>456</v>
      </c>
      <c r="C322" t="s">
        <v>712</v>
      </c>
      <c r="D322">
        <v>47.47</v>
      </c>
      <c r="E322">
        <v>16</v>
      </c>
      <c r="F322">
        <v>16</v>
      </c>
      <c r="G322">
        <v>16</v>
      </c>
      <c r="H322">
        <v>16</v>
      </c>
      <c r="I322">
        <v>16</v>
      </c>
      <c r="J322">
        <v>16</v>
      </c>
      <c r="K322">
        <v>16</v>
      </c>
      <c r="L322">
        <v>16</v>
      </c>
      <c r="M322">
        <v>16</v>
      </c>
      <c r="N322">
        <v>16</v>
      </c>
      <c r="O322" s="3">
        <v>858.14</v>
      </c>
      <c r="P322" s="3">
        <v>855.64</v>
      </c>
      <c r="Q322" s="3">
        <v>913.02</v>
      </c>
      <c r="R322" s="3">
        <v>1449.8</v>
      </c>
      <c r="S322" s="3">
        <v>1482.5</v>
      </c>
      <c r="T322" s="3">
        <v>925.5</v>
      </c>
      <c r="U322" s="3">
        <v>1498.2</v>
      </c>
      <c r="V322" s="3">
        <v>1470.7</v>
      </c>
      <c r="W322" s="3">
        <v>1728.4</v>
      </c>
      <c r="X322">
        <v>1</v>
      </c>
      <c r="Y322">
        <v>1</v>
      </c>
      <c r="Z322">
        <v>2</v>
      </c>
      <c r="AA322">
        <v>1</v>
      </c>
      <c r="AB322">
        <v>1</v>
      </c>
      <c r="AC322">
        <v>4</v>
      </c>
      <c r="AD322">
        <v>2</v>
      </c>
      <c r="AE322">
        <v>3</v>
      </c>
      <c r="AF322">
        <v>5</v>
      </c>
      <c r="AG322">
        <v>3</v>
      </c>
      <c r="AH322">
        <v>4</v>
      </c>
      <c r="AI322" t="s">
        <v>89</v>
      </c>
      <c r="AJ322">
        <v>12858</v>
      </c>
      <c r="AK322" t="s">
        <v>713</v>
      </c>
    </row>
    <row r="323" spans="1:37">
      <c r="A323">
        <v>352</v>
      </c>
      <c r="B323">
        <v>569</v>
      </c>
      <c r="C323" t="s">
        <v>714</v>
      </c>
      <c r="D323">
        <v>46.92</v>
      </c>
      <c r="E323">
        <v>7</v>
      </c>
      <c r="F323">
        <v>0</v>
      </c>
      <c r="G323">
        <v>7</v>
      </c>
      <c r="H323">
        <v>0</v>
      </c>
      <c r="I323">
        <v>0</v>
      </c>
      <c r="J323">
        <v>7</v>
      </c>
      <c r="K323">
        <v>7</v>
      </c>
      <c r="L323">
        <v>7</v>
      </c>
      <c r="M323">
        <v>7</v>
      </c>
      <c r="N323">
        <v>7</v>
      </c>
      <c r="P323" s="3">
        <v>122.37</v>
      </c>
      <c r="S323" s="3">
        <v>303.26</v>
      </c>
      <c r="T323" s="3">
        <v>301.52999999999997</v>
      </c>
      <c r="U323" s="3">
        <v>385.61</v>
      </c>
      <c r="V323" s="3">
        <v>150.91</v>
      </c>
      <c r="W323" s="3">
        <v>167.07</v>
      </c>
      <c r="X323">
        <v>1</v>
      </c>
      <c r="Y323">
        <v>1</v>
      </c>
      <c r="Z323">
        <v>0</v>
      </c>
      <c r="AA323">
        <v>1</v>
      </c>
      <c r="AB323">
        <v>0</v>
      </c>
      <c r="AC323">
        <v>0</v>
      </c>
      <c r="AD323">
        <v>1</v>
      </c>
      <c r="AE323">
        <v>1</v>
      </c>
      <c r="AF323">
        <v>1</v>
      </c>
      <c r="AG323">
        <v>1</v>
      </c>
      <c r="AH323">
        <v>1</v>
      </c>
      <c r="AJ323">
        <v>46480</v>
      </c>
      <c r="AK323" t="s">
        <v>715</v>
      </c>
    </row>
    <row r="324" spans="1:37">
      <c r="A324">
        <v>317</v>
      </c>
      <c r="B324">
        <v>533</v>
      </c>
      <c r="C324" t="s">
        <v>716</v>
      </c>
      <c r="D324">
        <v>46.66</v>
      </c>
      <c r="E324">
        <v>3</v>
      </c>
      <c r="F324">
        <v>3</v>
      </c>
      <c r="G324">
        <v>3</v>
      </c>
      <c r="H324">
        <v>3</v>
      </c>
      <c r="I324">
        <v>3</v>
      </c>
      <c r="J324">
        <v>3</v>
      </c>
      <c r="K324">
        <v>3</v>
      </c>
      <c r="L324">
        <v>3</v>
      </c>
      <c r="M324">
        <v>3</v>
      </c>
      <c r="N324">
        <v>0</v>
      </c>
      <c r="O324" s="3">
        <v>249.49</v>
      </c>
      <c r="P324" s="3">
        <v>682.92</v>
      </c>
      <c r="Q324" s="3">
        <v>704.18</v>
      </c>
      <c r="R324" s="3">
        <v>3060.3</v>
      </c>
      <c r="S324" s="3">
        <v>2851.1</v>
      </c>
      <c r="T324" s="3">
        <v>2498.4</v>
      </c>
      <c r="U324" s="3">
        <v>741.72</v>
      </c>
      <c r="V324" s="3">
        <v>693.95</v>
      </c>
      <c r="X324">
        <v>1</v>
      </c>
      <c r="Y324">
        <v>1</v>
      </c>
      <c r="Z324">
        <v>1</v>
      </c>
      <c r="AA324">
        <v>1</v>
      </c>
      <c r="AB324">
        <v>1</v>
      </c>
      <c r="AC324">
        <v>1</v>
      </c>
      <c r="AD324">
        <v>1</v>
      </c>
      <c r="AE324">
        <v>2</v>
      </c>
      <c r="AF324">
        <v>1</v>
      </c>
      <c r="AG324">
        <v>1</v>
      </c>
      <c r="AH324">
        <v>0</v>
      </c>
      <c r="AJ324">
        <v>57545</v>
      </c>
      <c r="AK324" t="s">
        <v>717</v>
      </c>
    </row>
    <row r="325" spans="1:37">
      <c r="A325">
        <v>367</v>
      </c>
      <c r="B325">
        <v>457</v>
      </c>
      <c r="C325" t="s">
        <v>718</v>
      </c>
      <c r="D325">
        <v>46.61</v>
      </c>
      <c r="E325">
        <v>13</v>
      </c>
      <c r="F325">
        <v>0</v>
      </c>
      <c r="G325">
        <v>0</v>
      </c>
      <c r="H325">
        <v>0</v>
      </c>
      <c r="I325">
        <v>13</v>
      </c>
      <c r="J325">
        <v>13</v>
      </c>
      <c r="K325">
        <v>13</v>
      </c>
      <c r="L325">
        <v>0</v>
      </c>
      <c r="M325">
        <v>0</v>
      </c>
      <c r="N325">
        <v>13</v>
      </c>
      <c r="R325" s="3">
        <v>457.61</v>
      </c>
      <c r="S325" s="3">
        <v>523.55999999999995</v>
      </c>
      <c r="T325" s="3">
        <v>401.62</v>
      </c>
      <c r="W325" s="3">
        <v>387.42</v>
      </c>
      <c r="X325">
        <v>1</v>
      </c>
      <c r="Y325">
        <v>1</v>
      </c>
      <c r="Z325">
        <v>0</v>
      </c>
      <c r="AA325">
        <v>0</v>
      </c>
      <c r="AB325">
        <v>0</v>
      </c>
      <c r="AC325">
        <v>1</v>
      </c>
      <c r="AD325">
        <v>2</v>
      </c>
      <c r="AE325">
        <v>1</v>
      </c>
      <c r="AF325">
        <v>0</v>
      </c>
      <c r="AG325">
        <v>0</v>
      </c>
      <c r="AH325">
        <v>1</v>
      </c>
      <c r="AI325" t="s">
        <v>94</v>
      </c>
      <c r="AJ325">
        <v>19891</v>
      </c>
      <c r="AK325" t="s">
        <v>719</v>
      </c>
    </row>
    <row r="326" spans="1:37">
      <c r="A326">
        <v>405</v>
      </c>
      <c r="B326">
        <v>375</v>
      </c>
      <c r="C326" t="s">
        <v>720</v>
      </c>
      <c r="D326">
        <v>46.56</v>
      </c>
      <c r="E326">
        <v>11</v>
      </c>
      <c r="F326">
        <v>0</v>
      </c>
      <c r="G326">
        <v>4</v>
      </c>
      <c r="H326">
        <v>11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0</v>
      </c>
      <c r="Q326" s="3">
        <v>62.96</v>
      </c>
      <c r="X326">
        <v>2</v>
      </c>
      <c r="Y326">
        <v>1</v>
      </c>
      <c r="Z326">
        <v>0</v>
      </c>
      <c r="AA326">
        <v>1</v>
      </c>
      <c r="AB326">
        <v>2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 t="s">
        <v>94</v>
      </c>
      <c r="AJ326">
        <v>37567</v>
      </c>
      <c r="AK326" t="s">
        <v>721</v>
      </c>
    </row>
    <row r="327" spans="1:37">
      <c r="A327">
        <v>231</v>
      </c>
      <c r="B327">
        <v>548</v>
      </c>
      <c r="C327" t="s">
        <v>722</v>
      </c>
      <c r="D327">
        <v>46.49</v>
      </c>
      <c r="E327">
        <v>8</v>
      </c>
      <c r="F327">
        <v>8</v>
      </c>
      <c r="G327">
        <v>8</v>
      </c>
      <c r="H327">
        <v>8</v>
      </c>
      <c r="I327">
        <v>8</v>
      </c>
      <c r="J327">
        <v>8</v>
      </c>
      <c r="K327">
        <v>8</v>
      </c>
      <c r="L327">
        <v>0</v>
      </c>
      <c r="M327">
        <v>0</v>
      </c>
      <c r="N327">
        <v>0</v>
      </c>
      <c r="O327" s="3">
        <v>1130.9000000000001</v>
      </c>
      <c r="P327" s="3">
        <v>1525.8</v>
      </c>
      <c r="Q327" s="3">
        <v>1612.6</v>
      </c>
      <c r="R327" s="3">
        <v>3197.2</v>
      </c>
      <c r="S327" s="3">
        <v>3038.3</v>
      </c>
      <c r="T327" s="3">
        <v>2534.6999999999998</v>
      </c>
      <c r="X327">
        <v>1</v>
      </c>
      <c r="Y327">
        <v>1</v>
      </c>
      <c r="Z327">
        <v>4</v>
      </c>
      <c r="AA327">
        <v>3</v>
      </c>
      <c r="AB327">
        <v>3</v>
      </c>
      <c r="AC327">
        <v>4</v>
      </c>
      <c r="AD327">
        <v>4</v>
      </c>
      <c r="AE327">
        <v>5</v>
      </c>
      <c r="AF327">
        <v>0</v>
      </c>
      <c r="AG327">
        <v>0</v>
      </c>
      <c r="AH327">
        <v>0</v>
      </c>
      <c r="AI327" t="s">
        <v>94</v>
      </c>
      <c r="AJ327">
        <v>32465</v>
      </c>
      <c r="AK327" t="s">
        <v>723</v>
      </c>
    </row>
    <row r="328" spans="1:37">
      <c r="A328">
        <v>299</v>
      </c>
      <c r="B328">
        <v>596</v>
      </c>
      <c r="C328" t="s">
        <v>724</v>
      </c>
      <c r="D328">
        <v>46.49</v>
      </c>
      <c r="E328">
        <v>18</v>
      </c>
      <c r="F328">
        <v>18</v>
      </c>
      <c r="G328">
        <v>0</v>
      </c>
      <c r="H328">
        <v>18</v>
      </c>
      <c r="I328">
        <v>14</v>
      </c>
      <c r="J328">
        <v>18</v>
      </c>
      <c r="K328">
        <v>18</v>
      </c>
      <c r="L328">
        <v>18</v>
      </c>
      <c r="M328">
        <v>18</v>
      </c>
      <c r="N328">
        <v>0</v>
      </c>
      <c r="O328" s="3">
        <v>0</v>
      </c>
      <c r="Q328" s="3">
        <v>0</v>
      </c>
      <c r="R328" s="3">
        <v>737.52</v>
      </c>
      <c r="S328" s="3">
        <v>1134.0999999999999</v>
      </c>
      <c r="T328" s="3">
        <v>1354.6</v>
      </c>
      <c r="U328" s="3">
        <v>861.17</v>
      </c>
      <c r="V328" s="3">
        <v>242.45</v>
      </c>
      <c r="X328">
        <v>2</v>
      </c>
      <c r="Y328">
        <v>2</v>
      </c>
      <c r="Z328">
        <v>2</v>
      </c>
      <c r="AA328">
        <v>0</v>
      </c>
      <c r="AB328">
        <v>1</v>
      </c>
      <c r="AC328">
        <v>1</v>
      </c>
      <c r="AD328">
        <v>2</v>
      </c>
      <c r="AE328">
        <v>2</v>
      </c>
      <c r="AF328">
        <v>1</v>
      </c>
      <c r="AG328">
        <v>2</v>
      </c>
      <c r="AH328">
        <v>0</v>
      </c>
      <c r="AI328" t="s">
        <v>358</v>
      </c>
      <c r="AJ328">
        <v>12249</v>
      </c>
      <c r="AK328" t="s">
        <v>725</v>
      </c>
    </row>
    <row r="329" spans="1:37">
      <c r="A329">
        <v>364</v>
      </c>
      <c r="B329">
        <v>557</v>
      </c>
      <c r="C329" t="s">
        <v>726</v>
      </c>
      <c r="D329">
        <v>46.34</v>
      </c>
      <c r="E329">
        <v>26</v>
      </c>
      <c r="F329">
        <v>0</v>
      </c>
      <c r="G329">
        <v>0</v>
      </c>
      <c r="H329">
        <v>0</v>
      </c>
      <c r="I329">
        <v>0</v>
      </c>
      <c r="J329">
        <v>26</v>
      </c>
      <c r="K329">
        <v>0</v>
      </c>
      <c r="L329">
        <v>26</v>
      </c>
      <c r="M329">
        <v>26</v>
      </c>
      <c r="N329">
        <v>26</v>
      </c>
      <c r="S329" s="3">
        <v>0</v>
      </c>
      <c r="U329" s="3">
        <v>416.39</v>
      </c>
      <c r="V329" s="3">
        <v>0</v>
      </c>
      <c r="W329" s="3">
        <v>118.96</v>
      </c>
      <c r="X329">
        <v>2</v>
      </c>
      <c r="Y329">
        <v>2</v>
      </c>
      <c r="Z329">
        <v>0</v>
      </c>
      <c r="AA329">
        <v>0</v>
      </c>
      <c r="AB329">
        <v>0</v>
      </c>
      <c r="AC329">
        <v>0</v>
      </c>
      <c r="AD329">
        <v>2</v>
      </c>
      <c r="AE329">
        <v>0</v>
      </c>
      <c r="AF329">
        <v>1</v>
      </c>
      <c r="AG329">
        <v>1</v>
      </c>
      <c r="AH329">
        <v>1</v>
      </c>
      <c r="AJ329">
        <v>14460</v>
      </c>
      <c r="AK329" t="s">
        <v>727</v>
      </c>
    </row>
    <row r="330" spans="1:37">
      <c r="A330">
        <v>385</v>
      </c>
      <c r="B330">
        <v>568</v>
      </c>
      <c r="C330" t="s">
        <v>728</v>
      </c>
      <c r="D330">
        <v>45.99</v>
      </c>
      <c r="E330">
        <v>11</v>
      </c>
      <c r="F330">
        <v>0</v>
      </c>
      <c r="G330">
        <v>0</v>
      </c>
      <c r="H330">
        <v>0</v>
      </c>
      <c r="I330">
        <v>11</v>
      </c>
      <c r="J330">
        <v>11</v>
      </c>
      <c r="K330">
        <v>11</v>
      </c>
      <c r="L330">
        <v>0</v>
      </c>
      <c r="M330">
        <v>0</v>
      </c>
      <c r="N330">
        <v>0</v>
      </c>
      <c r="R330" s="3">
        <v>987.79</v>
      </c>
      <c r="S330" s="3">
        <v>840.5</v>
      </c>
      <c r="T330" s="3">
        <v>962.77</v>
      </c>
      <c r="X330">
        <v>1</v>
      </c>
      <c r="Y330">
        <v>1</v>
      </c>
      <c r="Z330">
        <v>0</v>
      </c>
      <c r="AA330">
        <v>0</v>
      </c>
      <c r="AB330">
        <v>0</v>
      </c>
      <c r="AC330">
        <v>1</v>
      </c>
      <c r="AD330">
        <v>1</v>
      </c>
      <c r="AE330">
        <v>2</v>
      </c>
      <c r="AF330">
        <v>0</v>
      </c>
      <c r="AG330">
        <v>0</v>
      </c>
      <c r="AH330">
        <v>0</v>
      </c>
      <c r="AJ330">
        <v>26118</v>
      </c>
      <c r="AK330" t="s">
        <v>729</v>
      </c>
    </row>
    <row r="331" spans="1:37">
      <c r="A331">
        <v>309</v>
      </c>
      <c r="B331">
        <v>598</v>
      </c>
      <c r="C331" t="s">
        <v>730</v>
      </c>
      <c r="D331">
        <v>45.97</v>
      </c>
      <c r="E331">
        <v>18</v>
      </c>
      <c r="F331">
        <v>18</v>
      </c>
      <c r="G331">
        <v>0</v>
      </c>
      <c r="H331">
        <v>18</v>
      </c>
      <c r="I331">
        <v>13</v>
      </c>
      <c r="J331">
        <v>0</v>
      </c>
      <c r="K331">
        <v>18</v>
      </c>
      <c r="L331">
        <v>18</v>
      </c>
      <c r="M331">
        <v>0</v>
      </c>
      <c r="N331">
        <v>18</v>
      </c>
      <c r="O331" s="3">
        <v>0</v>
      </c>
      <c r="Q331" s="3">
        <v>295.79000000000002</v>
      </c>
      <c r="R331" s="3">
        <v>374.66</v>
      </c>
      <c r="T331" s="3">
        <v>349.81</v>
      </c>
      <c r="U331" s="3">
        <v>0</v>
      </c>
      <c r="W331" s="3">
        <v>0</v>
      </c>
      <c r="X331">
        <v>2</v>
      </c>
      <c r="Y331">
        <v>2</v>
      </c>
      <c r="Z331">
        <v>1</v>
      </c>
      <c r="AA331">
        <v>0</v>
      </c>
      <c r="AB331">
        <v>3</v>
      </c>
      <c r="AC331">
        <v>1</v>
      </c>
      <c r="AD331">
        <v>0</v>
      </c>
      <c r="AE331">
        <v>2</v>
      </c>
      <c r="AF331">
        <v>1</v>
      </c>
      <c r="AG331">
        <v>0</v>
      </c>
      <c r="AH331">
        <v>1</v>
      </c>
      <c r="AI331" t="s">
        <v>358</v>
      </c>
      <c r="AJ331">
        <v>12644</v>
      </c>
      <c r="AK331" t="s">
        <v>731</v>
      </c>
    </row>
    <row r="332" spans="1:37">
      <c r="A332">
        <v>372</v>
      </c>
      <c r="B332">
        <v>406</v>
      </c>
      <c r="C332" t="s">
        <v>732</v>
      </c>
      <c r="D332">
        <v>45.95</v>
      </c>
      <c r="E332">
        <v>5</v>
      </c>
      <c r="F332">
        <v>0</v>
      </c>
      <c r="G332">
        <v>0</v>
      </c>
      <c r="H332">
        <v>0</v>
      </c>
      <c r="I332">
        <v>5</v>
      </c>
      <c r="J332">
        <v>0</v>
      </c>
      <c r="K332">
        <v>5</v>
      </c>
      <c r="L332">
        <v>0</v>
      </c>
      <c r="M332">
        <v>0</v>
      </c>
      <c r="N332">
        <v>0</v>
      </c>
      <c r="R332" s="3">
        <v>144.34</v>
      </c>
      <c r="T332" s="3">
        <v>108.16</v>
      </c>
      <c r="X332">
        <v>1</v>
      </c>
      <c r="Y332">
        <v>1</v>
      </c>
      <c r="Z332">
        <v>0</v>
      </c>
      <c r="AA332">
        <v>0</v>
      </c>
      <c r="AB332">
        <v>0</v>
      </c>
      <c r="AC332">
        <v>1</v>
      </c>
      <c r="AD332">
        <v>0</v>
      </c>
      <c r="AE332">
        <v>3</v>
      </c>
      <c r="AF332">
        <v>0</v>
      </c>
      <c r="AG332">
        <v>0</v>
      </c>
      <c r="AH332">
        <v>0</v>
      </c>
      <c r="AJ332">
        <v>38659</v>
      </c>
      <c r="AK332" t="s">
        <v>733</v>
      </c>
    </row>
    <row r="333" spans="1:37">
      <c r="A333">
        <v>372</v>
      </c>
      <c r="B333">
        <v>408</v>
      </c>
      <c r="C333" t="s">
        <v>734</v>
      </c>
      <c r="D333">
        <v>45.95</v>
      </c>
      <c r="E333">
        <v>5</v>
      </c>
      <c r="F333">
        <v>0</v>
      </c>
      <c r="G333">
        <v>0</v>
      </c>
      <c r="H333">
        <v>0</v>
      </c>
      <c r="I333">
        <v>5</v>
      </c>
      <c r="J333">
        <v>0</v>
      </c>
      <c r="K333">
        <v>5</v>
      </c>
      <c r="L333">
        <v>0</v>
      </c>
      <c r="M333">
        <v>0</v>
      </c>
      <c r="N333">
        <v>0</v>
      </c>
      <c r="R333" s="3">
        <v>144.34</v>
      </c>
      <c r="T333" s="3">
        <v>108.16</v>
      </c>
      <c r="X333">
        <v>1</v>
      </c>
      <c r="Y333">
        <v>1</v>
      </c>
      <c r="Z333">
        <v>0</v>
      </c>
      <c r="AA333">
        <v>0</v>
      </c>
      <c r="AB333">
        <v>0</v>
      </c>
      <c r="AC333">
        <v>1</v>
      </c>
      <c r="AD333">
        <v>0</v>
      </c>
      <c r="AE333">
        <v>3</v>
      </c>
      <c r="AF333">
        <v>0</v>
      </c>
      <c r="AG333">
        <v>0</v>
      </c>
      <c r="AH333">
        <v>0</v>
      </c>
      <c r="AJ333">
        <v>38604</v>
      </c>
      <c r="AK333" t="s">
        <v>735</v>
      </c>
    </row>
    <row r="334" spans="1:37">
      <c r="A334">
        <v>254</v>
      </c>
      <c r="B334">
        <v>396</v>
      </c>
      <c r="C334" t="s">
        <v>736</v>
      </c>
      <c r="D334">
        <v>45.82</v>
      </c>
      <c r="E334">
        <v>4</v>
      </c>
      <c r="F334">
        <v>4</v>
      </c>
      <c r="G334">
        <v>4</v>
      </c>
      <c r="H334">
        <v>4</v>
      </c>
      <c r="I334">
        <v>4</v>
      </c>
      <c r="J334">
        <v>4</v>
      </c>
      <c r="K334">
        <v>4</v>
      </c>
      <c r="L334">
        <v>4</v>
      </c>
      <c r="M334">
        <v>4</v>
      </c>
      <c r="N334">
        <v>4</v>
      </c>
      <c r="O334" s="3">
        <v>608.79</v>
      </c>
      <c r="P334" s="3">
        <v>732.12</v>
      </c>
      <c r="Q334" s="3">
        <v>739.28</v>
      </c>
      <c r="R334" s="3">
        <v>935.7</v>
      </c>
      <c r="S334" s="3">
        <v>963.12</v>
      </c>
      <c r="T334" s="3">
        <v>1019.2</v>
      </c>
      <c r="U334" s="3">
        <v>822.88</v>
      </c>
      <c r="V334" s="3">
        <v>497.59</v>
      </c>
      <c r="W334" s="3">
        <v>630.37</v>
      </c>
      <c r="X334">
        <v>1</v>
      </c>
      <c r="Y334">
        <v>1</v>
      </c>
      <c r="Z334">
        <v>2</v>
      </c>
      <c r="AA334">
        <v>1</v>
      </c>
      <c r="AB334">
        <v>2</v>
      </c>
      <c r="AC334">
        <v>2</v>
      </c>
      <c r="AD334">
        <v>3</v>
      </c>
      <c r="AE334">
        <v>1</v>
      </c>
      <c r="AF334">
        <v>2</v>
      </c>
      <c r="AG334">
        <v>1</v>
      </c>
      <c r="AH334">
        <v>3</v>
      </c>
      <c r="AJ334">
        <v>35078</v>
      </c>
      <c r="AK334" t="s">
        <v>737</v>
      </c>
    </row>
    <row r="335" spans="1:37">
      <c r="A335">
        <v>300</v>
      </c>
      <c r="B335">
        <v>446</v>
      </c>
      <c r="C335" t="s">
        <v>738</v>
      </c>
      <c r="D335">
        <v>45.55</v>
      </c>
      <c r="E335">
        <v>6</v>
      </c>
      <c r="F335">
        <v>6</v>
      </c>
      <c r="G335">
        <v>6</v>
      </c>
      <c r="H335">
        <v>0</v>
      </c>
      <c r="I335">
        <v>6</v>
      </c>
      <c r="J335">
        <v>6</v>
      </c>
      <c r="K335">
        <v>6</v>
      </c>
      <c r="L335">
        <v>6</v>
      </c>
      <c r="M335">
        <v>0</v>
      </c>
      <c r="N335">
        <v>6</v>
      </c>
      <c r="O335" s="3">
        <v>644.14</v>
      </c>
      <c r="P335" s="3">
        <v>659.83</v>
      </c>
      <c r="R335" s="3">
        <v>1140.5</v>
      </c>
      <c r="S335" s="3">
        <v>1273.2</v>
      </c>
      <c r="T335" s="3">
        <v>962.57</v>
      </c>
      <c r="U335" s="3">
        <v>289.32</v>
      </c>
      <c r="W335" s="3">
        <v>376.74</v>
      </c>
      <c r="X335">
        <v>1</v>
      </c>
      <c r="Y335">
        <v>1</v>
      </c>
      <c r="Z335">
        <v>1</v>
      </c>
      <c r="AA335">
        <v>2</v>
      </c>
      <c r="AB335">
        <v>0</v>
      </c>
      <c r="AC335">
        <v>2</v>
      </c>
      <c r="AD335">
        <v>1</v>
      </c>
      <c r="AE335">
        <v>1</v>
      </c>
      <c r="AF335">
        <v>2</v>
      </c>
      <c r="AG335">
        <v>0</v>
      </c>
      <c r="AH335">
        <v>1</v>
      </c>
      <c r="AJ335">
        <v>33697</v>
      </c>
      <c r="AK335" t="s">
        <v>739</v>
      </c>
    </row>
    <row r="336" spans="1:37">
      <c r="A336">
        <v>355</v>
      </c>
      <c r="B336">
        <v>306</v>
      </c>
      <c r="C336" t="s">
        <v>740</v>
      </c>
      <c r="D336">
        <v>45.52</v>
      </c>
      <c r="E336">
        <v>1</v>
      </c>
      <c r="F336">
        <v>0</v>
      </c>
      <c r="G336">
        <v>1</v>
      </c>
      <c r="H336">
        <v>1</v>
      </c>
      <c r="I336">
        <v>0</v>
      </c>
      <c r="J336">
        <v>1</v>
      </c>
      <c r="K336">
        <v>0</v>
      </c>
      <c r="L336">
        <v>0</v>
      </c>
      <c r="M336">
        <v>0</v>
      </c>
      <c r="N336">
        <v>0</v>
      </c>
      <c r="P336" s="3">
        <v>105.18</v>
      </c>
      <c r="Q336" s="3">
        <v>167.52</v>
      </c>
      <c r="S336" s="3">
        <v>309.77</v>
      </c>
      <c r="X336">
        <v>1</v>
      </c>
      <c r="Y336">
        <v>1</v>
      </c>
      <c r="Z336">
        <v>0</v>
      </c>
      <c r="AA336">
        <v>2</v>
      </c>
      <c r="AB336">
        <v>2</v>
      </c>
      <c r="AC336">
        <v>0</v>
      </c>
      <c r="AD336">
        <v>1</v>
      </c>
      <c r="AE336">
        <v>0</v>
      </c>
      <c r="AF336">
        <v>0</v>
      </c>
      <c r="AG336">
        <v>0</v>
      </c>
      <c r="AH336">
        <v>0</v>
      </c>
      <c r="AI336" t="s">
        <v>94</v>
      </c>
      <c r="AJ336">
        <v>312297</v>
      </c>
      <c r="AK336" t="s">
        <v>741</v>
      </c>
    </row>
    <row r="337" spans="1:37">
      <c r="A337">
        <v>433</v>
      </c>
      <c r="B337">
        <v>450</v>
      </c>
      <c r="C337" t="s">
        <v>742</v>
      </c>
      <c r="D337">
        <v>45.5</v>
      </c>
      <c r="E337">
        <v>3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3</v>
      </c>
      <c r="N337">
        <v>3</v>
      </c>
      <c r="V337" s="3">
        <v>644.64</v>
      </c>
      <c r="W337" s="3">
        <v>658.26</v>
      </c>
      <c r="X337">
        <v>1</v>
      </c>
      <c r="Y337">
        <v>1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1</v>
      </c>
      <c r="AH337">
        <v>1</v>
      </c>
      <c r="AJ337">
        <v>54756</v>
      </c>
      <c r="AK337" t="s">
        <v>743</v>
      </c>
    </row>
    <row r="338" spans="1:37">
      <c r="A338">
        <v>409</v>
      </c>
      <c r="B338">
        <v>404</v>
      </c>
      <c r="C338" t="s">
        <v>744</v>
      </c>
      <c r="D338">
        <v>44.64</v>
      </c>
      <c r="E338">
        <v>8</v>
      </c>
      <c r="F338">
        <v>0</v>
      </c>
      <c r="G338">
        <v>0</v>
      </c>
      <c r="H338">
        <v>0</v>
      </c>
      <c r="I338">
        <v>8</v>
      </c>
      <c r="J338">
        <v>8</v>
      </c>
      <c r="K338">
        <v>8</v>
      </c>
      <c r="L338">
        <v>0</v>
      </c>
      <c r="M338">
        <v>0</v>
      </c>
      <c r="N338">
        <v>0</v>
      </c>
      <c r="R338" s="3">
        <v>118.6</v>
      </c>
      <c r="S338" s="3">
        <v>190.9</v>
      </c>
      <c r="T338" s="3">
        <v>120.73</v>
      </c>
      <c r="X338">
        <v>1</v>
      </c>
      <c r="Y338">
        <v>1</v>
      </c>
      <c r="Z338">
        <v>0</v>
      </c>
      <c r="AA338">
        <v>0</v>
      </c>
      <c r="AB338">
        <v>0</v>
      </c>
      <c r="AC338">
        <v>1</v>
      </c>
      <c r="AD338">
        <v>1</v>
      </c>
      <c r="AE338">
        <v>1</v>
      </c>
      <c r="AF338">
        <v>0</v>
      </c>
      <c r="AG338">
        <v>0</v>
      </c>
      <c r="AH338">
        <v>0</v>
      </c>
      <c r="AI338" t="s">
        <v>94</v>
      </c>
      <c r="AJ338">
        <v>23147</v>
      </c>
      <c r="AK338" t="s">
        <v>745</v>
      </c>
    </row>
    <row r="339" spans="1:37">
      <c r="A339">
        <v>287</v>
      </c>
      <c r="B339">
        <v>423</v>
      </c>
      <c r="C339" t="s">
        <v>746</v>
      </c>
      <c r="D339">
        <v>44.31</v>
      </c>
      <c r="E339">
        <v>2</v>
      </c>
      <c r="F339">
        <v>2</v>
      </c>
      <c r="G339">
        <v>2</v>
      </c>
      <c r="H339">
        <v>2</v>
      </c>
      <c r="I339">
        <v>2</v>
      </c>
      <c r="J339">
        <v>2</v>
      </c>
      <c r="K339">
        <v>2</v>
      </c>
      <c r="L339">
        <v>2</v>
      </c>
      <c r="M339">
        <v>2</v>
      </c>
      <c r="N339">
        <v>2</v>
      </c>
      <c r="O339" s="3">
        <v>306.51</v>
      </c>
      <c r="P339" s="3">
        <v>126.56</v>
      </c>
      <c r="Q339" s="3">
        <v>285.06</v>
      </c>
      <c r="R339" s="3">
        <v>254.37</v>
      </c>
      <c r="S339" s="3">
        <v>237.13</v>
      </c>
      <c r="T339" s="3">
        <v>182.09</v>
      </c>
      <c r="U339" s="3">
        <v>94.11</v>
      </c>
      <c r="V339" s="3">
        <v>40.133000000000003</v>
      </c>
      <c r="W339" s="3">
        <v>150.74</v>
      </c>
      <c r="X339">
        <v>1</v>
      </c>
      <c r="Y339">
        <v>1</v>
      </c>
      <c r="Z339">
        <v>1</v>
      </c>
      <c r="AA339">
        <v>3</v>
      </c>
      <c r="AB339">
        <v>1</v>
      </c>
      <c r="AC339">
        <v>1</v>
      </c>
      <c r="AD339">
        <v>1</v>
      </c>
      <c r="AE339">
        <v>1</v>
      </c>
      <c r="AF339">
        <v>1</v>
      </c>
      <c r="AG339">
        <v>1</v>
      </c>
      <c r="AH339">
        <v>2</v>
      </c>
      <c r="AJ339">
        <v>84791</v>
      </c>
      <c r="AK339" t="s">
        <v>747</v>
      </c>
    </row>
    <row r="340" spans="1:37">
      <c r="A340">
        <v>280</v>
      </c>
      <c r="B340">
        <v>412</v>
      </c>
      <c r="C340" t="s">
        <v>748</v>
      </c>
      <c r="D340">
        <v>44.22</v>
      </c>
      <c r="E340">
        <v>5</v>
      </c>
      <c r="F340">
        <v>5</v>
      </c>
      <c r="G340">
        <v>5</v>
      </c>
      <c r="H340">
        <v>5</v>
      </c>
      <c r="I340">
        <v>5</v>
      </c>
      <c r="J340">
        <v>5</v>
      </c>
      <c r="K340">
        <v>5</v>
      </c>
      <c r="L340">
        <v>5</v>
      </c>
      <c r="M340">
        <v>5</v>
      </c>
      <c r="N340">
        <v>5</v>
      </c>
      <c r="O340" s="3">
        <v>486.36</v>
      </c>
      <c r="P340" s="3">
        <v>237.03</v>
      </c>
      <c r="Q340" s="3">
        <v>399.94</v>
      </c>
      <c r="R340" s="3">
        <v>1348.1</v>
      </c>
      <c r="S340" s="3">
        <v>1972.1</v>
      </c>
      <c r="T340" s="3">
        <v>1115.5999999999999</v>
      </c>
      <c r="U340" s="3">
        <v>1363.3</v>
      </c>
      <c r="V340" s="3">
        <v>638.79</v>
      </c>
      <c r="W340" s="3">
        <v>949.34</v>
      </c>
      <c r="X340">
        <v>1</v>
      </c>
      <c r="Y340">
        <v>1</v>
      </c>
      <c r="Z340">
        <v>1</v>
      </c>
      <c r="AA340">
        <v>1</v>
      </c>
      <c r="AB340">
        <v>1</v>
      </c>
      <c r="AC340">
        <v>2</v>
      </c>
      <c r="AD340">
        <v>2</v>
      </c>
      <c r="AE340">
        <v>2</v>
      </c>
      <c r="AF340">
        <v>1</v>
      </c>
      <c r="AG340">
        <v>2</v>
      </c>
      <c r="AH340">
        <v>1</v>
      </c>
      <c r="AI340" t="s">
        <v>94</v>
      </c>
      <c r="AJ340">
        <v>59367</v>
      </c>
      <c r="AK340" t="s">
        <v>749</v>
      </c>
    </row>
    <row r="341" spans="1:37">
      <c r="A341">
        <v>358</v>
      </c>
      <c r="B341">
        <v>300</v>
      </c>
      <c r="C341" t="s">
        <v>750</v>
      </c>
      <c r="D341">
        <v>44.15</v>
      </c>
      <c r="E341">
        <v>8</v>
      </c>
      <c r="F341">
        <v>0</v>
      </c>
      <c r="G341">
        <v>0</v>
      </c>
      <c r="H341">
        <v>4</v>
      </c>
      <c r="I341">
        <v>4</v>
      </c>
      <c r="J341">
        <v>4</v>
      </c>
      <c r="K341">
        <v>4</v>
      </c>
      <c r="L341">
        <v>0</v>
      </c>
      <c r="M341">
        <v>0</v>
      </c>
      <c r="N341">
        <v>0</v>
      </c>
      <c r="Q341" s="3">
        <v>394.43</v>
      </c>
      <c r="R341" s="3">
        <v>375.85</v>
      </c>
      <c r="S341" s="3">
        <v>470.96</v>
      </c>
      <c r="T341" s="3">
        <v>191.63</v>
      </c>
      <c r="X341">
        <v>2</v>
      </c>
      <c r="Y341">
        <v>2</v>
      </c>
      <c r="Z341">
        <v>0</v>
      </c>
      <c r="AA341">
        <v>0</v>
      </c>
      <c r="AB341">
        <v>1</v>
      </c>
      <c r="AC341">
        <v>2</v>
      </c>
      <c r="AD341">
        <v>1</v>
      </c>
      <c r="AE341">
        <v>1</v>
      </c>
      <c r="AF341">
        <v>0</v>
      </c>
      <c r="AG341">
        <v>0</v>
      </c>
      <c r="AH341">
        <v>0</v>
      </c>
      <c r="AJ341">
        <v>27077</v>
      </c>
      <c r="AK341" t="s">
        <v>751</v>
      </c>
    </row>
    <row r="342" spans="1:37">
      <c r="A342">
        <v>421</v>
      </c>
      <c r="B342">
        <v>427</v>
      </c>
      <c r="C342" t="s">
        <v>752</v>
      </c>
      <c r="D342">
        <v>44.09</v>
      </c>
      <c r="E342">
        <v>2</v>
      </c>
      <c r="F342">
        <v>0</v>
      </c>
      <c r="G342">
        <v>2</v>
      </c>
      <c r="H342">
        <v>2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0</v>
      </c>
      <c r="P342" s="3">
        <v>131.59</v>
      </c>
      <c r="Q342" s="3">
        <v>0</v>
      </c>
      <c r="X342">
        <v>1</v>
      </c>
      <c r="Y342">
        <v>1</v>
      </c>
      <c r="Z342">
        <v>0</v>
      </c>
      <c r="AA342">
        <v>1</v>
      </c>
      <c r="AB342">
        <v>1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J342">
        <v>144034</v>
      </c>
      <c r="AK342" t="s">
        <v>753</v>
      </c>
    </row>
    <row r="343" spans="1:37">
      <c r="A343">
        <v>283</v>
      </c>
      <c r="B343">
        <v>498</v>
      </c>
      <c r="C343" t="s">
        <v>754</v>
      </c>
      <c r="D343">
        <v>44.08</v>
      </c>
      <c r="E343">
        <v>7</v>
      </c>
      <c r="F343">
        <v>7</v>
      </c>
      <c r="G343">
        <v>7</v>
      </c>
      <c r="H343">
        <v>7</v>
      </c>
      <c r="I343">
        <v>7</v>
      </c>
      <c r="J343">
        <v>7</v>
      </c>
      <c r="K343">
        <v>7</v>
      </c>
      <c r="L343">
        <v>7</v>
      </c>
      <c r="M343">
        <v>7</v>
      </c>
      <c r="N343">
        <v>7</v>
      </c>
      <c r="O343" s="3">
        <v>664</v>
      </c>
      <c r="P343" s="3">
        <v>575.29</v>
      </c>
      <c r="Q343" s="3">
        <v>550.01</v>
      </c>
      <c r="R343" s="3">
        <v>219.97</v>
      </c>
      <c r="S343" s="3">
        <v>408.05</v>
      </c>
      <c r="T343" s="3">
        <v>274.73</v>
      </c>
      <c r="U343" s="3">
        <v>505.51</v>
      </c>
      <c r="V343" s="3">
        <v>295.60000000000002</v>
      </c>
      <c r="W343" s="3">
        <v>777.04</v>
      </c>
      <c r="X343">
        <v>1</v>
      </c>
      <c r="Y343">
        <v>1</v>
      </c>
      <c r="Z343">
        <v>1</v>
      </c>
      <c r="AA343">
        <v>1</v>
      </c>
      <c r="AB343">
        <v>1</v>
      </c>
      <c r="AC343">
        <v>1</v>
      </c>
      <c r="AD343">
        <v>2</v>
      </c>
      <c r="AE343">
        <v>1</v>
      </c>
      <c r="AF343">
        <v>2</v>
      </c>
      <c r="AG343">
        <v>1</v>
      </c>
      <c r="AH343">
        <v>3</v>
      </c>
      <c r="AI343" t="s">
        <v>94</v>
      </c>
      <c r="AJ343">
        <v>32923</v>
      </c>
      <c r="AK343" t="s">
        <v>755</v>
      </c>
    </row>
    <row r="344" spans="1:37">
      <c r="A344">
        <v>378</v>
      </c>
      <c r="B344">
        <v>355</v>
      </c>
      <c r="C344" t="s">
        <v>756</v>
      </c>
      <c r="D344">
        <v>43.84</v>
      </c>
      <c r="E344">
        <v>8</v>
      </c>
      <c r="F344">
        <v>4</v>
      </c>
      <c r="G344">
        <v>0</v>
      </c>
      <c r="H344">
        <v>0</v>
      </c>
      <c r="I344">
        <v>4</v>
      </c>
      <c r="J344">
        <v>0</v>
      </c>
      <c r="K344">
        <v>0</v>
      </c>
      <c r="L344">
        <v>0</v>
      </c>
      <c r="M344">
        <v>0</v>
      </c>
      <c r="N344">
        <v>0</v>
      </c>
      <c r="O344" s="3">
        <v>578.12</v>
      </c>
      <c r="R344" s="3">
        <v>268.83999999999997</v>
      </c>
      <c r="X344">
        <v>2</v>
      </c>
      <c r="Y344">
        <v>2</v>
      </c>
      <c r="Z344">
        <v>3</v>
      </c>
      <c r="AA344">
        <v>0</v>
      </c>
      <c r="AB344">
        <v>0</v>
      </c>
      <c r="AC344">
        <v>1</v>
      </c>
      <c r="AD344">
        <v>0</v>
      </c>
      <c r="AE344">
        <v>0</v>
      </c>
      <c r="AF344">
        <v>0</v>
      </c>
      <c r="AG344">
        <v>0</v>
      </c>
      <c r="AH344">
        <v>0</v>
      </c>
      <c r="AI344" t="s">
        <v>94</v>
      </c>
      <c r="AJ344">
        <v>27566</v>
      </c>
      <c r="AK344" t="s">
        <v>757</v>
      </c>
    </row>
    <row r="345" spans="1:37">
      <c r="A345">
        <v>370</v>
      </c>
      <c r="B345">
        <v>386</v>
      </c>
      <c r="C345" t="s">
        <v>758</v>
      </c>
      <c r="D345">
        <v>43.43</v>
      </c>
      <c r="E345">
        <v>17</v>
      </c>
      <c r="F345">
        <v>0</v>
      </c>
      <c r="G345">
        <v>17</v>
      </c>
      <c r="H345">
        <v>5</v>
      </c>
      <c r="I345">
        <v>0</v>
      </c>
      <c r="J345">
        <v>0</v>
      </c>
      <c r="K345">
        <v>0</v>
      </c>
      <c r="L345">
        <v>0</v>
      </c>
      <c r="M345">
        <v>12</v>
      </c>
      <c r="N345">
        <v>12</v>
      </c>
      <c r="P345" s="3">
        <v>339.48</v>
      </c>
      <c r="Q345" s="3">
        <v>337.81</v>
      </c>
      <c r="V345" s="3">
        <v>0</v>
      </c>
      <c r="W345" s="3">
        <v>0</v>
      </c>
      <c r="X345">
        <v>2</v>
      </c>
      <c r="Y345">
        <v>2</v>
      </c>
      <c r="Z345">
        <v>0</v>
      </c>
      <c r="AA345">
        <v>2</v>
      </c>
      <c r="AB345">
        <v>1</v>
      </c>
      <c r="AC345">
        <v>0</v>
      </c>
      <c r="AD345">
        <v>0</v>
      </c>
      <c r="AE345">
        <v>0</v>
      </c>
      <c r="AF345">
        <v>0</v>
      </c>
      <c r="AG345">
        <v>1</v>
      </c>
      <c r="AH345">
        <v>1</v>
      </c>
      <c r="AJ345">
        <v>22783</v>
      </c>
      <c r="AK345" t="s">
        <v>759</v>
      </c>
    </row>
    <row r="346" spans="1:37">
      <c r="A346">
        <v>445</v>
      </c>
      <c r="B346">
        <v>484</v>
      </c>
      <c r="C346" t="s">
        <v>760</v>
      </c>
      <c r="D346">
        <v>43.13</v>
      </c>
      <c r="E346">
        <v>8</v>
      </c>
      <c r="F346">
        <v>0</v>
      </c>
      <c r="G346">
        <v>0</v>
      </c>
      <c r="H346">
        <v>0</v>
      </c>
      <c r="I346">
        <v>0</v>
      </c>
      <c r="J346">
        <v>8</v>
      </c>
      <c r="K346">
        <v>0</v>
      </c>
      <c r="L346">
        <v>0</v>
      </c>
      <c r="M346">
        <v>0</v>
      </c>
      <c r="N346">
        <v>0</v>
      </c>
      <c r="S346" s="3">
        <v>0</v>
      </c>
      <c r="X346">
        <v>1</v>
      </c>
      <c r="Y346">
        <v>1</v>
      </c>
      <c r="Z346">
        <v>0</v>
      </c>
      <c r="AA346">
        <v>0</v>
      </c>
      <c r="AB346">
        <v>0</v>
      </c>
      <c r="AC346">
        <v>0</v>
      </c>
      <c r="AD346">
        <v>2</v>
      </c>
      <c r="AE346">
        <v>0</v>
      </c>
      <c r="AF346">
        <v>0</v>
      </c>
      <c r="AG346">
        <v>0</v>
      </c>
      <c r="AH346">
        <v>0</v>
      </c>
      <c r="AJ346">
        <v>32444</v>
      </c>
      <c r="AK346" t="s">
        <v>761</v>
      </c>
    </row>
    <row r="347" spans="1:37">
      <c r="A347">
        <v>292</v>
      </c>
      <c r="B347">
        <v>571</v>
      </c>
      <c r="C347" t="s">
        <v>762</v>
      </c>
      <c r="D347">
        <v>42.76</v>
      </c>
      <c r="E347">
        <v>18</v>
      </c>
      <c r="F347">
        <v>18</v>
      </c>
      <c r="G347">
        <v>18</v>
      </c>
      <c r="H347">
        <v>18</v>
      </c>
      <c r="I347">
        <v>18</v>
      </c>
      <c r="J347">
        <v>18</v>
      </c>
      <c r="K347">
        <v>18</v>
      </c>
      <c r="L347">
        <v>18</v>
      </c>
      <c r="M347">
        <v>18</v>
      </c>
      <c r="N347">
        <v>18</v>
      </c>
      <c r="O347" s="3">
        <v>471.42</v>
      </c>
      <c r="P347" s="3">
        <v>585.52</v>
      </c>
      <c r="Q347" s="3">
        <v>483.25</v>
      </c>
      <c r="R347" s="3">
        <v>393.37</v>
      </c>
      <c r="S347" s="3">
        <v>336.43</v>
      </c>
      <c r="T347" s="3">
        <v>430.79</v>
      </c>
      <c r="U347" s="3">
        <v>142.55000000000001</v>
      </c>
      <c r="V347" s="3">
        <v>213</v>
      </c>
      <c r="W347" s="3">
        <v>112.45</v>
      </c>
      <c r="X347">
        <v>1</v>
      </c>
      <c r="Y347">
        <v>1</v>
      </c>
      <c r="Z347">
        <v>1</v>
      </c>
      <c r="AA347">
        <v>1</v>
      </c>
      <c r="AB347">
        <v>1</v>
      </c>
      <c r="AC347">
        <v>1</v>
      </c>
      <c r="AD347">
        <v>2</v>
      </c>
      <c r="AE347">
        <v>2</v>
      </c>
      <c r="AF347">
        <v>2</v>
      </c>
      <c r="AG347">
        <v>1</v>
      </c>
      <c r="AH347">
        <v>1</v>
      </c>
      <c r="AJ347">
        <v>12625</v>
      </c>
      <c r="AK347" t="s">
        <v>763</v>
      </c>
    </row>
    <row r="348" spans="1:37">
      <c r="A348">
        <v>292</v>
      </c>
      <c r="B348">
        <v>572</v>
      </c>
      <c r="C348" t="s">
        <v>764</v>
      </c>
      <c r="D348">
        <v>42.76</v>
      </c>
      <c r="E348">
        <v>18</v>
      </c>
      <c r="F348">
        <v>18</v>
      </c>
      <c r="G348">
        <v>18</v>
      </c>
      <c r="H348">
        <v>18</v>
      </c>
      <c r="I348">
        <v>18</v>
      </c>
      <c r="J348">
        <v>18</v>
      </c>
      <c r="K348">
        <v>18</v>
      </c>
      <c r="L348">
        <v>18</v>
      </c>
      <c r="M348">
        <v>18</v>
      </c>
      <c r="N348">
        <v>18</v>
      </c>
      <c r="O348" s="3">
        <v>471.42</v>
      </c>
      <c r="P348" s="3">
        <v>585.52</v>
      </c>
      <c r="Q348" s="3">
        <v>483.25</v>
      </c>
      <c r="R348" s="3">
        <v>393.37</v>
      </c>
      <c r="S348" s="3">
        <v>336.43</v>
      </c>
      <c r="T348" s="3">
        <v>430.79</v>
      </c>
      <c r="U348" s="3">
        <v>142.55000000000001</v>
      </c>
      <c r="V348" s="3">
        <v>213</v>
      </c>
      <c r="W348" s="3">
        <v>112.45</v>
      </c>
      <c r="X348">
        <v>1</v>
      </c>
      <c r="Y348">
        <v>1</v>
      </c>
      <c r="Z348">
        <v>1</v>
      </c>
      <c r="AA348">
        <v>1</v>
      </c>
      <c r="AB348">
        <v>1</v>
      </c>
      <c r="AC348">
        <v>1</v>
      </c>
      <c r="AD348">
        <v>2</v>
      </c>
      <c r="AE348">
        <v>2</v>
      </c>
      <c r="AF348">
        <v>2</v>
      </c>
      <c r="AG348">
        <v>1</v>
      </c>
      <c r="AH348">
        <v>1</v>
      </c>
      <c r="AJ348">
        <v>12575</v>
      </c>
      <c r="AK348" t="s">
        <v>765</v>
      </c>
    </row>
    <row r="349" spans="1:37">
      <c r="A349">
        <v>391</v>
      </c>
      <c r="B349">
        <v>301</v>
      </c>
      <c r="C349" t="s">
        <v>766</v>
      </c>
      <c r="D349">
        <v>42.41</v>
      </c>
      <c r="E349">
        <v>14</v>
      </c>
      <c r="F349">
        <v>0</v>
      </c>
      <c r="G349">
        <v>0</v>
      </c>
      <c r="H349">
        <v>0</v>
      </c>
      <c r="I349">
        <v>0</v>
      </c>
      <c r="J349">
        <v>0</v>
      </c>
      <c r="K349">
        <v>6</v>
      </c>
      <c r="L349">
        <v>8</v>
      </c>
      <c r="M349">
        <v>8</v>
      </c>
      <c r="N349">
        <v>0</v>
      </c>
      <c r="U349" s="3">
        <v>288.12</v>
      </c>
      <c r="V349" s="3">
        <v>287.82</v>
      </c>
      <c r="X349">
        <v>2</v>
      </c>
      <c r="Y349">
        <v>1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1</v>
      </c>
      <c r="AF349">
        <v>1</v>
      </c>
      <c r="AG349">
        <v>1</v>
      </c>
      <c r="AH349">
        <v>0</v>
      </c>
      <c r="AJ349">
        <v>21450</v>
      </c>
      <c r="AK349" t="s">
        <v>767</v>
      </c>
    </row>
    <row r="350" spans="1:37">
      <c r="A350">
        <v>357</v>
      </c>
      <c r="B350">
        <v>435</v>
      </c>
      <c r="C350" t="s">
        <v>768</v>
      </c>
      <c r="D350">
        <v>42.4</v>
      </c>
      <c r="E350">
        <v>1</v>
      </c>
      <c r="F350">
        <v>0</v>
      </c>
      <c r="G350">
        <v>0</v>
      </c>
      <c r="H350">
        <v>0</v>
      </c>
      <c r="I350">
        <v>1</v>
      </c>
      <c r="J350">
        <v>1</v>
      </c>
      <c r="K350">
        <v>1</v>
      </c>
      <c r="L350">
        <v>0</v>
      </c>
      <c r="M350">
        <v>0</v>
      </c>
      <c r="N350">
        <v>0</v>
      </c>
      <c r="R350" s="3">
        <v>0</v>
      </c>
      <c r="S350" s="3">
        <v>0</v>
      </c>
      <c r="T350" s="3">
        <v>0</v>
      </c>
      <c r="X350">
        <v>1</v>
      </c>
      <c r="Y350">
        <v>1</v>
      </c>
      <c r="Z350">
        <v>0</v>
      </c>
      <c r="AA350">
        <v>0</v>
      </c>
      <c r="AB350">
        <v>0</v>
      </c>
      <c r="AC350">
        <v>2</v>
      </c>
      <c r="AD350">
        <v>2</v>
      </c>
      <c r="AE350">
        <v>1</v>
      </c>
      <c r="AF350">
        <v>0</v>
      </c>
      <c r="AG350">
        <v>0</v>
      </c>
      <c r="AH350">
        <v>0</v>
      </c>
      <c r="AJ350">
        <v>465738</v>
      </c>
      <c r="AK350" t="s">
        <v>769</v>
      </c>
    </row>
    <row r="351" spans="1:37">
      <c r="A351">
        <v>403</v>
      </c>
      <c r="B351">
        <v>379</v>
      </c>
      <c r="C351" t="s">
        <v>770</v>
      </c>
      <c r="D351">
        <v>42.24</v>
      </c>
      <c r="E351">
        <v>9</v>
      </c>
      <c r="F351">
        <v>0</v>
      </c>
      <c r="G351">
        <v>0</v>
      </c>
      <c r="H351">
        <v>0</v>
      </c>
      <c r="I351">
        <v>0</v>
      </c>
      <c r="J351">
        <v>4</v>
      </c>
      <c r="K351">
        <v>9</v>
      </c>
      <c r="L351">
        <v>0</v>
      </c>
      <c r="M351">
        <v>0</v>
      </c>
      <c r="N351">
        <v>0</v>
      </c>
      <c r="S351" s="3">
        <v>0</v>
      </c>
      <c r="T351" s="3">
        <v>119.16</v>
      </c>
      <c r="X351">
        <v>2</v>
      </c>
      <c r="Y351">
        <v>2</v>
      </c>
      <c r="Z351">
        <v>0</v>
      </c>
      <c r="AA351">
        <v>0</v>
      </c>
      <c r="AB351">
        <v>0</v>
      </c>
      <c r="AC351">
        <v>0</v>
      </c>
      <c r="AD351">
        <v>1</v>
      </c>
      <c r="AE351">
        <v>2</v>
      </c>
      <c r="AF351">
        <v>0</v>
      </c>
      <c r="AG351">
        <v>0</v>
      </c>
      <c r="AH351">
        <v>0</v>
      </c>
      <c r="AJ351">
        <v>58024</v>
      </c>
      <c r="AK351" t="s">
        <v>771</v>
      </c>
    </row>
    <row r="352" spans="1:37">
      <c r="A352">
        <v>290</v>
      </c>
      <c r="B352">
        <v>527</v>
      </c>
      <c r="C352" t="s">
        <v>772</v>
      </c>
      <c r="D352">
        <v>42.24</v>
      </c>
      <c r="E352">
        <v>5</v>
      </c>
      <c r="F352">
        <v>5</v>
      </c>
      <c r="G352">
        <v>5</v>
      </c>
      <c r="H352">
        <v>5</v>
      </c>
      <c r="I352">
        <v>0</v>
      </c>
      <c r="J352">
        <v>5</v>
      </c>
      <c r="K352">
        <v>0</v>
      </c>
      <c r="L352">
        <v>5</v>
      </c>
      <c r="M352">
        <v>5</v>
      </c>
      <c r="N352">
        <v>5</v>
      </c>
      <c r="O352" s="3">
        <v>451.4</v>
      </c>
      <c r="P352" s="3">
        <v>325.23</v>
      </c>
      <c r="Q352" s="3">
        <v>642.61</v>
      </c>
      <c r="S352" s="3">
        <v>0</v>
      </c>
      <c r="U352" s="3">
        <v>364.05</v>
      </c>
      <c r="V352" s="3">
        <v>839.2</v>
      </c>
      <c r="W352" s="3">
        <v>770.27</v>
      </c>
      <c r="X352">
        <v>1</v>
      </c>
      <c r="Y352">
        <v>1</v>
      </c>
      <c r="Z352">
        <v>1</v>
      </c>
      <c r="AA352">
        <v>2</v>
      </c>
      <c r="AB352">
        <v>3</v>
      </c>
      <c r="AC352">
        <v>0</v>
      </c>
      <c r="AD352">
        <v>1</v>
      </c>
      <c r="AE352">
        <v>0</v>
      </c>
      <c r="AF352">
        <v>3</v>
      </c>
      <c r="AG352">
        <v>1</v>
      </c>
      <c r="AH352">
        <v>1</v>
      </c>
      <c r="AJ352">
        <v>26994</v>
      </c>
      <c r="AK352" t="s">
        <v>773</v>
      </c>
    </row>
    <row r="353" spans="1:37">
      <c r="A353">
        <v>294</v>
      </c>
      <c r="B353">
        <v>559</v>
      </c>
      <c r="C353" t="s">
        <v>774</v>
      </c>
      <c r="D353">
        <v>41.47</v>
      </c>
      <c r="E353">
        <v>13</v>
      </c>
      <c r="F353">
        <v>13</v>
      </c>
      <c r="G353">
        <v>13</v>
      </c>
      <c r="H353">
        <v>13</v>
      </c>
      <c r="I353">
        <v>13</v>
      </c>
      <c r="J353">
        <v>13</v>
      </c>
      <c r="K353">
        <v>13</v>
      </c>
      <c r="L353">
        <v>13</v>
      </c>
      <c r="M353">
        <v>13</v>
      </c>
      <c r="N353">
        <v>13</v>
      </c>
      <c r="O353" s="3">
        <v>1855.1</v>
      </c>
      <c r="P353" s="3">
        <v>1791.7</v>
      </c>
      <c r="Q353" s="3">
        <v>1837.8</v>
      </c>
      <c r="R353" s="3">
        <v>2688</v>
      </c>
      <c r="S353" s="3">
        <v>2710.1</v>
      </c>
      <c r="T353" s="3">
        <v>2464</v>
      </c>
      <c r="U353" s="3">
        <v>874.54</v>
      </c>
      <c r="V353" s="3">
        <v>709.16</v>
      </c>
      <c r="W353" s="3">
        <v>662.33</v>
      </c>
      <c r="X353">
        <v>1</v>
      </c>
      <c r="Y353">
        <v>1</v>
      </c>
      <c r="Z353">
        <v>1</v>
      </c>
      <c r="AA353">
        <v>1</v>
      </c>
      <c r="AB353">
        <v>1</v>
      </c>
      <c r="AC353">
        <v>1</v>
      </c>
      <c r="AD353">
        <v>1</v>
      </c>
      <c r="AE353">
        <v>1</v>
      </c>
      <c r="AF353">
        <v>2</v>
      </c>
      <c r="AG353">
        <v>2</v>
      </c>
      <c r="AH353">
        <v>2</v>
      </c>
      <c r="AJ353">
        <v>9990</v>
      </c>
      <c r="AK353" t="s">
        <v>775</v>
      </c>
    </row>
    <row r="354" spans="1:37">
      <c r="A354">
        <v>438</v>
      </c>
      <c r="B354">
        <v>469</v>
      </c>
      <c r="C354" t="s">
        <v>776</v>
      </c>
      <c r="D354">
        <v>41.4</v>
      </c>
      <c r="E354">
        <v>1</v>
      </c>
      <c r="F354">
        <v>0</v>
      </c>
      <c r="G354">
        <v>1</v>
      </c>
      <c r="H354">
        <v>0</v>
      </c>
      <c r="I354">
        <v>0</v>
      </c>
      <c r="J354">
        <v>1</v>
      </c>
      <c r="K354">
        <v>0</v>
      </c>
      <c r="L354">
        <v>0</v>
      </c>
      <c r="M354">
        <v>0</v>
      </c>
      <c r="N354">
        <v>0</v>
      </c>
      <c r="P354" s="3">
        <v>179.97</v>
      </c>
      <c r="S354" s="3">
        <v>237.46</v>
      </c>
      <c r="X354">
        <v>1</v>
      </c>
      <c r="Y354">
        <v>1</v>
      </c>
      <c r="Z354">
        <v>0</v>
      </c>
      <c r="AA354">
        <v>1</v>
      </c>
      <c r="AB354">
        <v>0</v>
      </c>
      <c r="AC354">
        <v>0</v>
      </c>
      <c r="AD354">
        <v>1</v>
      </c>
      <c r="AE354">
        <v>0</v>
      </c>
      <c r="AF354">
        <v>0</v>
      </c>
      <c r="AG354">
        <v>0</v>
      </c>
      <c r="AH354">
        <v>0</v>
      </c>
      <c r="AJ354">
        <v>123282</v>
      </c>
      <c r="AK354" t="s">
        <v>777</v>
      </c>
    </row>
    <row r="355" spans="1:37">
      <c r="A355">
        <v>396</v>
      </c>
      <c r="B355">
        <v>371</v>
      </c>
      <c r="C355" t="s">
        <v>778</v>
      </c>
      <c r="D355">
        <v>41.28</v>
      </c>
      <c r="E355">
        <v>9</v>
      </c>
      <c r="F355">
        <v>5</v>
      </c>
      <c r="G355">
        <v>0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4</v>
      </c>
      <c r="N355">
        <v>4</v>
      </c>
      <c r="O355" s="3">
        <v>250.45</v>
      </c>
      <c r="V355" s="3">
        <v>342.28</v>
      </c>
      <c r="W355" s="3">
        <v>454.28</v>
      </c>
      <c r="X355">
        <v>2</v>
      </c>
      <c r="Y355">
        <v>2</v>
      </c>
      <c r="Z355">
        <v>1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1</v>
      </c>
      <c r="AH355">
        <v>1</v>
      </c>
      <c r="AJ355">
        <v>50680</v>
      </c>
      <c r="AK355" t="s">
        <v>779</v>
      </c>
    </row>
    <row r="356" spans="1:37">
      <c r="A356">
        <v>446</v>
      </c>
      <c r="B356">
        <v>490</v>
      </c>
      <c r="C356" t="s">
        <v>780</v>
      </c>
      <c r="D356">
        <v>41.28</v>
      </c>
      <c r="E356">
        <v>4</v>
      </c>
      <c r="F356">
        <v>0</v>
      </c>
      <c r="G356">
        <v>0</v>
      </c>
      <c r="H356">
        <v>0</v>
      </c>
      <c r="I356">
        <v>4</v>
      </c>
      <c r="J356">
        <v>4</v>
      </c>
      <c r="K356">
        <v>0</v>
      </c>
      <c r="L356">
        <v>0</v>
      </c>
      <c r="M356">
        <v>0</v>
      </c>
      <c r="N356">
        <v>0</v>
      </c>
      <c r="R356" s="3">
        <v>74.619</v>
      </c>
      <c r="S356" s="3">
        <v>92.040999999999997</v>
      </c>
      <c r="X356">
        <v>1</v>
      </c>
      <c r="Y356">
        <v>1</v>
      </c>
      <c r="Z356">
        <v>0</v>
      </c>
      <c r="AA356">
        <v>0</v>
      </c>
      <c r="AB356">
        <v>0</v>
      </c>
      <c r="AC356">
        <v>1</v>
      </c>
      <c r="AD356">
        <v>1</v>
      </c>
      <c r="AE356">
        <v>0</v>
      </c>
      <c r="AF356">
        <v>0</v>
      </c>
      <c r="AG356">
        <v>0</v>
      </c>
      <c r="AH356">
        <v>0</v>
      </c>
      <c r="AJ356">
        <v>42120</v>
      </c>
      <c r="AK356" t="s">
        <v>781</v>
      </c>
    </row>
    <row r="357" spans="1:37">
      <c r="A357">
        <v>343</v>
      </c>
      <c r="B357">
        <v>420</v>
      </c>
      <c r="C357" t="s">
        <v>782</v>
      </c>
      <c r="D357">
        <v>41.25</v>
      </c>
      <c r="E357">
        <v>8</v>
      </c>
      <c r="F357">
        <v>8</v>
      </c>
      <c r="G357">
        <v>0</v>
      </c>
      <c r="H357">
        <v>8</v>
      </c>
      <c r="I357">
        <v>0</v>
      </c>
      <c r="J357">
        <v>0</v>
      </c>
      <c r="K357">
        <v>0</v>
      </c>
      <c r="L357">
        <v>8</v>
      </c>
      <c r="M357">
        <v>8</v>
      </c>
      <c r="N357">
        <v>8</v>
      </c>
      <c r="O357" s="3">
        <v>0</v>
      </c>
      <c r="Q357" s="3">
        <v>161.66</v>
      </c>
      <c r="U357" s="3">
        <v>616.49</v>
      </c>
      <c r="V357" s="3">
        <v>530.72</v>
      </c>
      <c r="W357" s="3">
        <v>626.17999999999995</v>
      </c>
      <c r="X357">
        <v>1</v>
      </c>
      <c r="Y357">
        <v>1</v>
      </c>
      <c r="Z357">
        <v>1</v>
      </c>
      <c r="AA357">
        <v>0</v>
      </c>
      <c r="AB357">
        <v>1</v>
      </c>
      <c r="AC357">
        <v>0</v>
      </c>
      <c r="AD357">
        <v>0</v>
      </c>
      <c r="AE357">
        <v>0</v>
      </c>
      <c r="AF357">
        <v>1</v>
      </c>
      <c r="AG357">
        <v>1</v>
      </c>
      <c r="AH357">
        <v>2</v>
      </c>
      <c r="AJ357">
        <v>25035</v>
      </c>
      <c r="AK357" t="s">
        <v>783</v>
      </c>
    </row>
    <row r="358" spans="1:37">
      <c r="A358">
        <v>368</v>
      </c>
      <c r="B358">
        <v>471</v>
      </c>
      <c r="C358" t="s">
        <v>784</v>
      </c>
      <c r="D358">
        <v>40.79</v>
      </c>
      <c r="E358">
        <v>13</v>
      </c>
      <c r="F358">
        <v>13</v>
      </c>
      <c r="G358">
        <v>13</v>
      </c>
      <c r="H358">
        <v>13</v>
      </c>
      <c r="I358">
        <v>0</v>
      </c>
      <c r="J358">
        <v>0</v>
      </c>
      <c r="K358">
        <v>0</v>
      </c>
      <c r="L358">
        <v>13</v>
      </c>
      <c r="M358">
        <v>0</v>
      </c>
      <c r="N358">
        <v>0</v>
      </c>
      <c r="O358" s="3">
        <v>576.05999999999995</v>
      </c>
      <c r="P358" s="3">
        <v>466.2</v>
      </c>
      <c r="Q358" s="3">
        <v>580</v>
      </c>
      <c r="U358" s="3">
        <v>99.203000000000003</v>
      </c>
      <c r="X358">
        <v>1</v>
      </c>
      <c r="Y358">
        <v>1</v>
      </c>
      <c r="Z358">
        <v>1</v>
      </c>
      <c r="AA358">
        <v>1</v>
      </c>
      <c r="AB358">
        <v>2</v>
      </c>
      <c r="AC358">
        <v>0</v>
      </c>
      <c r="AD358">
        <v>0</v>
      </c>
      <c r="AE358">
        <v>0</v>
      </c>
      <c r="AF358">
        <v>1</v>
      </c>
      <c r="AG358">
        <v>0</v>
      </c>
      <c r="AH358">
        <v>0</v>
      </c>
      <c r="AJ358">
        <v>13008</v>
      </c>
      <c r="AK358" t="s">
        <v>785</v>
      </c>
    </row>
    <row r="359" spans="1:37">
      <c r="A359">
        <v>275</v>
      </c>
      <c r="B359">
        <v>299</v>
      </c>
      <c r="C359" t="s">
        <v>786</v>
      </c>
      <c r="D359">
        <v>40.44</v>
      </c>
      <c r="E359">
        <v>3</v>
      </c>
      <c r="F359">
        <v>3</v>
      </c>
      <c r="G359">
        <v>3</v>
      </c>
      <c r="H359">
        <v>3</v>
      </c>
      <c r="I359">
        <v>3</v>
      </c>
      <c r="J359">
        <v>3</v>
      </c>
      <c r="K359">
        <v>3</v>
      </c>
      <c r="L359">
        <v>0</v>
      </c>
      <c r="M359">
        <v>3</v>
      </c>
      <c r="N359">
        <v>3</v>
      </c>
      <c r="O359" s="3">
        <v>165.72</v>
      </c>
      <c r="P359" s="3">
        <v>312.14</v>
      </c>
      <c r="Q359" s="3">
        <v>365.44</v>
      </c>
      <c r="R359" s="3">
        <v>95.47</v>
      </c>
      <c r="S359" s="3">
        <v>246.68</v>
      </c>
      <c r="T359" s="3">
        <v>227.42</v>
      </c>
      <c r="V359" s="3">
        <v>145.96</v>
      </c>
      <c r="W359" s="3">
        <v>158.54</v>
      </c>
      <c r="X359">
        <v>1</v>
      </c>
      <c r="Y359">
        <v>1</v>
      </c>
      <c r="Z359">
        <v>3</v>
      </c>
      <c r="AA359">
        <v>2</v>
      </c>
      <c r="AB359">
        <v>2</v>
      </c>
      <c r="AC359">
        <v>2</v>
      </c>
      <c r="AD359">
        <v>1</v>
      </c>
      <c r="AE359">
        <v>1</v>
      </c>
      <c r="AF359">
        <v>0</v>
      </c>
      <c r="AG359">
        <v>2</v>
      </c>
      <c r="AH359">
        <v>1</v>
      </c>
      <c r="AJ359">
        <v>57071</v>
      </c>
      <c r="AK359" t="s">
        <v>787</v>
      </c>
    </row>
    <row r="360" spans="1:37">
      <c r="A360">
        <v>427</v>
      </c>
      <c r="B360">
        <v>383</v>
      </c>
      <c r="C360" t="s">
        <v>788</v>
      </c>
      <c r="D360">
        <v>40.24</v>
      </c>
      <c r="E360">
        <v>14</v>
      </c>
      <c r="F360">
        <v>9</v>
      </c>
      <c r="G360">
        <v>0</v>
      </c>
      <c r="H360">
        <v>0</v>
      </c>
      <c r="I360">
        <v>0</v>
      </c>
      <c r="J360">
        <v>5</v>
      </c>
      <c r="K360">
        <v>0</v>
      </c>
      <c r="L360">
        <v>0</v>
      </c>
      <c r="M360">
        <v>0</v>
      </c>
      <c r="N360">
        <v>0</v>
      </c>
      <c r="O360" s="3">
        <v>3370.3</v>
      </c>
      <c r="S360" s="3">
        <v>1733</v>
      </c>
      <c r="X360">
        <v>2</v>
      </c>
      <c r="Y360">
        <v>2</v>
      </c>
      <c r="Z360">
        <v>1</v>
      </c>
      <c r="AA360">
        <v>0</v>
      </c>
      <c r="AB360">
        <v>0</v>
      </c>
      <c r="AC360">
        <v>0</v>
      </c>
      <c r="AD360">
        <v>1</v>
      </c>
      <c r="AE360">
        <v>0</v>
      </c>
      <c r="AF360">
        <v>0</v>
      </c>
      <c r="AG360">
        <v>0</v>
      </c>
      <c r="AH360">
        <v>0</v>
      </c>
      <c r="AI360" t="s">
        <v>789</v>
      </c>
      <c r="AJ360">
        <v>34632</v>
      </c>
      <c r="AK360" t="s">
        <v>790</v>
      </c>
    </row>
    <row r="361" spans="1:37">
      <c r="A361">
        <v>360</v>
      </c>
      <c r="B361">
        <v>384</v>
      </c>
      <c r="C361" t="s">
        <v>791</v>
      </c>
      <c r="D361">
        <v>40.159999999999997</v>
      </c>
      <c r="E361">
        <v>1</v>
      </c>
      <c r="F361">
        <v>0</v>
      </c>
      <c r="G361">
        <v>0</v>
      </c>
      <c r="H361">
        <v>0</v>
      </c>
      <c r="I361">
        <v>1</v>
      </c>
      <c r="J361">
        <v>1</v>
      </c>
      <c r="K361">
        <v>1</v>
      </c>
      <c r="L361">
        <v>1</v>
      </c>
      <c r="M361">
        <v>0</v>
      </c>
      <c r="N361">
        <v>0</v>
      </c>
      <c r="R361" s="3">
        <v>786.63</v>
      </c>
      <c r="S361" s="3">
        <v>599.57000000000005</v>
      </c>
      <c r="T361" s="3">
        <v>754.2</v>
      </c>
      <c r="U361" s="3">
        <v>333.5</v>
      </c>
      <c r="X361">
        <v>1</v>
      </c>
      <c r="Y361">
        <v>1</v>
      </c>
      <c r="Z361">
        <v>0</v>
      </c>
      <c r="AA361">
        <v>0</v>
      </c>
      <c r="AB361">
        <v>0</v>
      </c>
      <c r="AC361">
        <v>2</v>
      </c>
      <c r="AD361">
        <v>1</v>
      </c>
      <c r="AE361">
        <v>1</v>
      </c>
      <c r="AF361">
        <v>1</v>
      </c>
      <c r="AG361">
        <v>0</v>
      </c>
      <c r="AH361">
        <v>0</v>
      </c>
      <c r="AJ361">
        <v>128790</v>
      </c>
      <c r="AK361" t="s">
        <v>792</v>
      </c>
    </row>
    <row r="362" spans="1:37">
      <c r="A362">
        <v>304</v>
      </c>
      <c r="B362">
        <v>540</v>
      </c>
      <c r="C362" t="s">
        <v>793</v>
      </c>
      <c r="D362">
        <v>40.159999999999997</v>
      </c>
      <c r="E362">
        <v>13</v>
      </c>
      <c r="F362">
        <v>0</v>
      </c>
      <c r="G362">
        <v>0</v>
      </c>
      <c r="H362">
        <v>13</v>
      </c>
      <c r="I362">
        <v>13</v>
      </c>
      <c r="J362">
        <v>13</v>
      </c>
      <c r="K362">
        <v>13</v>
      </c>
      <c r="L362">
        <v>13</v>
      </c>
      <c r="M362">
        <v>13</v>
      </c>
      <c r="N362">
        <v>13</v>
      </c>
      <c r="Q362" s="3">
        <v>541.07000000000005</v>
      </c>
      <c r="R362" s="3">
        <v>442.15</v>
      </c>
      <c r="S362" s="3">
        <v>755.89</v>
      </c>
      <c r="T362" s="3">
        <v>583.58000000000004</v>
      </c>
      <c r="U362" s="3">
        <v>1948.1</v>
      </c>
      <c r="V362" s="3">
        <v>1999.6</v>
      </c>
      <c r="W362" s="3">
        <v>1828.1</v>
      </c>
      <c r="X362">
        <v>1</v>
      </c>
      <c r="Y362">
        <v>1</v>
      </c>
      <c r="Z362">
        <v>0</v>
      </c>
      <c r="AA362">
        <v>0</v>
      </c>
      <c r="AB362">
        <v>2</v>
      </c>
      <c r="AC362">
        <v>1</v>
      </c>
      <c r="AD362">
        <v>2</v>
      </c>
      <c r="AE362">
        <v>1</v>
      </c>
      <c r="AF362">
        <v>2</v>
      </c>
      <c r="AG362">
        <v>1</v>
      </c>
      <c r="AH362">
        <v>1</v>
      </c>
      <c r="AJ362">
        <v>13242</v>
      </c>
      <c r="AK362" t="s">
        <v>794</v>
      </c>
    </row>
    <row r="363" spans="1:37">
      <c r="A363">
        <v>313</v>
      </c>
      <c r="B363">
        <v>387</v>
      </c>
      <c r="C363" t="s">
        <v>795</v>
      </c>
      <c r="D363">
        <v>39.81</v>
      </c>
      <c r="E363">
        <v>13</v>
      </c>
      <c r="F363">
        <v>13</v>
      </c>
      <c r="G363">
        <v>13</v>
      </c>
      <c r="H363">
        <v>13</v>
      </c>
      <c r="I363">
        <v>13</v>
      </c>
      <c r="J363">
        <v>13</v>
      </c>
      <c r="K363">
        <v>0</v>
      </c>
      <c r="L363">
        <v>13</v>
      </c>
      <c r="M363">
        <v>13</v>
      </c>
      <c r="N363">
        <v>13</v>
      </c>
      <c r="O363" s="3">
        <v>1085.3</v>
      </c>
      <c r="P363" s="3">
        <v>1126.5999999999999</v>
      </c>
      <c r="Q363" s="3">
        <v>1152.8</v>
      </c>
      <c r="R363" s="3">
        <v>400.32</v>
      </c>
      <c r="S363" s="3">
        <v>325.66000000000003</v>
      </c>
      <c r="U363" s="3">
        <v>620.46</v>
      </c>
      <c r="V363" s="3">
        <v>572.48</v>
      </c>
      <c r="W363" s="3">
        <v>570.30999999999995</v>
      </c>
      <c r="X363">
        <v>1</v>
      </c>
      <c r="Y363">
        <v>1</v>
      </c>
      <c r="Z363">
        <v>1</v>
      </c>
      <c r="AA363">
        <v>1</v>
      </c>
      <c r="AB363">
        <v>1</v>
      </c>
      <c r="AC363">
        <v>1</v>
      </c>
      <c r="AD363">
        <v>1</v>
      </c>
      <c r="AE363">
        <v>0</v>
      </c>
      <c r="AF363">
        <v>1</v>
      </c>
      <c r="AG363">
        <v>2</v>
      </c>
      <c r="AH363">
        <v>1</v>
      </c>
      <c r="AJ363">
        <v>13124</v>
      </c>
      <c r="AK363" t="s">
        <v>796</v>
      </c>
    </row>
    <row r="364" spans="1:37">
      <c r="A364">
        <v>320</v>
      </c>
      <c r="B364">
        <v>422</v>
      </c>
      <c r="C364" t="s">
        <v>797</v>
      </c>
      <c r="D364">
        <v>39.770000000000003</v>
      </c>
      <c r="E364">
        <v>1</v>
      </c>
      <c r="F364">
        <v>1</v>
      </c>
      <c r="G364">
        <v>1</v>
      </c>
      <c r="H364">
        <v>1</v>
      </c>
      <c r="I364">
        <v>1</v>
      </c>
      <c r="J364">
        <v>1</v>
      </c>
      <c r="K364">
        <v>1</v>
      </c>
      <c r="L364">
        <v>0</v>
      </c>
      <c r="M364">
        <v>1</v>
      </c>
      <c r="N364">
        <v>0</v>
      </c>
      <c r="O364" s="3">
        <v>345.93</v>
      </c>
      <c r="P364" s="3">
        <v>181.92</v>
      </c>
      <c r="Q364" s="3">
        <v>281.93</v>
      </c>
      <c r="R364" s="3">
        <v>618.48</v>
      </c>
      <c r="S364" s="3">
        <v>645.39</v>
      </c>
      <c r="T364" s="3">
        <v>545.71</v>
      </c>
      <c r="V364" s="3">
        <v>136.03</v>
      </c>
      <c r="X364">
        <v>1</v>
      </c>
      <c r="Y364">
        <v>1</v>
      </c>
      <c r="Z364">
        <v>1</v>
      </c>
      <c r="AA364">
        <v>1</v>
      </c>
      <c r="AB364">
        <v>1</v>
      </c>
      <c r="AC364">
        <v>1</v>
      </c>
      <c r="AD364">
        <v>1</v>
      </c>
      <c r="AE364">
        <v>1</v>
      </c>
      <c r="AF364">
        <v>0</v>
      </c>
      <c r="AG364">
        <v>2</v>
      </c>
      <c r="AH364">
        <v>0</v>
      </c>
      <c r="AJ364">
        <v>161688</v>
      </c>
      <c r="AK364" t="s">
        <v>798</v>
      </c>
    </row>
    <row r="365" spans="1:37">
      <c r="A365">
        <v>399</v>
      </c>
      <c r="B365">
        <v>459</v>
      </c>
      <c r="C365" t="s">
        <v>799</v>
      </c>
      <c r="D365">
        <v>39.75</v>
      </c>
      <c r="E365">
        <v>4</v>
      </c>
      <c r="F365">
        <v>0</v>
      </c>
      <c r="G365">
        <v>0</v>
      </c>
      <c r="H365">
        <v>0</v>
      </c>
      <c r="I365">
        <v>4</v>
      </c>
      <c r="J365">
        <v>4</v>
      </c>
      <c r="K365">
        <v>0</v>
      </c>
      <c r="L365">
        <v>0</v>
      </c>
      <c r="M365">
        <v>0</v>
      </c>
      <c r="N365">
        <v>4</v>
      </c>
      <c r="R365" s="3">
        <v>0</v>
      </c>
      <c r="S365" s="3">
        <v>0</v>
      </c>
      <c r="W365" s="3">
        <v>0</v>
      </c>
      <c r="X365">
        <v>1</v>
      </c>
      <c r="Y365">
        <v>1</v>
      </c>
      <c r="Z365">
        <v>0</v>
      </c>
      <c r="AA365">
        <v>0</v>
      </c>
      <c r="AB365">
        <v>0</v>
      </c>
      <c r="AC365">
        <v>1</v>
      </c>
      <c r="AD365">
        <v>1</v>
      </c>
      <c r="AE365">
        <v>0</v>
      </c>
      <c r="AF365">
        <v>0</v>
      </c>
      <c r="AG365">
        <v>0</v>
      </c>
      <c r="AH365">
        <v>1</v>
      </c>
      <c r="AJ365">
        <v>43105</v>
      </c>
      <c r="AK365" t="s">
        <v>800</v>
      </c>
    </row>
    <row r="366" spans="1:37">
      <c r="A366">
        <v>448</v>
      </c>
      <c r="B366">
        <v>485</v>
      </c>
      <c r="C366" t="s">
        <v>801</v>
      </c>
      <c r="D366">
        <v>39.659999999999997</v>
      </c>
      <c r="E366">
        <v>7</v>
      </c>
      <c r="F366">
        <v>7</v>
      </c>
      <c r="G366">
        <v>0</v>
      </c>
      <c r="H366">
        <v>0</v>
      </c>
      <c r="I366">
        <v>0</v>
      </c>
      <c r="J366">
        <v>7</v>
      </c>
      <c r="K366">
        <v>0</v>
      </c>
      <c r="L366">
        <v>0</v>
      </c>
      <c r="M366">
        <v>0</v>
      </c>
      <c r="N366">
        <v>0</v>
      </c>
      <c r="O366" s="3">
        <v>0</v>
      </c>
      <c r="S366" s="3">
        <v>0</v>
      </c>
      <c r="X366">
        <v>1</v>
      </c>
      <c r="Y366">
        <v>1</v>
      </c>
      <c r="Z366">
        <v>1</v>
      </c>
      <c r="AA366">
        <v>0</v>
      </c>
      <c r="AB366">
        <v>0</v>
      </c>
      <c r="AC366">
        <v>0</v>
      </c>
      <c r="AD366">
        <v>1</v>
      </c>
      <c r="AE366">
        <v>0</v>
      </c>
      <c r="AF366">
        <v>0</v>
      </c>
      <c r="AG366">
        <v>0</v>
      </c>
      <c r="AH366">
        <v>0</v>
      </c>
      <c r="AI366" t="s">
        <v>94</v>
      </c>
      <c r="AJ366">
        <v>35020</v>
      </c>
      <c r="AK366" t="s">
        <v>802</v>
      </c>
    </row>
    <row r="367" spans="1:37">
      <c r="A367">
        <v>243</v>
      </c>
      <c r="B367">
        <v>518</v>
      </c>
      <c r="C367" t="s">
        <v>803</v>
      </c>
      <c r="D367">
        <v>39.369999999999997</v>
      </c>
      <c r="E367">
        <v>17</v>
      </c>
      <c r="F367">
        <v>17</v>
      </c>
      <c r="G367">
        <v>17</v>
      </c>
      <c r="H367">
        <v>17</v>
      </c>
      <c r="I367">
        <v>17</v>
      </c>
      <c r="J367">
        <v>17</v>
      </c>
      <c r="K367">
        <v>17</v>
      </c>
      <c r="L367">
        <v>17</v>
      </c>
      <c r="M367">
        <v>17</v>
      </c>
      <c r="N367">
        <v>17</v>
      </c>
      <c r="O367" s="3">
        <v>4207.1000000000004</v>
      </c>
      <c r="P367" s="3">
        <v>3630</v>
      </c>
      <c r="Q367" s="3">
        <v>3837.9</v>
      </c>
      <c r="R367" s="3">
        <v>4632.3999999999996</v>
      </c>
      <c r="S367" s="3">
        <v>4577</v>
      </c>
      <c r="T367" s="3">
        <v>4702.6000000000004</v>
      </c>
      <c r="U367" s="3">
        <v>4253.5</v>
      </c>
      <c r="V367" s="3">
        <v>4593.2</v>
      </c>
      <c r="W367" s="3">
        <v>3306.5</v>
      </c>
      <c r="X367">
        <v>1</v>
      </c>
      <c r="Y367">
        <v>1</v>
      </c>
      <c r="Z367">
        <v>2</v>
      </c>
      <c r="AA367">
        <v>2</v>
      </c>
      <c r="AB367">
        <v>1</v>
      </c>
      <c r="AC367">
        <v>2</v>
      </c>
      <c r="AD367">
        <v>2</v>
      </c>
      <c r="AE367">
        <v>3</v>
      </c>
      <c r="AF367">
        <v>3</v>
      </c>
      <c r="AG367">
        <v>3</v>
      </c>
      <c r="AH367">
        <v>2</v>
      </c>
      <c r="AJ367">
        <v>9667</v>
      </c>
      <c r="AK367" t="s">
        <v>804</v>
      </c>
    </row>
    <row r="368" spans="1:37">
      <c r="A368">
        <v>340</v>
      </c>
      <c r="B368">
        <v>389</v>
      </c>
      <c r="C368" t="s">
        <v>805</v>
      </c>
      <c r="D368">
        <v>38.950000000000003</v>
      </c>
      <c r="E368">
        <v>1</v>
      </c>
      <c r="F368">
        <v>1</v>
      </c>
      <c r="G368">
        <v>0</v>
      </c>
      <c r="H368">
        <v>1</v>
      </c>
      <c r="I368">
        <v>1</v>
      </c>
      <c r="J368">
        <v>1</v>
      </c>
      <c r="K368">
        <v>1</v>
      </c>
      <c r="L368">
        <v>0</v>
      </c>
      <c r="M368">
        <v>0</v>
      </c>
      <c r="N368">
        <v>0</v>
      </c>
      <c r="O368" s="3">
        <v>106.9</v>
      </c>
      <c r="Q368" s="3">
        <v>198.75</v>
      </c>
      <c r="R368" s="3">
        <v>248.07</v>
      </c>
      <c r="S368" s="3">
        <v>223</v>
      </c>
      <c r="T368" s="3">
        <v>0</v>
      </c>
      <c r="X368">
        <v>1</v>
      </c>
      <c r="Y368">
        <v>1</v>
      </c>
      <c r="Z368">
        <v>1</v>
      </c>
      <c r="AA368">
        <v>0</v>
      </c>
      <c r="AB368">
        <v>1</v>
      </c>
      <c r="AC368">
        <v>2</v>
      </c>
      <c r="AD368">
        <v>1</v>
      </c>
      <c r="AE368">
        <v>1</v>
      </c>
      <c r="AF368">
        <v>0</v>
      </c>
      <c r="AG368">
        <v>0</v>
      </c>
      <c r="AH368">
        <v>0</v>
      </c>
      <c r="AJ368">
        <v>133958</v>
      </c>
      <c r="AK368" t="s">
        <v>806</v>
      </c>
    </row>
    <row r="369" spans="1:37">
      <c r="A369">
        <v>406</v>
      </c>
      <c r="B369">
        <v>631</v>
      </c>
      <c r="C369" t="s">
        <v>807</v>
      </c>
      <c r="D369">
        <v>38.39</v>
      </c>
      <c r="E369">
        <v>18</v>
      </c>
      <c r="F369">
        <v>0</v>
      </c>
      <c r="G369">
        <v>0</v>
      </c>
      <c r="H369">
        <v>18</v>
      </c>
      <c r="I369">
        <v>13</v>
      </c>
      <c r="J369">
        <v>0</v>
      </c>
      <c r="K369">
        <v>0</v>
      </c>
      <c r="L369">
        <v>0</v>
      </c>
      <c r="M369">
        <v>0</v>
      </c>
      <c r="N369">
        <v>18</v>
      </c>
      <c r="Q369" s="3">
        <v>0</v>
      </c>
      <c r="R369" s="3">
        <v>352.39</v>
      </c>
      <c r="W369" s="3">
        <v>516.25</v>
      </c>
      <c r="X369">
        <v>2</v>
      </c>
      <c r="Y369">
        <v>2</v>
      </c>
      <c r="Z369">
        <v>0</v>
      </c>
      <c r="AA369">
        <v>0</v>
      </c>
      <c r="AB369">
        <v>1</v>
      </c>
      <c r="AC369">
        <v>1</v>
      </c>
      <c r="AD369">
        <v>0</v>
      </c>
      <c r="AE369">
        <v>0</v>
      </c>
      <c r="AF369">
        <v>0</v>
      </c>
      <c r="AG369">
        <v>0</v>
      </c>
      <c r="AH369">
        <v>1</v>
      </c>
      <c r="AJ369">
        <v>13231</v>
      </c>
      <c r="AK369" t="s">
        <v>808</v>
      </c>
    </row>
    <row r="370" spans="1:37">
      <c r="A370">
        <v>380</v>
      </c>
      <c r="B370">
        <v>539</v>
      </c>
      <c r="C370" t="s">
        <v>809</v>
      </c>
      <c r="D370">
        <v>38.31</v>
      </c>
      <c r="E370">
        <v>5</v>
      </c>
      <c r="F370">
        <v>0</v>
      </c>
      <c r="G370">
        <v>0</v>
      </c>
      <c r="H370">
        <v>0</v>
      </c>
      <c r="I370">
        <v>0</v>
      </c>
      <c r="J370">
        <v>0</v>
      </c>
      <c r="K370">
        <v>0</v>
      </c>
      <c r="L370">
        <v>5</v>
      </c>
      <c r="M370">
        <v>5</v>
      </c>
      <c r="N370">
        <v>5</v>
      </c>
      <c r="U370" s="3">
        <v>99.638000000000005</v>
      </c>
      <c r="V370" s="3">
        <v>129.66</v>
      </c>
      <c r="W370" s="3">
        <v>148.72</v>
      </c>
      <c r="X370">
        <v>1</v>
      </c>
      <c r="Y370">
        <v>1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2</v>
      </c>
      <c r="AG370">
        <v>1</v>
      </c>
      <c r="AH370">
        <v>1</v>
      </c>
      <c r="AI370" t="s">
        <v>94</v>
      </c>
      <c r="AJ370">
        <v>38238</v>
      </c>
      <c r="AK370" t="s">
        <v>810</v>
      </c>
    </row>
    <row r="371" spans="1:37">
      <c r="A371">
        <v>491</v>
      </c>
      <c r="B371">
        <v>444</v>
      </c>
      <c r="C371" t="s">
        <v>811</v>
      </c>
      <c r="D371">
        <v>38.03</v>
      </c>
      <c r="E371">
        <v>1</v>
      </c>
      <c r="F371">
        <v>1</v>
      </c>
      <c r="G371">
        <v>0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0</v>
      </c>
      <c r="O371" s="3">
        <v>239.31</v>
      </c>
      <c r="X371">
        <v>1</v>
      </c>
      <c r="Y371">
        <v>1</v>
      </c>
      <c r="Z371">
        <v>1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0</v>
      </c>
      <c r="AJ371">
        <v>129314</v>
      </c>
      <c r="AK371" t="s">
        <v>812</v>
      </c>
    </row>
    <row r="372" spans="1:37">
      <c r="A372">
        <v>315</v>
      </c>
      <c r="B372">
        <v>398</v>
      </c>
      <c r="C372" t="s">
        <v>813</v>
      </c>
      <c r="D372">
        <v>38.03</v>
      </c>
      <c r="E372">
        <v>14</v>
      </c>
      <c r="F372">
        <v>0</v>
      </c>
      <c r="G372">
        <v>0</v>
      </c>
      <c r="H372">
        <v>0</v>
      </c>
      <c r="I372">
        <v>0</v>
      </c>
      <c r="J372">
        <v>0</v>
      </c>
      <c r="K372">
        <v>0</v>
      </c>
      <c r="L372">
        <v>14</v>
      </c>
      <c r="M372">
        <v>14</v>
      </c>
      <c r="N372">
        <v>14</v>
      </c>
      <c r="U372" s="3">
        <v>1957.4</v>
      </c>
      <c r="V372" s="3">
        <v>1209.4000000000001</v>
      </c>
      <c r="W372" s="3">
        <v>1903.2</v>
      </c>
      <c r="X372">
        <v>2</v>
      </c>
      <c r="Y372">
        <v>2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3</v>
      </c>
      <c r="AG372">
        <v>3</v>
      </c>
      <c r="AH372">
        <v>3</v>
      </c>
      <c r="AJ372">
        <v>22277</v>
      </c>
      <c r="AK372" t="s">
        <v>814</v>
      </c>
    </row>
    <row r="373" spans="1:37">
      <c r="A373">
        <v>322</v>
      </c>
      <c r="B373">
        <v>416</v>
      </c>
      <c r="C373" t="s">
        <v>815</v>
      </c>
      <c r="D373">
        <v>37.97</v>
      </c>
      <c r="E373">
        <v>1</v>
      </c>
      <c r="F373">
        <v>0</v>
      </c>
      <c r="G373">
        <v>0</v>
      </c>
      <c r="H373">
        <v>0</v>
      </c>
      <c r="I373">
        <v>1</v>
      </c>
      <c r="J373">
        <v>1</v>
      </c>
      <c r="K373">
        <v>1</v>
      </c>
      <c r="L373">
        <v>1</v>
      </c>
      <c r="M373">
        <v>0</v>
      </c>
      <c r="N373">
        <v>1</v>
      </c>
      <c r="R373" s="3">
        <v>204.85</v>
      </c>
      <c r="S373" s="3">
        <v>283.67</v>
      </c>
      <c r="T373" s="3">
        <v>110.54</v>
      </c>
      <c r="U373" s="3">
        <v>213.65</v>
      </c>
      <c r="W373" s="3">
        <v>185.28</v>
      </c>
      <c r="X373">
        <v>1</v>
      </c>
      <c r="Y373">
        <v>1</v>
      </c>
      <c r="Z373">
        <v>0</v>
      </c>
      <c r="AA373">
        <v>0</v>
      </c>
      <c r="AB373">
        <v>0</v>
      </c>
      <c r="AC373">
        <v>1</v>
      </c>
      <c r="AD373">
        <v>2</v>
      </c>
      <c r="AE373">
        <v>1</v>
      </c>
      <c r="AF373">
        <v>2</v>
      </c>
      <c r="AG373">
        <v>0</v>
      </c>
      <c r="AH373">
        <v>2</v>
      </c>
      <c r="AJ373">
        <v>145182</v>
      </c>
      <c r="AK373" t="s">
        <v>816</v>
      </c>
    </row>
    <row r="374" spans="1:37">
      <c r="A374">
        <v>322</v>
      </c>
      <c r="B374">
        <v>430</v>
      </c>
      <c r="C374" t="s">
        <v>817</v>
      </c>
      <c r="D374">
        <v>37.97</v>
      </c>
      <c r="E374">
        <v>1</v>
      </c>
      <c r="F374">
        <v>0</v>
      </c>
      <c r="G374">
        <v>0</v>
      </c>
      <c r="H374">
        <v>0</v>
      </c>
      <c r="I374">
        <v>1</v>
      </c>
      <c r="J374">
        <v>1</v>
      </c>
      <c r="K374">
        <v>1</v>
      </c>
      <c r="L374">
        <v>1</v>
      </c>
      <c r="M374">
        <v>0</v>
      </c>
      <c r="N374">
        <v>1</v>
      </c>
      <c r="R374" s="3">
        <v>204.85</v>
      </c>
      <c r="S374" s="3">
        <v>283.67</v>
      </c>
      <c r="T374" s="3">
        <v>110.54</v>
      </c>
      <c r="U374" s="3">
        <v>213.65</v>
      </c>
      <c r="W374" s="3">
        <v>185.28</v>
      </c>
      <c r="X374">
        <v>1</v>
      </c>
      <c r="Y374">
        <v>1</v>
      </c>
      <c r="Z374">
        <v>0</v>
      </c>
      <c r="AA374">
        <v>0</v>
      </c>
      <c r="AB374">
        <v>0</v>
      </c>
      <c r="AC374">
        <v>1</v>
      </c>
      <c r="AD374">
        <v>2</v>
      </c>
      <c r="AE374">
        <v>1</v>
      </c>
      <c r="AF374">
        <v>2</v>
      </c>
      <c r="AG374">
        <v>0</v>
      </c>
      <c r="AH374">
        <v>2</v>
      </c>
      <c r="AJ374">
        <v>148398</v>
      </c>
      <c r="AK374" t="s">
        <v>818</v>
      </c>
    </row>
    <row r="375" spans="1:37">
      <c r="A375">
        <v>339</v>
      </c>
      <c r="B375">
        <v>434</v>
      </c>
      <c r="C375" t="s">
        <v>819</v>
      </c>
      <c r="D375">
        <v>37.89</v>
      </c>
      <c r="E375">
        <v>1</v>
      </c>
      <c r="F375">
        <v>0</v>
      </c>
      <c r="G375">
        <v>1</v>
      </c>
      <c r="H375">
        <v>0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0</v>
      </c>
      <c r="P375" s="3">
        <v>0</v>
      </c>
      <c r="R375" s="3">
        <v>136.97</v>
      </c>
      <c r="S375" s="3">
        <v>192.49</v>
      </c>
      <c r="T375" s="3">
        <v>181.76</v>
      </c>
      <c r="U375" s="3">
        <v>0</v>
      </c>
      <c r="V375" s="3">
        <v>148.83000000000001</v>
      </c>
      <c r="X375">
        <v>1</v>
      </c>
      <c r="Y375">
        <v>1</v>
      </c>
      <c r="Z375">
        <v>0</v>
      </c>
      <c r="AA375">
        <v>1</v>
      </c>
      <c r="AB375">
        <v>0</v>
      </c>
      <c r="AC375">
        <v>1</v>
      </c>
      <c r="AD375">
        <v>1</v>
      </c>
      <c r="AE375">
        <v>1</v>
      </c>
      <c r="AF375">
        <v>1</v>
      </c>
      <c r="AG375">
        <v>1</v>
      </c>
      <c r="AH375">
        <v>0</v>
      </c>
      <c r="AI375" t="s">
        <v>94</v>
      </c>
      <c r="AJ375">
        <v>212454</v>
      </c>
      <c r="AK375" t="s">
        <v>820</v>
      </c>
    </row>
    <row r="376" spans="1:37">
      <c r="A376">
        <v>483</v>
      </c>
      <c r="B376">
        <v>439</v>
      </c>
      <c r="C376" t="s">
        <v>821</v>
      </c>
      <c r="D376">
        <v>37.89</v>
      </c>
      <c r="E376">
        <v>1</v>
      </c>
      <c r="F376">
        <v>0</v>
      </c>
      <c r="G376">
        <v>0</v>
      </c>
      <c r="H376">
        <v>1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0</v>
      </c>
      <c r="Q376" s="3">
        <v>0</v>
      </c>
      <c r="X376">
        <v>1</v>
      </c>
      <c r="Y376">
        <v>1</v>
      </c>
      <c r="Z376">
        <v>0</v>
      </c>
      <c r="AA376">
        <v>0</v>
      </c>
      <c r="AB376">
        <v>1</v>
      </c>
      <c r="AC376">
        <v>0</v>
      </c>
      <c r="AD376">
        <v>0</v>
      </c>
      <c r="AE376">
        <v>0</v>
      </c>
      <c r="AF376">
        <v>0</v>
      </c>
      <c r="AG376">
        <v>0</v>
      </c>
      <c r="AH376">
        <v>0</v>
      </c>
      <c r="AJ376">
        <v>141347</v>
      </c>
      <c r="AK376" t="s">
        <v>822</v>
      </c>
    </row>
    <row r="377" spans="1:37">
      <c r="A377">
        <v>363</v>
      </c>
      <c r="B377">
        <v>467</v>
      </c>
      <c r="C377" t="s">
        <v>823</v>
      </c>
      <c r="D377">
        <v>37.590000000000003</v>
      </c>
      <c r="E377">
        <v>3</v>
      </c>
      <c r="F377">
        <v>3</v>
      </c>
      <c r="G377">
        <v>0</v>
      </c>
      <c r="H377">
        <v>0</v>
      </c>
      <c r="I377">
        <v>0</v>
      </c>
      <c r="J377">
        <v>0</v>
      </c>
      <c r="K377">
        <v>0</v>
      </c>
      <c r="L377">
        <v>3</v>
      </c>
      <c r="M377">
        <v>3</v>
      </c>
      <c r="N377">
        <v>3</v>
      </c>
      <c r="O377" s="3">
        <v>0</v>
      </c>
      <c r="U377" s="3">
        <v>1160.7</v>
      </c>
      <c r="V377" s="3">
        <v>1081.3</v>
      </c>
      <c r="W377" s="3">
        <v>1038.9000000000001</v>
      </c>
      <c r="X377">
        <v>1</v>
      </c>
      <c r="Y377">
        <v>1</v>
      </c>
      <c r="Z377">
        <v>1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2</v>
      </c>
      <c r="AG377">
        <v>1</v>
      </c>
      <c r="AH377">
        <v>1</v>
      </c>
      <c r="AJ377">
        <v>82578</v>
      </c>
      <c r="AK377" t="s">
        <v>824</v>
      </c>
    </row>
    <row r="378" spans="1:37">
      <c r="A378">
        <v>327</v>
      </c>
      <c r="B378">
        <v>475</v>
      </c>
      <c r="C378" t="s">
        <v>825</v>
      </c>
      <c r="D378">
        <v>37.340000000000003</v>
      </c>
      <c r="E378">
        <v>8</v>
      </c>
      <c r="F378">
        <v>8</v>
      </c>
      <c r="G378">
        <v>8</v>
      </c>
      <c r="H378">
        <v>8</v>
      </c>
      <c r="I378">
        <v>8</v>
      </c>
      <c r="J378">
        <v>8</v>
      </c>
      <c r="K378">
        <v>8</v>
      </c>
      <c r="L378">
        <v>8</v>
      </c>
      <c r="M378">
        <v>0</v>
      </c>
      <c r="N378">
        <v>8</v>
      </c>
      <c r="O378" s="3">
        <v>474.74</v>
      </c>
      <c r="P378" s="3">
        <v>0</v>
      </c>
      <c r="Q378" s="3">
        <v>529.51</v>
      </c>
      <c r="R378" s="3">
        <v>582.97</v>
      </c>
      <c r="S378" s="3">
        <v>874.49</v>
      </c>
      <c r="T378" s="3">
        <v>833.8</v>
      </c>
      <c r="U378" s="3">
        <v>464.08</v>
      </c>
      <c r="W378" s="3">
        <v>414.86</v>
      </c>
      <c r="X378">
        <v>1</v>
      </c>
      <c r="Y378">
        <v>1</v>
      </c>
      <c r="Z378">
        <v>1</v>
      </c>
      <c r="AA378">
        <v>1</v>
      </c>
      <c r="AB378">
        <v>1</v>
      </c>
      <c r="AC378">
        <v>1</v>
      </c>
      <c r="AD378">
        <v>1</v>
      </c>
      <c r="AE378">
        <v>1</v>
      </c>
      <c r="AF378">
        <v>1</v>
      </c>
      <c r="AG378">
        <v>0</v>
      </c>
      <c r="AH378">
        <v>1</v>
      </c>
      <c r="AI378" t="s">
        <v>94</v>
      </c>
      <c r="AJ378">
        <v>21768</v>
      </c>
      <c r="AK378" t="s">
        <v>826</v>
      </c>
    </row>
    <row r="379" spans="1:37">
      <c r="A379">
        <v>327</v>
      </c>
      <c r="B379">
        <v>492</v>
      </c>
      <c r="C379" t="s">
        <v>827</v>
      </c>
      <c r="D379">
        <v>37.340000000000003</v>
      </c>
      <c r="E379">
        <v>8</v>
      </c>
      <c r="F379">
        <v>8</v>
      </c>
      <c r="G379">
        <v>8</v>
      </c>
      <c r="H379">
        <v>8</v>
      </c>
      <c r="I379">
        <v>8</v>
      </c>
      <c r="J379">
        <v>8</v>
      </c>
      <c r="K379">
        <v>8</v>
      </c>
      <c r="L379">
        <v>8</v>
      </c>
      <c r="M379">
        <v>0</v>
      </c>
      <c r="N379">
        <v>8</v>
      </c>
      <c r="O379" s="3">
        <v>474.74</v>
      </c>
      <c r="P379" s="3">
        <v>0</v>
      </c>
      <c r="Q379" s="3">
        <v>529.51</v>
      </c>
      <c r="R379" s="3">
        <v>582.97</v>
      </c>
      <c r="S379" s="3">
        <v>874.49</v>
      </c>
      <c r="T379" s="3">
        <v>833.8</v>
      </c>
      <c r="U379" s="3">
        <v>464.08</v>
      </c>
      <c r="W379" s="3">
        <v>414.86</v>
      </c>
      <c r="X379">
        <v>1</v>
      </c>
      <c r="Y379">
        <v>1</v>
      </c>
      <c r="Z379">
        <v>1</v>
      </c>
      <c r="AA379">
        <v>1</v>
      </c>
      <c r="AB379">
        <v>1</v>
      </c>
      <c r="AC379">
        <v>1</v>
      </c>
      <c r="AD379">
        <v>1</v>
      </c>
      <c r="AE379">
        <v>1</v>
      </c>
      <c r="AF379">
        <v>1</v>
      </c>
      <c r="AG379">
        <v>0</v>
      </c>
      <c r="AH379">
        <v>1</v>
      </c>
      <c r="AI379" t="s">
        <v>94</v>
      </c>
      <c r="AJ379">
        <v>22006</v>
      </c>
      <c r="AK379" t="s">
        <v>828</v>
      </c>
    </row>
    <row r="380" spans="1:37">
      <c r="A380">
        <v>539</v>
      </c>
      <c r="B380">
        <v>483</v>
      </c>
      <c r="C380" t="s">
        <v>829</v>
      </c>
      <c r="D380">
        <v>37</v>
      </c>
      <c r="E380">
        <v>7</v>
      </c>
      <c r="F380">
        <v>0</v>
      </c>
      <c r="G380">
        <v>0</v>
      </c>
      <c r="H380">
        <v>0</v>
      </c>
      <c r="I380">
        <v>0</v>
      </c>
      <c r="J380">
        <v>7</v>
      </c>
      <c r="K380">
        <v>0</v>
      </c>
      <c r="L380">
        <v>0</v>
      </c>
      <c r="M380">
        <v>0</v>
      </c>
      <c r="N380">
        <v>0</v>
      </c>
      <c r="S380" s="3">
        <v>268.07</v>
      </c>
      <c r="X380">
        <v>1</v>
      </c>
      <c r="Y380">
        <v>1</v>
      </c>
      <c r="Z380">
        <v>0</v>
      </c>
      <c r="AA380">
        <v>0</v>
      </c>
      <c r="AB380">
        <v>0</v>
      </c>
      <c r="AC380">
        <v>0</v>
      </c>
      <c r="AD380">
        <v>1</v>
      </c>
      <c r="AE380">
        <v>0</v>
      </c>
      <c r="AF380">
        <v>0</v>
      </c>
      <c r="AG380">
        <v>0</v>
      </c>
      <c r="AH380">
        <v>0</v>
      </c>
      <c r="AJ380">
        <v>20504</v>
      </c>
      <c r="AK380" t="s">
        <v>830</v>
      </c>
    </row>
    <row r="381" spans="1:37">
      <c r="A381">
        <v>354</v>
      </c>
      <c r="B381">
        <v>403</v>
      </c>
      <c r="C381" t="s">
        <v>831</v>
      </c>
      <c r="D381">
        <v>36.74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P381" s="3">
        <v>312.24</v>
      </c>
      <c r="T381" s="3">
        <v>301.66000000000003</v>
      </c>
      <c r="U381" s="3">
        <v>182.16</v>
      </c>
      <c r="V381" s="3">
        <v>0</v>
      </c>
      <c r="W381" s="3">
        <v>131.04</v>
      </c>
      <c r="X381">
        <v>1</v>
      </c>
      <c r="Y381">
        <v>1</v>
      </c>
      <c r="Z381">
        <v>0</v>
      </c>
      <c r="AA381">
        <v>1</v>
      </c>
      <c r="AB381">
        <v>0</v>
      </c>
      <c r="AC381">
        <v>0</v>
      </c>
      <c r="AD381">
        <v>0</v>
      </c>
      <c r="AE381">
        <v>1</v>
      </c>
      <c r="AF381">
        <v>1</v>
      </c>
      <c r="AG381">
        <v>1</v>
      </c>
      <c r="AH381">
        <v>1</v>
      </c>
      <c r="AJ381">
        <v>504610</v>
      </c>
      <c r="AK381" t="s">
        <v>832</v>
      </c>
    </row>
    <row r="382" spans="1:37">
      <c r="A382">
        <v>524</v>
      </c>
      <c r="B382">
        <v>500</v>
      </c>
      <c r="C382" t="s">
        <v>833</v>
      </c>
      <c r="D382">
        <v>36.409999999999997</v>
      </c>
      <c r="E382">
        <v>4</v>
      </c>
      <c r="F382">
        <v>0</v>
      </c>
      <c r="G382">
        <v>0</v>
      </c>
      <c r="H382">
        <v>0</v>
      </c>
      <c r="I382">
        <v>4</v>
      </c>
      <c r="J382">
        <v>0</v>
      </c>
      <c r="K382">
        <v>0</v>
      </c>
      <c r="L382">
        <v>0</v>
      </c>
      <c r="M382">
        <v>0</v>
      </c>
      <c r="N382">
        <v>0</v>
      </c>
      <c r="R382" s="3">
        <v>117.72</v>
      </c>
      <c r="X382">
        <v>1</v>
      </c>
      <c r="Y382">
        <v>1</v>
      </c>
      <c r="Z382">
        <v>0</v>
      </c>
      <c r="AA382">
        <v>0</v>
      </c>
      <c r="AB382">
        <v>0</v>
      </c>
      <c r="AC382">
        <v>1</v>
      </c>
      <c r="AD382">
        <v>0</v>
      </c>
      <c r="AE382">
        <v>0</v>
      </c>
      <c r="AF382">
        <v>0</v>
      </c>
      <c r="AG382">
        <v>0</v>
      </c>
      <c r="AH382">
        <v>0</v>
      </c>
      <c r="AJ382">
        <v>67561</v>
      </c>
      <c r="AK382" t="s">
        <v>834</v>
      </c>
    </row>
    <row r="383" spans="1:37">
      <c r="A383">
        <v>337</v>
      </c>
      <c r="B383">
        <v>537</v>
      </c>
      <c r="C383" t="s">
        <v>835</v>
      </c>
      <c r="D383">
        <v>36.229999999999997</v>
      </c>
      <c r="E383">
        <v>13</v>
      </c>
      <c r="F383">
        <v>0</v>
      </c>
      <c r="G383">
        <v>13</v>
      </c>
      <c r="H383">
        <v>0</v>
      </c>
      <c r="I383">
        <v>0</v>
      </c>
      <c r="J383">
        <v>13</v>
      </c>
      <c r="K383">
        <v>13</v>
      </c>
      <c r="L383">
        <v>13</v>
      </c>
      <c r="M383">
        <v>13</v>
      </c>
      <c r="N383">
        <v>13</v>
      </c>
      <c r="P383" s="3">
        <v>395.83</v>
      </c>
      <c r="S383" s="3">
        <v>282.8</v>
      </c>
      <c r="T383" s="3">
        <v>389.57</v>
      </c>
      <c r="U383" s="3">
        <v>420.32</v>
      </c>
      <c r="V383" s="3">
        <v>490.95</v>
      </c>
      <c r="W383" s="3">
        <v>476.97</v>
      </c>
      <c r="X383">
        <v>1</v>
      </c>
      <c r="Y383">
        <v>1</v>
      </c>
      <c r="Z383">
        <v>0</v>
      </c>
      <c r="AA383">
        <v>1</v>
      </c>
      <c r="AB383">
        <v>0</v>
      </c>
      <c r="AC383">
        <v>0</v>
      </c>
      <c r="AD383">
        <v>1</v>
      </c>
      <c r="AE383">
        <v>1</v>
      </c>
      <c r="AF383">
        <v>1</v>
      </c>
      <c r="AG383">
        <v>2</v>
      </c>
      <c r="AH383">
        <v>1</v>
      </c>
      <c r="AJ383">
        <v>13085</v>
      </c>
      <c r="AK383" t="s">
        <v>836</v>
      </c>
    </row>
    <row r="384" spans="1:37">
      <c r="A384">
        <v>412</v>
      </c>
      <c r="B384">
        <v>567</v>
      </c>
      <c r="C384" t="s">
        <v>837</v>
      </c>
      <c r="D384">
        <v>36.01</v>
      </c>
      <c r="E384">
        <v>17</v>
      </c>
      <c r="F384">
        <v>0</v>
      </c>
      <c r="G384">
        <v>0</v>
      </c>
      <c r="H384">
        <v>0</v>
      </c>
      <c r="I384">
        <v>17</v>
      </c>
      <c r="J384">
        <v>0</v>
      </c>
      <c r="K384">
        <v>17</v>
      </c>
      <c r="L384">
        <v>0</v>
      </c>
      <c r="M384">
        <v>0</v>
      </c>
      <c r="N384">
        <v>0</v>
      </c>
      <c r="R384" s="3">
        <v>340.13</v>
      </c>
      <c r="T384" s="3">
        <v>352.72</v>
      </c>
      <c r="X384">
        <v>1</v>
      </c>
      <c r="Y384">
        <v>1</v>
      </c>
      <c r="Z384">
        <v>0</v>
      </c>
      <c r="AA384">
        <v>0</v>
      </c>
      <c r="AB384">
        <v>0</v>
      </c>
      <c r="AC384">
        <v>2</v>
      </c>
      <c r="AD384">
        <v>0</v>
      </c>
      <c r="AE384">
        <v>1</v>
      </c>
      <c r="AF384">
        <v>0</v>
      </c>
      <c r="AG384">
        <v>0</v>
      </c>
      <c r="AH384">
        <v>0</v>
      </c>
      <c r="AJ384">
        <v>11367</v>
      </c>
      <c r="AK384" t="s">
        <v>838</v>
      </c>
    </row>
    <row r="385" spans="1:37">
      <c r="A385">
        <v>330</v>
      </c>
      <c r="B385">
        <v>502</v>
      </c>
      <c r="C385" t="s">
        <v>839</v>
      </c>
      <c r="D385">
        <v>35.65</v>
      </c>
      <c r="E385">
        <v>4</v>
      </c>
      <c r="F385">
        <v>4</v>
      </c>
      <c r="G385">
        <v>0</v>
      </c>
      <c r="H385">
        <v>0</v>
      </c>
      <c r="I385">
        <v>4</v>
      </c>
      <c r="J385">
        <v>4</v>
      </c>
      <c r="K385">
        <v>4</v>
      </c>
      <c r="L385">
        <v>4</v>
      </c>
      <c r="M385">
        <v>4</v>
      </c>
      <c r="N385">
        <v>4</v>
      </c>
      <c r="O385" s="3">
        <v>195.01</v>
      </c>
      <c r="R385" s="3">
        <v>1002.7</v>
      </c>
      <c r="S385" s="3">
        <v>1139.0999999999999</v>
      </c>
      <c r="T385" s="3">
        <v>760.76</v>
      </c>
      <c r="U385" s="3">
        <v>682.53</v>
      </c>
      <c r="V385" s="3">
        <v>661.46</v>
      </c>
      <c r="W385" s="3">
        <v>726.41</v>
      </c>
      <c r="X385">
        <v>1</v>
      </c>
      <c r="Y385">
        <v>1</v>
      </c>
      <c r="Z385">
        <v>1</v>
      </c>
      <c r="AA385">
        <v>0</v>
      </c>
      <c r="AB385">
        <v>0</v>
      </c>
      <c r="AC385">
        <v>1</v>
      </c>
      <c r="AD385">
        <v>1</v>
      </c>
      <c r="AE385">
        <v>1</v>
      </c>
      <c r="AF385">
        <v>2</v>
      </c>
      <c r="AG385">
        <v>1</v>
      </c>
      <c r="AH385">
        <v>1</v>
      </c>
      <c r="AJ385">
        <v>41176</v>
      </c>
      <c r="AK385" t="s">
        <v>840</v>
      </c>
    </row>
    <row r="386" spans="1:37">
      <c r="A386">
        <v>404</v>
      </c>
      <c r="B386">
        <v>521</v>
      </c>
      <c r="C386" t="s">
        <v>841</v>
      </c>
      <c r="D386">
        <v>35.340000000000003</v>
      </c>
      <c r="E386">
        <v>7</v>
      </c>
      <c r="F386">
        <v>0</v>
      </c>
      <c r="G386">
        <v>0</v>
      </c>
      <c r="H386">
        <v>0</v>
      </c>
      <c r="I386">
        <v>0</v>
      </c>
      <c r="J386">
        <v>0</v>
      </c>
      <c r="K386">
        <v>0</v>
      </c>
      <c r="L386">
        <v>7</v>
      </c>
      <c r="M386">
        <v>7</v>
      </c>
      <c r="N386">
        <v>7</v>
      </c>
      <c r="U386" s="3">
        <v>467.74</v>
      </c>
      <c r="V386" s="3">
        <v>492.69</v>
      </c>
      <c r="W386" s="3">
        <v>368.22</v>
      </c>
      <c r="X386">
        <v>1</v>
      </c>
      <c r="Y386">
        <v>1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1</v>
      </c>
      <c r="AG386">
        <v>1</v>
      </c>
      <c r="AH386">
        <v>1</v>
      </c>
      <c r="AJ386">
        <v>23540</v>
      </c>
      <c r="AK386" t="s">
        <v>842</v>
      </c>
    </row>
    <row r="387" spans="1:37">
      <c r="A387">
        <v>442</v>
      </c>
      <c r="B387">
        <v>397</v>
      </c>
      <c r="C387" t="s">
        <v>843</v>
      </c>
      <c r="D387">
        <v>35.22</v>
      </c>
      <c r="E387">
        <v>9</v>
      </c>
      <c r="F387">
        <v>0</v>
      </c>
      <c r="G387">
        <v>9</v>
      </c>
      <c r="H387">
        <v>9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0</v>
      </c>
      <c r="P387" s="3">
        <v>533.74</v>
      </c>
      <c r="Q387" s="3">
        <v>692.39</v>
      </c>
      <c r="X387">
        <v>1</v>
      </c>
      <c r="Y387">
        <v>1</v>
      </c>
      <c r="Z387">
        <v>0</v>
      </c>
      <c r="AA387">
        <v>1</v>
      </c>
      <c r="AB387">
        <v>1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 t="s">
        <v>51</v>
      </c>
      <c r="AJ387">
        <v>12675</v>
      </c>
      <c r="AK387" t="s">
        <v>844</v>
      </c>
    </row>
    <row r="388" spans="1:37">
      <c r="A388">
        <v>442</v>
      </c>
      <c r="B388">
        <v>582</v>
      </c>
      <c r="C388" t="s">
        <v>845</v>
      </c>
      <c r="D388">
        <v>35.22</v>
      </c>
      <c r="E388">
        <v>9</v>
      </c>
      <c r="F388">
        <v>0</v>
      </c>
      <c r="G388">
        <v>9</v>
      </c>
      <c r="H388">
        <v>9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0</v>
      </c>
      <c r="P388" s="3">
        <v>533.74</v>
      </c>
      <c r="Q388" s="3">
        <v>692.39</v>
      </c>
      <c r="X388">
        <v>1</v>
      </c>
      <c r="Y388">
        <v>1</v>
      </c>
      <c r="Z388">
        <v>0</v>
      </c>
      <c r="AA388">
        <v>1</v>
      </c>
      <c r="AB388">
        <v>1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 t="s">
        <v>51</v>
      </c>
      <c r="AJ388">
        <v>12773</v>
      </c>
      <c r="AK388" t="s">
        <v>846</v>
      </c>
    </row>
    <row r="389" spans="1:37">
      <c r="A389">
        <v>420</v>
      </c>
      <c r="B389">
        <v>415</v>
      </c>
      <c r="C389" t="s">
        <v>847</v>
      </c>
      <c r="D389">
        <v>35.14</v>
      </c>
      <c r="E389">
        <v>3</v>
      </c>
      <c r="F389">
        <v>0</v>
      </c>
      <c r="G389">
        <v>0</v>
      </c>
      <c r="H389">
        <v>0</v>
      </c>
      <c r="I389">
        <v>0</v>
      </c>
      <c r="J389">
        <v>3</v>
      </c>
      <c r="K389">
        <v>3</v>
      </c>
      <c r="L389">
        <v>0</v>
      </c>
      <c r="M389">
        <v>0</v>
      </c>
      <c r="N389">
        <v>0</v>
      </c>
      <c r="S389" s="3">
        <v>488.53</v>
      </c>
      <c r="T389" s="3">
        <v>93.316000000000003</v>
      </c>
      <c r="X389">
        <v>1</v>
      </c>
      <c r="Y389">
        <v>1</v>
      </c>
      <c r="Z389">
        <v>0</v>
      </c>
      <c r="AA389">
        <v>0</v>
      </c>
      <c r="AB389">
        <v>0</v>
      </c>
      <c r="AC389">
        <v>0</v>
      </c>
      <c r="AD389">
        <v>1</v>
      </c>
      <c r="AE389">
        <v>1</v>
      </c>
      <c r="AF389">
        <v>0</v>
      </c>
      <c r="AG389">
        <v>0</v>
      </c>
      <c r="AH389">
        <v>0</v>
      </c>
      <c r="AJ389">
        <v>59621</v>
      </c>
      <c r="AK389" t="s">
        <v>848</v>
      </c>
    </row>
    <row r="390" spans="1:37">
      <c r="A390">
        <v>401</v>
      </c>
      <c r="B390">
        <v>424</v>
      </c>
      <c r="C390" t="s">
        <v>849</v>
      </c>
      <c r="D390">
        <v>34.76</v>
      </c>
      <c r="E390">
        <v>4</v>
      </c>
      <c r="F390">
        <v>0</v>
      </c>
      <c r="G390">
        <v>0</v>
      </c>
      <c r="H390">
        <v>0</v>
      </c>
      <c r="I390">
        <v>0</v>
      </c>
      <c r="J390">
        <v>0</v>
      </c>
      <c r="K390">
        <v>0</v>
      </c>
      <c r="L390">
        <v>4</v>
      </c>
      <c r="M390">
        <v>4</v>
      </c>
      <c r="N390">
        <v>4</v>
      </c>
      <c r="U390" s="3">
        <v>0</v>
      </c>
      <c r="V390" s="3">
        <v>0</v>
      </c>
      <c r="W390" s="3">
        <v>0</v>
      </c>
      <c r="X390">
        <v>1</v>
      </c>
      <c r="Y390">
        <v>1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1</v>
      </c>
      <c r="AG390">
        <v>1</v>
      </c>
      <c r="AH390">
        <v>1</v>
      </c>
      <c r="AI390" t="s">
        <v>305</v>
      </c>
      <c r="AJ390">
        <v>49814</v>
      </c>
      <c r="AK390" t="s">
        <v>850</v>
      </c>
    </row>
    <row r="391" spans="1:37">
      <c r="A391">
        <v>402</v>
      </c>
      <c r="B391">
        <v>507</v>
      </c>
      <c r="C391" t="s">
        <v>851</v>
      </c>
      <c r="D391">
        <v>34.51</v>
      </c>
      <c r="E391">
        <v>7</v>
      </c>
      <c r="F391">
        <v>0</v>
      </c>
      <c r="G391">
        <v>7</v>
      </c>
      <c r="H391">
        <v>0</v>
      </c>
      <c r="I391">
        <v>0</v>
      </c>
      <c r="J391">
        <v>7</v>
      </c>
      <c r="K391">
        <v>0</v>
      </c>
      <c r="L391">
        <v>0</v>
      </c>
      <c r="M391">
        <v>0</v>
      </c>
      <c r="N391">
        <v>7</v>
      </c>
      <c r="P391" s="3">
        <v>348.47</v>
      </c>
      <c r="S391" s="3">
        <v>154.29</v>
      </c>
      <c r="W391" s="3">
        <v>251.15</v>
      </c>
      <c r="X391">
        <v>1</v>
      </c>
      <c r="Y391">
        <v>1</v>
      </c>
      <c r="Z391">
        <v>0</v>
      </c>
      <c r="AA391">
        <v>1</v>
      </c>
      <c r="AB391">
        <v>0</v>
      </c>
      <c r="AC391">
        <v>0</v>
      </c>
      <c r="AD391">
        <v>1</v>
      </c>
      <c r="AE391">
        <v>0</v>
      </c>
      <c r="AF391">
        <v>0</v>
      </c>
      <c r="AG391">
        <v>0</v>
      </c>
      <c r="AH391">
        <v>1</v>
      </c>
      <c r="AJ391">
        <v>33196</v>
      </c>
      <c r="AK391" t="s">
        <v>852</v>
      </c>
    </row>
    <row r="392" spans="1:37">
      <c r="A392">
        <v>348</v>
      </c>
      <c r="B392">
        <v>534</v>
      </c>
      <c r="C392" t="s">
        <v>853</v>
      </c>
      <c r="D392">
        <v>34.44</v>
      </c>
      <c r="E392">
        <v>3</v>
      </c>
      <c r="F392">
        <v>0</v>
      </c>
      <c r="G392">
        <v>0</v>
      </c>
      <c r="H392">
        <v>0</v>
      </c>
      <c r="I392">
        <v>3</v>
      </c>
      <c r="J392">
        <v>3</v>
      </c>
      <c r="K392">
        <v>0</v>
      </c>
      <c r="L392">
        <v>3</v>
      </c>
      <c r="M392">
        <v>3</v>
      </c>
      <c r="N392">
        <v>3</v>
      </c>
      <c r="R392" s="3">
        <v>0</v>
      </c>
      <c r="S392" s="3">
        <v>0</v>
      </c>
      <c r="U392" s="3">
        <v>0</v>
      </c>
      <c r="V392" s="3">
        <v>0</v>
      </c>
      <c r="W392" s="3">
        <v>0</v>
      </c>
      <c r="X392">
        <v>1</v>
      </c>
      <c r="Y392">
        <v>1</v>
      </c>
      <c r="Z392">
        <v>0</v>
      </c>
      <c r="AA392">
        <v>0</v>
      </c>
      <c r="AB392">
        <v>0</v>
      </c>
      <c r="AC392">
        <v>1</v>
      </c>
      <c r="AD392">
        <v>1</v>
      </c>
      <c r="AE392">
        <v>0</v>
      </c>
      <c r="AF392">
        <v>2</v>
      </c>
      <c r="AG392">
        <v>1</v>
      </c>
      <c r="AH392">
        <v>1</v>
      </c>
      <c r="AJ392">
        <v>92469</v>
      </c>
      <c r="AK392" t="s">
        <v>854</v>
      </c>
    </row>
    <row r="393" spans="1:37">
      <c r="A393">
        <v>549</v>
      </c>
      <c r="B393">
        <v>542</v>
      </c>
      <c r="C393" t="s">
        <v>855</v>
      </c>
      <c r="D393">
        <v>34.43</v>
      </c>
      <c r="E393">
        <v>2</v>
      </c>
      <c r="F393">
        <v>0</v>
      </c>
      <c r="G393">
        <v>0</v>
      </c>
      <c r="H393">
        <v>0</v>
      </c>
      <c r="I393">
        <v>0</v>
      </c>
      <c r="J393">
        <v>0</v>
      </c>
      <c r="K393">
        <v>2</v>
      </c>
      <c r="L393">
        <v>0</v>
      </c>
      <c r="M393">
        <v>0</v>
      </c>
      <c r="N393">
        <v>0</v>
      </c>
      <c r="T393" s="3">
        <v>150.59</v>
      </c>
      <c r="X393">
        <v>1</v>
      </c>
      <c r="Y393">
        <v>1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1</v>
      </c>
      <c r="AF393">
        <v>0</v>
      </c>
      <c r="AG393">
        <v>0</v>
      </c>
      <c r="AH393">
        <v>0</v>
      </c>
      <c r="AI393" t="s">
        <v>94</v>
      </c>
      <c r="AJ393">
        <v>106420</v>
      </c>
      <c r="AK393" t="s">
        <v>856</v>
      </c>
    </row>
    <row r="394" spans="1:37">
      <c r="A394">
        <v>416</v>
      </c>
      <c r="B394">
        <v>584</v>
      </c>
      <c r="C394" t="s">
        <v>857</v>
      </c>
      <c r="D394">
        <v>34.380000000000003</v>
      </c>
      <c r="E394">
        <v>14</v>
      </c>
      <c r="F394">
        <v>14</v>
      </c>
      <c r="G394">
        <v>0</v>
      </c>
      <c r="H394">
        <v>14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0</v>
      </c>
      <c r="O394" s="3">
        <v>246.57</v>
      </c>
      <c r="Q394" s="3">
        <v>281.47000000000003</v>
      </c>
      <c r="X394">
        <v>1</v>
      </c>
      <c r="Y394">
        <v>1</v>
      </c>
      <c r="Z394">
        <v>1</v>
      </c>
      <c r="AA394">
        <v>0</v>
      </c>
      <c r="AB394">
        <v>2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J394">
        <v>12468</v>
      </c>
      <c r="AK394" t="s">
        <v>858</v>
      </c>
    </row>
    <row r="395" spans="1:37">
      <c r="A395">
        <v>277</v>
      </c>
      <c r="B395">
        <v>561</v>
      </c>
      <c r="C395" t="s">
        <v>859</v>
      </c>
      <c r="D395">
        <v>34.35</v>
      </c>
      <c r="E395">
        <v>19</v>
      </c>
      <c r="F395">
        <v>19</v>
      </c>
      <c r="G395">
        <v>19</v>
      </c>
      <c r="H395">
        <v>19</v>
      </c>
      <c r="I395">
        <v>19</v>
      </c>
      <c r="J395">
        <v>19</v>
      </c>
      <c r="K395">
        <v>19</v>
      </c>
      <c r="L395">
        <v>19</v>
      </c>
      <c r="M395">
        <v>0</v>
      </c>
      <c r="N395">
        <v>19</v>
      </c>
      <c r="O395" s="3">
        <v>655.26</v>
      </c>
      <c r="P395" s="3">
        <v>841.52</v>
      </c>
      <c r="Q395" s="3">
        <v>853.42</v>
      </c>
      <c r="R395" s="3">
        <v>391.98</v>
      </c>
      <c r="S395" s="3">
        <v>396.32</v>
      </c>
      <c r="T395" s="3">
        <v>508.5</v>
      </c>
      <c r="U395" s="3">
        <v>918.79</v>
      </c>
      <c r="W395" s="3">
        <v>1080.2</v>
      </c>
      <c r="X395">
        <v>1</v>
      </c>
      <c r="Y395">
        <v>1</v>
      </c>
      <c r="Z395">
        <v>3</v>
      </c>
      <c r="AA395">
        <v>3</v>
      </c>
      <c r="AB395">
        <v>1</v>
      </c>
      <c r="AC395">
        <v>1</v>
      </c>
      <c r="AD395">
        <v>1</v>
      </c>
      <c r="AE395">
        <v>1</v>
      </c>
      <c r="AF395">
        <v>2</v>
      </c>
      <c r="AG395">
        <v>0</v>
      </c>
      <c r="AH395">
        <v>2</v>
      </c>
      <c r="AJ395">
        <v>12557</v>
      </c>
      <c r="AK395" t="s">
        <v>860</v>
      </c>
    </row>
    <row r="396" spans="1:37">
      <c r="A396">
        <v>418</v>
      </c>
      <c r="B396">
        <v>697</v>
      </c>
      <c r="C396" t="s">
        <v>861</v>
      </c>
      <c r="D396">
        <v>34.19</v>
      </c>
      <c r="E396">
        <v>1</v>
      </c>
      <c r="F396">
        <v>0</v>
      </c>
      <c r="G396">
        <v>0</v>
      </c>
      <c r="H396">
        <v>0</v>
      </c>
      <c r="I396">
        <v>1</v>
      </c>
      <c r="J396">
        <v>0</v>
      </c>
      <c r="K396">
        <v>0</v>
      </c>
      <c r="L396">
        <v>0</v>
      </c>
      <c r="M396">
        <v>0</v>
      </c>
      <c r="N396">
        <v>1</v>
      </c>
      <c r="R396" s="3">
        <v>224980</v>
      </c>
      <c r="W396" s="3">
        <v>210.18</v>
      </c>
      <c r="X396">
        <v>2</v>
      </c>
      <c r="Y396">
        <v>2</v>
      </c>
      <c r="Z396">
        <v>0</v>
      </c>
      <c r="AA396">
        <v>0</v>
      </c>
      <c r="AB396">
        <v>0</v>
      </c>
      <c r="AC396">
        <v>1</v>
      </c>
      <c r="AD396">
        <v>0</v>
      </c>
      <c r="AE396">
        <v>0</v>
      </c>
      <c r="AF396">
        <v>0</v>
      </c>
      <c r="AG396">
        <v>0</v>
      </c>
      <c r="AH396">
        <v>1</v>
      </c>
      <c r="AI396" t="s">
        <v>180</v>
      </c>
      <c r="AJ396">
        <v>158754</v>
      </c>
      <c r="AK396" t="s">
        <v>862</v>
      </c>
    </row>
    <row r="397" spans="1:37">
      <c r="A397">
        <v>371</v>
      </c>
      <c r="B397">
        <v>543</v>
      </c>
      <c r="C397" t="s">
        <v>863</v>
      </c>
      <c r="D397">
        <v>34.01</v>
      </c>
      <c r="E397">
        <v>4</v>
      </c>
      <c r="F397">
        <v>0</v>
      </c>
      <c r="G397">
        <v>4</v>
      </c>
      <c r="H397">
        <v>0</v>
      </c>
      <c r="I397">
        <v>0</v>
      </c>
      <c r="J397">
        <v>4</v>
      </c>
      <c r="K397">
        <v>4</v>
      </c>
      <c r="L397">
        <v>4</v>
      </c>
      <c r="M397">
        <v>4</v>
      </c>
      <c r="N397">
        <v>0</v>
      </c>
      <c r="P397" s="3">
        <v>173.9</v>
      </c>
      <c r="S397" s="3">
        <v>188.68</v>
      </c>
      <c r="T397" s="3">
        <v>179.54</v>
      </c>
      <c r="U397" s="3">
        <v>317.43</v>
      </c>
      <c r="V397" s="3">
        <v>333.88</v>
      </c>
      <c r="X397">
        <v>1</v>
      </c>
      <c r="Y397">
        <v>1</v>
      </c>
      <c r="Z397">
        <v>0</v>
      </c>
      <c r="AA397">
        <v>1</v>
      </c>
      <c r="AB397">
        <v>0</v>
      </c>
      <c r="AC397">
        <v>0</v>
      </c>
      <c r="AD397">
        <v>1</v>
      </c>
      <c r="AE397">
        <v>1</v>
      </c>
      <c r="AF397">
        <v>1</v>
      </c>
      <c r="AG397">
        <v>1</v>
      </c>
      <c r="AH397">
        <v>0</v>
      </c>
      <c r="AJ397">
        <v>30629</v>
      </c>
      <c r="AK397" t="s">
        <v>864</v>
      </c>
    </row>
    <row r="398" spans="1:37">
      <c r="A398">
        <v>410</v>
      </c>
      <c r="B398">
        <v>565</v>
      </c>
      <c r="C398" t="s">
        <v>865</v>
      </c>
      <c r="D398">
        <v>33.83</v>
      </c>
      <c r="E398">
        <v>12</v>
      </c>
      <c r="F398">
        <v>0</v>
      </c>
      <c r="G398">
        <v>0</v>
      </c>
      <c r="H398">
        <v>0</v>
      </c>
      <c r="I398">
        <v>0</v>
      </c>
      <c r="J398">
        <v>12</v>
      </c>
      <c r="K398">
        <v>12</v>
      </c>
      <c r="L398">
        <v>0</v>
      </c>
      <c r="M398">
        <v>0</v>
      </c>
      <c r="N398">
        <v>0</v>
      </c>
      <c r="S398" s="3">
        <v>392.65</v>
      </c>
      <c r="T398" s="3">
        <v>549.25</v>
      </c>
      <c r="X398">
        <v>1</v>
      </c>
      <c r="Y398">
        <v>1</v>
      </c>
      <c r="Z398">
        <v>0</v>
      </c>
      <c r="AA398">
        <v>0</v>
      </c>
      <c r="AB398">
        <v>0</v>
      </c>
      <c r="AC398">
        <v>0</v>
      </c>
      <c r="AD398">
        <v>2</v>
      </c>
      <c r="AE398">
        <v>1</v>
      </c>
      <c r="AF398">
        <v>0</v>
      </c>
      <c r="AG398">
        <v>0</v>
      </c>
      <c r="AH398">
        <v>0</v>
      </c>
      <c r="AJ398">
        <v>13182</v>
      </c>
      <c r="AK398" t="s">
        <v>866</v>
      </c>
    </row>
    <row r="399" spans="1:37">
      <c r="A399">
        <v>411</v>
      </c>
      <c r="B399">
        <v>585</v>
      </c>
      <c r="C399" t="s">
        <v>867</v>
      </c>
      <c r="D399">
        <v>33.74</v>
      </c>
      <c r="E399">
        <v>3</v>
      </c>
      <c r="F399">
        <v>0</v>
      </c>
      <c r="G399">
        <v>0</v>
      </c>
      <c r="H399">
        <v>0</v>
      </c>
      <c r="I399">
        <v>3</v>
      </c>
      <c r="J399">
        <v>3</v>
      </c>
      <c r="K399">
        <v>0</v>
      </c>
      <c r="L399">
        <v>0</v>
      </c>
      <c r="M399">
        <v>3</v>
      </c>
      <c r="N399">
        <v>0</v>
      </c>
      <c r="R399" s="3">
        <v>295.63</v>
      </c>
      <c r="S399" s="3">
        <v>255.79</v>
      </c>
      <c r="V399" s="3">
        <v>86.290999999999997</v>
      </c>
      <c r="X399">
        <v>1</v>
      </c>
      <c r="Y399">
        <v>1</v>
      </c>
      <c r="Z399">
        <v>0</v>
      </c>
      <c r="AA399">
        <v>0</v>
      </c>
      <c r="AB399">
        <v>0</v>
      </c>
      <c r="AC399">
        <v>1</v>
      </c>
      <c r="AD399">
        <v>1</v>
      </c>
      <c r="AE399">
        <v>0</v>
      </c>
      <c r="AF399">
        <v>0</v>
      </c>
      <c r="AG399">
        <v>1</v>
      </c>
      <c r="AH399">
        <v>0</v>
      </c>
      <c r="AJ399">
        <v>71457</v>
      </c>
      <c r="AK399" t="s">
        <v>868</v>
      </c>
    </row>
    <row r="400" spans="1:37">
      <c r="A400">
        <v>383</v>
      </c>
      <c r="B400">
        <v>508</v>
      </c>
      <c r="C400" t="s">
        <v>869</v>
      </c>
      <c r="D400">
        <v>33.71</v>
      </c>
      <c r="E400">
        <v>2</v>
      </c>
      <c r="F400">
        <v>0</v>
      </c>
      <c r="G400">
        <v>2</v>
      </c>
      <c r="H400">
        <v>2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2</v>
      </c>
      <c r="P400" s="3">
        <v>380.29</v>
      </c>
      <c r="Q400" s="3">
        <v>465.22</v>
      </c>
      <c r="W400" s="3">
        <v>354.47</v>
      </c>
      <c r="X400">
        <v>1</v>
      </c>
      <c r="Y400">
        <v>1</v>
      </c>
      <c r="Z400">
        <v>0</v>
      </c>
      <c r="AA400">
        <v>1</v>
      </c>
      <c r="AB400">
        <v>1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2</v>
      </c>
      <c r="AJ400">
        <v>46225</v>
      </c>
      <c r="AK400" t="s">
        <v>870</v>
      </c>
    </row>
    <row r="401" spans="1:37">
      <c r="A401">
        <v>413</v>
      </c>
      <c r="B401">
        <v>588</v>
      </c>
      <c r="C401" t="s">
        <v>871</v>
      </c>
      <c r="D401">
        <v>33.68</v>
      </c>
      <c r="E401">
        <v>6</v>
      </c>
      <c r="F401">
        <v>0</v>
      </c>
      <c r="G401">
        <v>6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6</v>
      </c>
      <c r="N401">
        <v>6</v>
      </c>
      <c r="P401" s="3">
        <v>285.31</v>
      </c>
      <c r="V401" s="3">
        <v>0</v>
      </c>
      <c r="W401" s="3">
        <v>0</v>
      </c>
      <c r="X401">
        <v>1</v>
      </c>
      <c r="Y401">
        <v>1</v>
      </c>
      <c r="Z401">
        <v>0</v>
      </c>
      <c r="AA401">
        <v>1</v>
      </c>
      <c r="AB401">
        <v>0</v>
      </c>
      <c r="AC401">
        <v>0</v>
      </c>
      <c r="AD401">
        <v>0</v>
      </c>
      <c r="AE401">
        <v>0</v>
      </c>
      <c r="AF401">
        <v>0</v>
      </c>
      <c r="AG401">
        <v>1</v>
      </c>
      <c r="AH401">
        <v>1</v>
      </c>
      <c r="AJ401">
        <v>39548</v>
      </c>
      <c r="AK401" t="s">
        <v>872</v>
      </c>
    </row>
    <row r="402" spans="1:37">
      <c r="A402">
        <v>347</v>
      </c>
      <c r="B402">
        <v>466</v>
      </c>
      <c r="C402" t="s">
        <v>873</v>
      </c>
      <c r="D402">
        <v>33.119999999999997</v>
      </c>
      <c r="E402">
        <v>5</v>
      </c>
      <c r="F402">
        <v>0</v>
      </c>
      <c r="G402">
        <v>5</v>
      </c>
      <c r="H402">
        <v>0</v>
      </c>
      <c r="I402">
        <v>5</v>
      </c>
      <c r="J402">
        <v>5</v>
      </c>
      <c r="K402">
        <v>5</v>
      </c>
      <c r="L402">
        <v>0</v>
      </c>
      <c r="M402">
        <v>0</v>
      </c>
      <c r="N402">
        <v>0</v>
      </c>
      <c r="P402" s="3">
        <v>417.56</v>
      </c>
      <c r="R402" s="3">
        <v>1100.0999999999999</v>
      </c>
      <c r="S402" s="3">
        <v>892.48</v>
      </c>
      <c r="T402" s="3">
        <v>1254.5</v>
      </c>
      <c r="X402">
        <v>1</v>
      </c>
      <c r="Y402">
        <v>1</v>
      </c>
      <c r="Z402">
        <v>0</v>
      </c>
      <c r="AA402">
        <v>1</v>
      </c>
      <c r="AB402">
        <v>0</v>
      </c>
      <c r="AC402">
        <v>2</v>
      </c>
      <c r="AD402">
        <v>2</v>
      </c>
      <c r="AE402">
        <v>1</v>
      </c>
      <c r="AF402">
        <v>0</v>
      </c>
      <c r="AG402">
        <v>0</v>
      </c>
      <c r="AH402">
        <v>0</v>
      </c>
      <c r="AJ402">
        <v>24608</v>
      </c>
      <c r="AK402" t="s">
        <v>874</v>
      </c>
    </row>
    <row r="403" spans="1:37">
      <c r="A403">
        <v>373</v>
      </c>
      <c r="B403">
        <v>394</v>
      </c>
      <c r="C403" t="s">
        <v>875</v>
      </c>
      <c r="D403">
        <v>32.79</v>
      </c>
      <c r="E403">
        <v>7</v>
      </c>
      <c r="F403">
        <v>0</v>
      </c>
      <c r="G403">
        <v>0</v>
      </c>
      <c r="H403">
        <v>0</v>
      </c>
      <c r="I403">
        <v>0</v>
      </c>
      <c r="J403">
        <v>0</v>
      </c>
      <c r="K403">
        <v>0</v>
      </c>
      <c r="L403">
        <v>7</v>
      </c>
      <c r="M403">
        <v>7</v>
      </c>
      <c r="N403">
        <v>7</v>
      </c>
      <c r="U403" s="3">
        <v>354.96</v>
      </c>
      <c r="V403" s="3">
        <v>383.83</v>
      </c>
      <c r="W403" s="3">
        <v>511.08</v>
      </c>
      <c r="X403">
        <v>1</v>
      </c>
      <c r="Y403">
        <v>1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1</v>
      </c>
      <c r="AG403">
        <v>1</v>
      </c>
      <c r="AH403">
        <v>2</v>
      </c>
      <c r="AJ403">
        <v>54739</v>
      </c>
      <c r="AK403" t="s">
        <v>876</v>
      </c>
    </row>
    <row r="404" spans="1:37">
      <c r="A404">
        <v>518</v>
      </c>
      <c r="B404">
        <v>546</v>
      </c>
      <c r="C404" t="s">
        <v>877</v>
      </c>
      <c r="D404">
        <v>32.549999999999997</v>
      </c>
      <c r="E404">
        <v>4</v>
      </c>
      <c r="F404">
        <v>0</v>
      </c>
      <c r="G404">
        <v>0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4</v>
      </c>
      <c r="N404">
        <v>0</v>
      </c>
      <c r="V404" s="3">
        <v>248.9</v>
      </c>
      <c r="X404">
        <v>1</v>
      </c>
      <c r="Y404">
        <v>1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1</v>
      </c>
      <c r="AH404">
        <v>0</v>
      </c>
      <c r="AJ404">
        <v>41487</v>
      </c>
      <c r="AK404" t="s">
        <v>878</v>
      </c>
    </row>
    <row r="405" spans="1:37">
      <c r="A405">
        <v>369</v>
      </c>
      <c r="B405">
        <v>535</v>
      </c>
      <c r="C405" t="s">
        <v>879</v>
      </c>
      <c r="D405">
        <v>32.479999999999997</v>
      </c>
      <c r="E405">
        <v>2</v>
      </c>
      <c r="F405">
        <v>0</v>
      </c>
      <c r="G405">
        <v>0</v>
      </c>
      <c r="H405">
        <v>0</v>
      </c>
      <c r="I405">
        <v>0</v>
      </c>
      <c r="J405">
        <v>0</v>
      </c>
      <c r="K405">
        <v>2</v>
      </c>
      <c r="L405">
        <v>2</v>
      </c>
      <c r="M405">
        <v>0</v>
      </c>
      <c r="N405">
        <v>0</v>
      </c>
      <c r="T405" s="3">
        <v>257.52</v>
      </c>
      <c r="U405" s="3">
        <v>369.24</v>
      </c>
      <c r="X405">
        <v>1</v>
      </c>
      <c r="Y405">
        <v>1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2</v>
      </c>
      <c r="AF405">
        <v>3</v>
      </c>
      <c r="AG405">
        <v>0</v>
      </c>
      <c r="AH405">
        <v>0</v>
      </c>
      <c r="AJ405">
        <v>122219</v>
      </c>
      <c r="AK405" t="s">
        <v>880</v>
      </c>
    </row>
    <row r="406" spans="1:37">
      <c r="A406">
        <v>389</v>
      </c>
      <c r="B406">
        <v>536</v>
      </c>
      <c r="C406" t="s">
        <v>881</v>
      </c>
      <c r="D406">
        <v>32.270000000000003</v>
      </c>
      <c r="E406">
        <v>4</v>
      </c>
      <c r="F406">
        <v>0</v>
      </c>
      <c r="G406">
        <v>0</v>
      </c>
      <c r="H406">
        <v>0</v>
      </c>
      <c r="I406">
        <v>0</v>
      </c>
      <c r="J406">
        <v>0</v>
      </c>
      <c r="K406">
        <v>0</v>
      </c>
      <c r="L406">
        <v>4</v>
      </c>
      <c r="M406">
        <v>4</v>
      </c>
      <c r="N406">
        <v>4</v>
      </c>
      <c r="U406" s="3">
        <v>0</v>
      </c>
      <c r="V406" s="3">
        <v>362.85</v>
      </c>
      <c r="W406" s="3">
        <v>303.52999999999997</v>
      </c>
      <c r="X406">
        <v>1</v>
      </c>
      <c r="Y406">
        <v>1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1</v>
      </c>
      <c r="AG406">
        <v>1</v>
      </c>
      <c r="AH406">
        <v>1</v>
      </c>
      <c r="AJ406">
        <v>56692</v>
      </c>
      <c r="AK406" t="s">
        <v>882</v>
      </c>
    </row>
    <row r="407" spans="1:37">
      <c r="A407">
        <v>265</v>
      </c>
      <c r="B407">
        <v>592</v>
      </c>
      <c r="C407" t="s">
        <v>883</v>
      </c>
      <c r="D407">
        <v>32.270000000000003</v>
      </c>
      <c r="E407">
        <v>18</v>
      </c>
      <c r="F407">
        <v>18</v>
      </c>
      <c r="G407">
        <v>18</v>
      </c>
      <c r="H407">
        <v>18</v>
      </c>
      <c r="I407">
        <v>18</v>
      </c>
      <c r="J407">
        <v>0</v>
      </c>
      <c r="K407">
        <v>0</v>
      </c>
      <c r="L407">
        <v>18</v>
      </c>
      <c r="M407">
        <v>18</v>
      </c>
      <c r="N407">
        <v>18</v>
      </c>
      <c r="O407" s="3">
        <v>577.9</v>
      </c>
      <c r="P407" s="3">
        <v>432.72</v>
      </c>
      <c r="Q407" s="3">
        <v>935.57</v>
      </c>
      <c r="R407" s="3">
        <v>128.03</v>
      </c>
      <c r="U407" s="3">
        <v>441.4</v>
      </c>
      <c r="V407" s="3">
        <v>380.3</v>
      </c>
      <c r="W407" s="3">
        <v>726.63</v>
      </c>
      <c r="X407">
        <v>1</v>
      </c>
      <c r="Y407">
        <v>1</v>
      </c>
      <c r="Z407">
        <v>5</v>
      </c>
      <c r="AA407">
        <v>2</v>
      </c>
      <c r="AB407">
        <v>2</v>
      </c>
      <c r="AC407">
        <v>1</v>
      </c>
      <c r="AD407">
        <v>0</v>
      </c>
      <c r="AE407">
        <v>0</v>
      </c>
      <c r="AF407">
        <v>1</v>
      </c>
      <c r="AG407">
        <v>3</v>
      </c>
      <c r="AH407">
        <v>2</v>
      </c>
      <c r="AJ407">
        <v>12534</v>
      </c>
      <c r="AK407" t="s">
        <v>884</v>
      </c>
    </row>
    <row r="408" spans="1:37">
      <c r="A408">
        <v>265</v>
      </c>
      <c r="B408">
        <v>593</v>
      </c>
      <c r="C408" t="s">
        <v>885</v>
      </c>
      <c r="D408">
        <v>32.270000000000003</v>
      </c>
      <c r="E408">
        <v>18</v>
      </c>
      <c r="F408">
        <v>18</v>
      </c>
      <c r="G408">
        <v>18</v>
      </c>
      <c r="H408">
        <v>18</v>
      </c>
      <c r="I408">
        <v>18</v>
      </c>
      <c r="J408">
        <v>0</v>
      </c>
      <c r="K408">
        <v>0</v>
      </c>
      <c r="L408">
        <v>18</v>
      </c>
      <c r="M408">
        <v>18</v>
      </c>
      <c r="N408">
        <v>18</v>
      </c>
      <c r="O408" s="3">
        <v>577.9</v>
      </c>
      <c r="P408" s="3">
        <v>432.72</v>
      </c>
      <c r="Q408" s="3">
        <v>935.57</v>
      </c>
      <c r="R408" s="3">
        <v>128.03</v>
      </c>
      <c r="U408" s="3">
        <v>441.4</v>
      </c>
      <c r="V408" s="3">
        <v>380.3</v>
      </c>
      <c r="W408" s="3">
        <v>726.63</v>
      </c>
      <c r="X408">
        <v>1</v>
      </c>
      <c r="Y408">
        <v>1</v>
      </c>
      <c r="Z408">
        <v>5</v>
      </c>
      <c r="AA408">
        <v>2</v>
      </c>
      <c r="AB408">
        <v>2</v>
      </c>
      <c r="AC408">
        <v>1</v>
      </c>
      <c r="AD408">
        <v>0</v>
      </c>
      <c r="AE408">
        <v>0</v>
      </c>
      <c r="AF408">
        <v>1</v>
      </c>
      <c r="AG408">
        <v>3</v>
      </c>
      <c r="AH408">
        <v>2</v>
      </c>
      <c r="AJ408">
        <v>12496</v>
      </c>
      <c r="AK408" t="s">
        <v>886</v>
      </c>
    </row>
    <row r="409" spans="1:37">
      <c r="A409">
        <v>306</v>
      </c>
      <c r="B409">
        <v>552</v>
      </c>
      <c r="C409" t="s">
        <v>887</v>
      </c>
      <c r="D409">
        <v>32.25</v>
      </c>
      <c r="E409">
        <v>2</v>
      </c>
      <c r="F409">
        <v>2</v>
      </c>
      <c r="G409">
        <v>2</v>
      </c>
      <c r="H409">
        <v>2</v>
      </c>
      <c r="I409">
        <v>2</v>
      </c>
      <c r="J409">
        <v>2</v>
      </c>
      <c r="K409">
        <v>2</v>
      </c>
      <c r="L409">
        <v>2</v>
      </c>
      <c r="M409">
        <v>2</v>
      </c>
      <c r="N409">
        <v>2</v>
      </c>
      <c r="O409" s="3">
        <v>2447.1</v>
      </c>
      <c r="P409" s="3">
        <v>2382.8000000000002</v>
      </c>
      <c r="Q409" s="3">
        <v>2008.5</v>
      </c>
      <c r="R409" s="3">
        <v>2990.3</v>
      </c>
      <c r="S409" s="3">
        <v>3833.1</v>
      </c>
      <c r="T409" s="3">
        <v>3637.7</v>
      </c>
      <c r="U409" s="3">
        <v>1831.3</v>
      </c>
      <c r="V409" s="3">
        <v>1886.3</v>
      </c>
      <c r="W409" s="3">
        <v>1792.1</v>
      </c>
      <c r="X409">
        <v>1</v>
      </c>
      <c r="Y409">
        <v>1</v>
      </c>
      <c r="Z409">
        <v>1</v>
      </c>
      <c r="AA409">
        <v>1</v>
      </c>
      <c r="AB409">
        <v>1</v>
      </c>
      <c r="AC409">
        <v>2</v>
      </c>
      <c r="AD409">
        <v>1</v>
      </c>
      <c r="AE409">
        <v>1</v>
      </c>
      <c r="AF409">
        <v>1</v>
      </c>
      <c r="AG409">
        <v>1</v>
      </c>
      <c r="AH409">
        <v>1</v>
      </c>
      <c r="AI409" t="s">
        <v>352</v>
      </c>
      <c r="AJ409">
        <v>51604</v>
      </c>
      <c r="AK409" t="s">
        <v>888</v>
      </c>
    </row>
    <row r="410" spans="1:37">
      <c r="A410">
        <v>351</v>
      </c>
      <c r="B410">
        <v>594</v>
      </c>
      <c r="C410" t="s">
        <v>889</v>
      </c>
      <c r="D410">
        <v>31.9</v>
      </c>
      <c r="E410">
        <v>2</v>
      </c>
      <c r="F410">
        <v>0</v>
      </c>
      <c r="G410">
        <v>0</v>
      </c>
      <c r="H410">
        <v>0</v>
      </c>
      <c r="I410">
        <v>2</v>
      </c>
      <c r="J410">
        <v>2</v>
      </c>
      <c r="K410">
        <v>2</v>
      </c>
      <c r="L410">
        <v>2</v>
      </c>
      <c r="M410">
        <v>0</v>
      </c>
      <c r="N410">
        <v>0</v>
      </c>
      <c r="R410" s="3">
        <v>0</v>
      </c>
      <c r="S410" s="3">
        <v>272.82</v>
      </c>
      <c r="T410" s="3">
        <v>275.85000000000002</v>
      </c>
      <c r="U410" s="3">
        <v>189.82</v>
      </c>
      <c r="X410">
        <v>1</v>
      </c>
      <c r="Y410">
        <v>1</v>
      </c>
      <c r="Z410">
        <v>0</v>
      </c>
      <c r="AA410">
        <v>0</v>
      </c>
      <c r="AB410">
        <v>0</v>
      </c>
      <c r="AC410">
        <v>2</v>
      </c>
      <c r="AD410">
        <v>2</v>
      </c>
      <c r="AE410">
        <v>1</v>
      </c>
      <c r="AF410">
        <v>1</v>
      </c>
      <c r="AG410">
        <v>0</v>
      </c>
      <c r="AH410">
        <v>0</v>
      </c>
      <c r="AJ410">
        <v>206846</v>
      </c>
      <c r="AK410" t="s">
        <v>890</v>
      </c>
    </row>
    <row r="411" spans="1:37">
      <c r="A411">
        <v>392</v>
      </c>
      <c r="B411">
        <v>486</v>
      </c>
      <c r="C411" t="s">
        <v>891</v>
      </c>
      <c r="D411">
        <v>31.9</v>
      </c>
      <c r="E411">
        <v>20</v>
      </c>
      <c r="F411">
        <v>0</v>
      </c>
      <c r="G411">
        <v>0</v>
      </c>
      <c r="H411">
        <v>20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20</v>
      </c>
      <c r="Q411" s="3">
        <v>0</v>
      </c>
      <c r="W411" s="3">
        <v>204.82</v>
      </c>
      <c r="X411">
        <v>1</v>
      </c>
      <c r="Y411">
        <v>1</v>
      </c>
      <c r="Z411">
        <v>0</v>
      </c>
      <c r="AA411">
        <v>0</v>
      </c>
      <c r="AB411">
        <v>2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1</v>
      </c>
      <c r="AJ411">
        <v>20567</v>
      </c>
      <c r="AK411" t="s">
        <v>892</v>
      </c>
    </row>
    <row r="412" spans="1:37">
      <c r="A412">
        <v>390</v>
      </c>
      <c r="B412">
        <v>449</v>
      </c>
      <c r="C412" t="s">
        <v>893</v>
      </c>
      <c r="D412">
        <v>31.77</v>
      </c>
      <c r="E412">
        <v>5</v>
      </c>
      <c r="F412">
        <v>0</v>
      </c>
      <c r="G412">
        <v>0</v>
      </c>
      <c r="H412">
        <v>0</v>
      </c>
      <c r="I412">
        <v>0</v>
      </c>
      <c r="J412">
        <v>0</v>
      </c>
      <c r="K412">
        <v>0</v>
      </c>
      <c r="L412">
        <v>5</v>
      </c>
      <c r="M412">
        <v>5</v>
      </c>
      <c r="N412">
        <v>5</v>
      </c>
      <c r="U412" s="3">
        <v>222.4</v>
      </c>
      <c r="V412" s="3">
        <v>190.23</v>
      </c>
      <c r="W412" s="3">
        <v>208.49</v>
      </c>
      <c r="X412">
        <v>1</v>
      </c>
      <c r="Y412">
        <v>1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1</v>
      </c>
      <c r="AG412">
        <v>1</v>
      </c>
      <c r="AH412">
        <v>1</v>
      </c>
      <c r="AJ412">
        <v>60534</v>
      </c>
      <c r="AK412" t="s">
        <v>894</v>
      </c>
    </row>
    <row r="413" spans="1:37">
      <c r="A413">
        <v>278</v>
      </c>
      <c r="B413">
        <v>530</v>
      </c>
      <c r="C413" t="s">
        <v>895</v>
      </c>
      <c r="D413">
        <v>31.76</v>
      </c>
      <c r="E413">
        <v>9</v>
      </c>
      <c r="F413">
        <v>9</v>
      </c>
      <c r="G413">
        <v>9</v>
      </c>
      <c r="H413">
        <v>9</v>
      </c>
      <c r="I413">
        <v>9</v>
      </c>
      <c r="J413">
        <v>9</v>
      </c>
      <c r="K413">
        <v>9</v>
      </c>
      <c r="L413">
        <v>9</v>
      </c>
      <c r="M413">
        <v>9</v>
      </c>
      <c r="N413">
        <v>9</v>
      </c>
      <c r="O413" s="3">
        <v>1065.5999999999999</v>
      </c>
      <c r="P413" s="3">
        <v>1078.7</v>
      </c>
      <c r="Q413" s="3">
        <v>1099.9000000000001</v>
      </c>
      <c r="R413" s="3">
        <v>1014.5</v>
      </c>
      <c r="S413" s="3">
        <v>1059.4000000000001</v>
      </c>
      <c r="T413" s="3">
        <v>980.73</v>
      </c>
      <c r="U413" s="3">
        <v>117.32</v>
      </c>
      <c r="V413" s="3">
        <v>132.62</v>
      </c>
      <c r="W413" s="3">
        <v>173.61</v>
      </c>
      <c r="X413">
        <v>1</v>
      </c>
      <c r="Y413">
        <v>1</v>
      </c>
      <c r="Z413">
        <v>1</v>
      </c>
      <c r="AA413">
        <v>2</v>
      </c>
      <c r="AB413">
        <v>1</v>
      </c>
      <c r="AC413">
        <v>1</v>
      </c>
      <c r="AD413">
        <v>1</v>
      </c>
      <c r="AE413">
        <v>2</v>
      </c>
      <c r="AF413">
        <v>2</v>
      </c>
      <c r="AG413">
        <v>2</v>
      </c>
      <c r="AH413">
        <v>2</v>
      </c>
      <c r="AJ413">
        <v>21892</v>
      </c>
      <c r="AK413" t="s">
        <v>896</v>
      </c>
    </row>
    <row r="414" spans="1:37">
      <c r="A414">
        <v>546</v>
      </c>
      <c r="B414">
        <v>418</v>
      </c>
      <c r="C414" t="s">
        <v>897</v>
      </c>
      <c r="D414">
        <v>31.68</v>
      </c>
      <c r="E414">
        <v>8</v>
      </c>
      <c r="F414">
        <v>0</v>
      </c>
      <c r="G414">
        <v>0</v>
      </c>
      <c r="H414">
        <v>0</v>
      </c>
      <c r="I414">
        <v>0</v>
      </c>
      <c r="J414">
        <v>0</v>
      </c>
      <c r="K414">
        <v>8</v>
      </c>
      <c r="L414">
        <v>0</v>
      </c>
      <c r="M414">
        <v>0</v>
      </c>
      <c r="N414">
        <v>0</v>
      </c>
      <c r="T414" s="3">
        <v>161.97999999999999</v>
      </c>
      <c r="X414">
        <v>1</v>
      </c>
      <c r="Y414">
        <v>1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1</v>
      </c>
      <c r="AF414">
        <v>0</v>
      </c>
      <c r="AG414">
        <v>0</v>
      </c>
      <c r="AH414">
        <v>0</v>
      </c>
      <c r="AJ414">
        <v>22988</v>
      </c>
      <c r="AK414" t="s">
        <v>898</v>
      </c>
    </row>
    <row r="415" spans="1:37">
      <c r="A415">
        <v>529</v>
      </c>
      <c r="B415">
        <v>482</v>
      </c>
      <c r="C415" t="s">
        <v>899</v>
      </c>
      <c r="D415">
        <v>31.09</v>
      </c>
      <c r="E415">
        <v>2</v>
      </c>
      <c r="F415">
        <v>0</v>
      </c>
      <c r="G415">
        <v>0</v>
      </c>
      <c r="H415">
        <v>0</v>
      </c>
      <c r="I415">
        <v>0</v>
      </c>
      <c r="J415">
        <v>0</v>
      </c>
      <c r="K415">
        <v>2</v>
      </c>
      <c r="L415">
        <v>0</v>
      </c>
      <c r="M415">
        <v>0</v>
      </c>
      <c r="N415">
        <v>0</v>
      </c>
      <c r="T415" s="3">
        <v>479.48</v>
      </c>
      <c r="X415">
        <v>1</v>
      </c>
      <c r="Y415">
        <v>1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1</v>
      </c>
      <c r="AF415">
        <v>0</v>
      </c>
      <c r="AG415">
        <v>0</v>
      </c>
      <c r="AH415">
        <v>0</v>
      </c>
      <c r="AJ415">
        <v>54390</v>
      </c>
      <c r="AK415" t="s">
        <v>900</v>
      </c>
    </row>
    <row r="416" spans="1:37">
      <c r="A416">
        <v>345</v>
      </c>
      <c r="B416">
        <v>474</v>
      </c>
      <c r="C416" t="s">
        <v>901</v>
      </c>
      <c r="D416">
        <v>31.06</v>
      </c>
      <c r="E416">
        <v>16</v>
      </c>
      <c r="F416">
        <v>0</v>
      </c>
      <c r="G416">
        <v>16</v>
      </c>
      <c r="H416">
        <v>16</v>
      </c>
      <c r="I416">
        <v>0</v>
      </c>
      <c r="J416">
        <v>0</v>
      </c>
      <c r="K416">
        <v>0</v>
      </c>
      <c r="L416">
        <v>0</v>
      </c>
      <c r="M416">
        <v>16</v>
      </c>
      <c r="N416">
        <v>16</v>
      </c>
      <c r="P416" s="3">
        <v>0</v>
      </c>
      <c r="Q416" s="3">
        <v>0</v>
      </c>
      <c r="V416" s="3">
        <v>0</v>
      </c>
      <c r="W416" s="3">
        <v>0</v>
      </c>
      <c r="X416">
        <v>1</v>
      </c>
      <c r="Y416">
        <v>1</v>
      </c>
      <c r="Z416">
        <v>0</v>
      </c>
      <c r="AA416">
        <v>1</v>
      </c>
      <c r="AB416">
        <v>1</v>
      </c>
      <c r="AC416">
        <v>0</v>
      </c>
      <c r="AD416">
        <v>0</v>
      </c>
      <c r="AE416">
        <v>0</v>
      </c>
      <c r="AF416">
        <v>0</v>
      </c>
      <c r="AG416">
        <v>2</v>
      </c>
      <c r="AH416">
        <v>2</v>
      </c>
      <c r="AI416" t="s">
        <v>94</v>
      </c>
      <c r="AJ416">
        <v>22110</v>
      </c>
      <c r="AK416" t="s">
        <v>902</v>
      </c>
    </row>
    <row r="417" spans="1:37">
      <c r="A417">
        <v>552</v>
      </c>
      <c r="B417">
        <v>600</v>
      </c>
      <c r="C417" t="s">
        <v>903</v>
      </c>
      <c r="D417">
        <v>30.82</v>
      </c>
      <c r="E417">
        <v>5</v>
      </c>
      <c r="F417">
        <v>0</v>
      </c>
      <c r="G417">
        <v>0</v>
      </c>
      <c r="H417">
        <v>0</v>
      </c>
      <c r="I417">
        <v>0</v>
      </c>
      <c r="J417">
        <v>5</v>
      </c>
      <c r="K417">
        <v>0</v>
      </c>
      <c r="L417">
        <v>0</v>
      </c>
      <c r="M417">
        <v>0</v>
      </c>
      <c r="N417">
        <v>0</v>
      </c>
      <c r="S417" s="3">
        <v>0</v>
      </c>
      <c r="X417">
        <v>1</v>
      </c>
      <c r="Y417">
        <v>1</v>
      </c>
      <c r="Z417">
        <v>0</v>
      </c>
      <c r="AA417">
        <v>0</v>
      </c>
      <c r="AB417">
        <v>0</v>
      </c>
      <c r="AC417">
        <v>0</v>
      </c>
      <c r="AD417">
        <v>1</v>
      </c>
      <c r="AE417">
        <v>0</v>
      </c>
      <c r="AF417">
        <v>0</v>
      </c>
      <c r="AG417">
        <v>0</v>
      </c>
      <c r="AH417">
        <v>0</v>
      </c>
      <c r="AJ417">
        <v>43448</v>
      </c>
      <c r="AK417" t="s">
        <v>904</v>
      </c>
    </row>
    <row r="418" spans="1:37">
      <c r="A418">
        <v>382</v>
      </c>
      <c r="B418">
        <v>589</v>
      </c>
      <c r="C418" t="s">
        <v>905</v>
      </c>
      <c r="D418">
        <v>30.79</v>
      </c>
      <c r="E418">
        <v>5</v>
      </c>
      <c r="F418">
        <v>5</v>
      </c>
      <c r="G418">
        <v>0</v>
      </c>
      <c r="H418">
        <v>5</v>
      </c>
      <c r="I418">
        <v>0</v>
      </c>
      <c r="J418">
        <v>0</v>
      </c>
      <c r="K418">
        <v>0</v>
      </c>
      <c r="L418">
        <v>5</v>
      </c>
      <c r="M418">
        <v>5</v>
      </c>
      <c r="N418">
        <v>0</v>
      </c>
      <c r="O418" s="3">
        <v>0</v>
      </c>
      <c r="Q418" s="3">
        <v>0</v>
      </c>
      <c r="U418" s="3">
        <v>245.45</v>
      </c>
      <c r="V418" s="3">
        <v>91.075000000000003</v>
      </c>
      <c r="X418">
        <v>1</v>
      </c>
      <c r="Y418">
        <v>1</v>
      </c>
      <c r="Z418">
        <v>1</v>
      </c>
      <c r="AA418">
        <v>0</v>
      </c>
      <c r="AB418">
        <v>1</v>
      </c>
      <c r="AC418">
        <v>0</v>
      </c>
      <c r="AD418">
        <v>0</v>
      </c>
      <c r="AE418">
        <v>0</v>
      </c>
      <c r="AF418">
        <v>1</v>
      </c>
      <c r="AG418">
        <v>1</v>
      </c>
      <c r="AH418">
        <v>0</v>
      </c>
      <c r="AI418" t="s">
        <v>94</v>
      </c>
      <c r="AJ418">
        <v>62217</v>
      </c>
      <c r="AK418" t="s">
        <v>906</v>
      </c>
    </row>
    <row r="419" spans="1:37">
      <c r="A419">
        <v>376</v>
      </c>
      <c r="B419">
        <v>511</v>
      </c>
      <c r="C419" t="s">
        <v>907</v>
      </c>
      <c r="D419">
        <v>30.68</v>
      </c>
      <c r="E419">
        <v>4</v>
      </c>
      <c r="F419">
        <v>4</v>
      </c>
      <c r="G419">
        <v>0</v>
      </c>
      <c r="H419">
        <v>0</v>
      </c>
      <c r="I419">
        <v>4</v>
      </c>
      <c r="J419">
        <v>4</v>
      </c>
      <c r="K419">
        <v>4</v>
      </c>
      <c r="L419">
        <v>0</v>
      </c>
      <c r="M419">
        <v>0</v>
      </c>
      <c r="N419">
        <v>0</v>
      </c>
      <c r="O419" s="3">
        <v>191.51</v>
      </c>
      <c r="R419" s="3">
        <v>383.57</v>
      </c>
      <c r="S419" s="3">
        <v>371.04</v>
      </c>
      <c r="T419" s="3">
        <v>315.32</v>
      </c>
      <c r="X419">
        <v>1</v>
      </c>
      <c r="Y419">
        <v>1</v>
      </c>
      <c r="Z419">
        <v>1</v>
      </c>
      <c r="AA419">
        <v>0</v>
      </c>
      <c r="AB419">
        <v>0</v>
      </c>
      <c r="AC419">
        <v>1</v>
      </c>
      <c r="AD419">
        <v>1</v>
      </c>
      <c r="AE419">
        <v>1</v>
      </c>
      <c r="AF419">
        <v>0</v>
      </c>
      <c r="AG419">
        <v>0</v>
      </c>
      <c r="AH419">
        <v>0</v>
      </c>
      <c r="AJ419">
        <v>50583</v>
      </c>
      <c r="AK419" t="s">
        <v>908</v>
      </c>
    </row>
    <row r="420" spans="1:37">
      <c r="A420">
        <v>376</v>
      </c>
      <c r="B420">
        <v>525</v>
      </c>
      <c r="C420" t="s">
        <v>909</v>
      </c>
      <c r="D420">
        <v>30.68</v>
      </c>
      <c r="E420">
        <v>4</v>
      </c>
      <c r="F420">
        <v>4</v>
      </c>
      <c r="G420">
        <v>0</v>
      </c>
      <c r="H420">
        <v>0</v>
      </c>
      <c r="I420">
        <v>4</v>
      </c>
      <c r="J420">
        <v>4</v>
      </c>
      <c r="K420">
        <v>4</v>
      </c>
      <c r="L420">
        <v>0</v>
      </c>
      <c r="M420">
        <v>0</v>
      </c>
      <c r="N420">
        <v>0</v>
      </c>
      <c r="O420" s="3">
        <v>191.51</v>
      </c>
      <c r="R420" s="3">
        <v>383.57</v>
      </c>
      <c r="S420" s="3">
        <v>371.04</v>
      </c>
      <c r="T420" s="3">
        <v>315.32</v>
      </c>
      <c r="X420">
        <v>1</v>
      </c>
      <c r="Y420">
        <v>1</v>
      </c>
      <c r="Z420">
        <v>1</v>
      </c>
      <c r="AA420">
        <v>0</v>
      </c>
      <c r="AB420">
        <v>0</v>
      </c>
      <c r="AC420">
        <v>1</v>
      </c>
      <c r="AD420">
        <v>1</v>
      </c>
      <c r="AE420">
        <v>1</v>
      </c>
      <c r="AF420">
        <v>0</v>
      </c>
      <c r="AG420">
        <v>0</v>
      </c>
      <c r="AH420">
        <v>0</v>
      </c>
      <c r="AJ420">
        <v>50663</v>
      </c>
      <c r="AK420" t="s">
        <v>910</v>
      </c>
    </row>
    <row r="421" spans="1:37">
      <c r="A421">
        <v>444</v>
      </c>
      <c r="B421">
        <v>470</v>
      </c>
      <c r="C421" t="s">
        <v>911</v>
      </c>
      <c r="D421">
        <v>30.13</v>
      </c>
      <c r="E421">
        <v>4</v>
      </c>
      <c r="F421">
        <v>0</v>
      </c>
      <c r="G421">
        <v>4</v>
      </c>
      <c r="H421">
        <v>4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0</v>
      </c>
      <c r="P421" s="3">
        <v>0</v>
      </c>
      <c r="Q421" s="3">
        <v>0</v>
      </c>
      <c r="X421">
        <v>1</v>
      </c>
      <c r="Y421">
        <v>1</v>
      </c>
      <c r="Z421">
        <v>0</v>
      </c>
      <c r="AA421">
        <v>1</v>
      </c>
      <c r="AB421">
        <v>1</v>
      </c>
      <c r="AC421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J421">
        <v>99327</v>
      </c>
      <c r="AK421" t="s">
        <v>912</v>
      </c>
    </row>
    <row r="422" spans="1:37">
      <c r="A422">
        <v>428</v>
      </c>
      <c r="B422">
        <v>526</v>
      </c>
      <c r="C422" t="s">
        <v>913</v>
      </c>
      <c r="D422">
        <v>30.08</v>
      </c>
      <c r="E422">
        <v>3</v>
      </c>
      <c r="F422">
        <v>0</v>
      </c>
      <c r="G422">
        <v>0</v>
      </c>
      <c r="H422">
        <v>0</v>
      </c>
      <c r="I422">
        <v>0</v>
      </c>
      <c r="J422">
        <v>0</v>
      </c>
      <c r="K422">
        <v>3</v>
      </c>
      <c r="L422">
        <v>0</v>
      </c>
      <c r="M422">
        <v>0</v>
      </c>
      <c r="N422">
        <v>0</v>
      </c>
      <c r="T422" s="3">
        <v>8415.1</v>
      </c>
      <c r="X422">
        <v>1</v>
      </c>
      <c r="Y422">
        <v>1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2</v>
      </c>
      <c r="AF422">
        <v>0</v>
      </c>
      <c r="AG422">
        <v>0</v>
      </c>
      <c r="AH422">
        <v>0</v>
      </c>
      <c r="AI422" t="s">
        <v>914</v>
      </c>
      <c r="AJ422">
        <v>117541</v>
      </c>
      <c r="AK422" t="s">
        <v>915</v>
      </c>
    </row>
    <row r="423" spans="1:37">
      <c r="A423">
        <v>440</v>
      </c>
      <c r="B423">
        <v>564</v>
      </c>
      <c r="C423" t="s">
        <v>916</v>
      </c>
      <c r="D423">
        <v>30.04</v>
      </c>
      <c r="E423">
        <v>6</v>
      </c>
      <c r="F423">
        <v>0</v>
      </c>
      <c r="G423">
        <v>0</v>
      </c>
      <c r="H423">
        <v>6</v>
      </c>
      <c r="I423">
        <v>6</v>
      </c>
      <c r="J423">
        <v>0</v>
      </c>
      <c r="K423">
        <v>0</v>
      </c>
      <c r="L423">
        <v>0</v>
      </c>
      <c r="M423">
        <v>0</v>
      </c>
      <c r="N423">
        <v>0</v>
      </c>
      <c r="Q423" s="3">
        <v>225.07</v>
      </c>
      <c r="R423" s="3">
        <v>335.06</v>
      </c>
      <c r="X423">
        <v>1</v>
      </c>
      <c r="Y423">
        <v>1</v>
      </c>
      <c r="Z423">
        <v>0</v>
      </c>
      <c r="AA423">
        <v>0</v>
      </c>
      <c r="AB423">
        <v>1</v>
      </c>
      <c r="AC423">
        <v>1</v>
      </c>
      <c r="AD423">
        <v>0</v>
      </c>
      <c r="AE423">
        <v>0</v>
      </c>
      <c r="AF423">
        <v>0</v>
      </c>
      <c r="AG423">
        <v>0</v>
      </c>
      <c r="AH423">
        <v>0</v>
      </c>
      <c r="AJ423">
        <v>29246</v>
      </c>
      <c r="AK423" t="s">
        <v>917</v>
      </c>
    </row>
    <row r="424" spans="1:37">
      <c r="A424">
        <v>388</v>
      </c>
      <c r="B424">
        <v>478</v>
      </c>
      <c r="C424" t="s">
        <v>918</v>
      </c>
      <c r="D424">
        <v>29.81</v>
      </c>
      <c r="E424">
        <v>0</v>
      </c>
      <c r="F424">
        <v>0</v>
      </c>
      <c r="G424">
        <v>0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0</v>
      </c>
      <c r="R424" s="3">
        <v>301.27999999999997</v>
      </c>
      <c r="S424" s="3">
        <v>228.13</v>
      </c>
      <c r="X424">
        <v>1</v>
      </c>
      <c r="Y424">
        <v>1</v>
      </c>
      <c r="Z424">
        <v>0</v>
      </c>
      <c r="AA424">
        <v>0</v>
      </c>
      <c r="AB424">
        <v>0</v>
      </c>
      <c r="AC424">
        <v>1</v>
      </c>
      <c r="AD424">
        <v>2</v>
      </c>
      <c r="AE424">
        <v>0</v>
      </c>
      <c r="AF424">
        <v>0</v>
      </c>
      <c r="AG424">
        <v>0</v>
      </c>
      <c r="AH424">
        <v>0</v>
      </c>
      <c r="AJ424">
        <v>532412</v>
      </c>
      <c r="AK424" t="s">
        <v>919</v>
      </c>
    </row>
    <row r="425" spans="1:37">
      <c r="A425">
        <v>308</v>
      </c>
      <c r="B425">
        <v>573</v>
      </c>
      <c r="C425" t="s">
        <v>920</v>
      </c>
      <c r="D425">
        <v>29.8</v>
      </c>
      <c r="E425">
        <v>18</v>
      </c>
      <c r="F425">
        <v>18</v>
      </c>
      <c r="G425">
        <v>18</v>
      </c>
      <c r="H425">
        <v>18</v>
      </c>
      <c r="I425">
        <v>0</v>
      </c>
      <c r="J425">
        <v>0</v>
      </c>
      <c r="K425">
        <v>0</v>
      </c>
      <c r="L425">
        <v>18</v>
      </c>
      <c r="M425">
        <v>18</v>
      </c>
      <c r="N425">
        <v>18</v>
      </c>
      <c r="O425" s="3">
        <v>900.72</v>
      </c>
      <c r="P425" s="3">
        <v>1017.1</v>
      </c>
      <c r="Q425" s="3">
        <v>1031.3</v>
      </c>
      <c r="U425" s="3">
        <v>248.63</v>
      </c>
      <c r="V425" s="3">
        <v>302.33999999999997</v>
      </c>
      <c r="W425" s="3">
        <v>1437.8</v>
      </c>
      <c r="X425">
        <v>1</v>
      </c>
      <c r="Y425">
        <v>1</v>
      </c>
      <c r="Z425">
        <v>1</v>
      </c>
      <c r="AA425">
        <v>2</v>
      </c>
      <c r="AB425">
        <v>1</v>
      </c>
      <c r="AC425">
        <v>0</v>
      </c>
      <c r="AD425">
        <v>0</v>
      </c>
      <c r="AE425">
        <v>0</v>
      </c>
      <c r="AF425">
        <v>1</v>
      </c>
      <c r="AG425">
        <v>2</v>
      </c>
      <c r="AH425">
        <v>2</v>
      </c>
      <c r="AI425" t="s">
        <v>358</v>
      </c>
      <c r="AJ425">
        <v>12382</v>
      </c>
      <c r="AK425" t="s">
        <v>921</v>
      </c>
    </row>
    <row r="426" spans="1:37">
      <c r="A426">
        <v>517</v>
      </c>
      <c r="B426">
        <v>382</v>
      </c>
      <c r="C426" t="s">
        <v>922</v>
      </c>
      <c r="D426">
        <v>29.18</v>
      </c>
      <c r="E426">
        <v>4</v>
      </c>
      <c r="F426">
        <v>0</v>
      </c>
      <c r="G426">
        <v>0</v>
      </c>
      <c r="H426">
        <v>0</v>
      </c>
      <c r="I426">
        <v>0</v>
      </c>
      <c r="J426">
        <v>0</v>
      </c>
      <c r="K426">
        <v>4</v>
      </c>
      <c r="L426">
        <v>0</v>
      </c>
      <c r="M426">
        <v>0</v>
      </c>
      <c r="N426">
        <v>0</v>
      </c>
      <c r="T426" s="3">
        <v>0</v>
      </c>
      <c r="X426">
        <v>1</v>
      </c>
      <c r="Y426">
        <v>1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1</v>
      </c>
      <c r="AF426">
        <v>0</v>
      </c>
      <c r="AG426">
        <v>0</v>
      </c>
      <c r="AH426">
        <v>0</v>
      </c>
      <c r="AI426" t="s">
        <v>94</v>
      </c>
      <c r="AJ426">
        <v>74681</v>
      </c>
      <c r="AK426" t="s">
        <v>923</v>
      </c>
    </row>
    <row r="427" spans="1:37">
      <c r="A427">
        <v>536</v>
      </c>
      <c r="B427">
        <v>481</v>
      </c>
      <c r="C427" t="s">
        <v>924</v>
      </c>
      <c r="D427">
        <v>29.1</v>
      </c>
      <c r="E427">
        <v>3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3</v>
      </c>
      <c r="N427">
        <v>0</v>
      </c>
      <c r="V427" s="3">
        <v>204.16</v>
      </c>
      <c r="X427">
        <v>1</v>
      </c>
      <c r="Y427">
        <v>1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1</v>
      </c>
      <c r="AH427">
        <v>0</v>
      </c>
      <c r="AJ427">
        <v>89322</v>
      </c>
      <c r="AK427" t="s">
        <v>925</v>
      </c>
    </row>
    <row r="428" spans="1:37">
      <c r="A428">
        <v>537</v>
      </c>
      <c r="B428">
        <v>512</v>
      </c>
      <c r="C428" t="s">
        <v>926</v>
      </c>
      <c r="D428">
        <v>28.94</v>
      </c>
      <c r="E428">
        <v>4</v>
      </c>
      <c r="F428">
        <v>0</v>
      </c>
      <c r="G428">
        <v>0</v>
      </c>
      <c r="H428">
        <v>0</v>
      </c>
      <c r="I428">
        <v>0</v>
      </c>
      <c r="J428">
        <v>0</v>
      </c>
      <c r="K428">
        <v>4</v>
      </c>
      <c r="L428">
        <v>0</v>
      </c>
      <c r="M428">
        <v>0</v>
      </c>
      <c r="N428">
        <v>0</v>
      </c>
      <c r="T428" s="3">
        <v>357.89</v>
      </c>
      <c r="X428">
        <v>1</v>
      </c>
      <c r="Y428">
        <v>1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1</v>
      </c>
      <c r="AF428">
        <v>0</v>
      </c>
      <c r="AG428">
        <v>0</v>
      </c>
      <c r="AH428">
        <v>0</v>
      </c>
      <c r="AJ428">
        <v>47366</v>
      </c>
      <c r="AK428" t="s">
        <v>927</v>
      </c>
    </row>
    <row r="429" spans="1:37">
      <c r="A429">
        <v>329</v>
      </c>
      <c r="B429">
        <v>591</v>
      </c>
      <c r="C429" t="s">
        <v>928</v>
      </c>
      <c r="D429">
        <v>28.88</v>
      </c>
      <c r="E429">
        <v>1</v>
      </c>
      <c r="F429">
        <v>1</v>
      </c>
      <c r="G429">
        <v>1</v>
      </c>
      <c r="H429">
        <v>1</v>
      </c>
      <c r="I429">
        <v>0</v>
      </c>
      <c r="J429">
        <v>1</v>
      </c>
      <c r="K429">
        <v>1</v>
      </c>
      <c r="L429">
        <v>0</v>
      </c>
      <c r="M429">
        <v>0</v>
      </c>
      <c r="N429">
        <v>0</v>
      </c>
      <c r="O429" s="3">
        <v>253.68</v>
      </c>
      <c r="P429" s="3">
        <v>70.887</v>
      </c>
      <c r="Q429" s="3">
        <v>208.8</v>
      </c>
      <c r="S429" s="3">
        <v>157.47999999999999</v>
      </c>
      <c r="T429" s="3">
        <v>177.89</v>
      </c>
      <c r="X429">
        <v>1</v>
      </c>
      <c r="Y429">
        <v>1</v>
      </c>
      <c r="Z429">
        <v>2</v>
      </c>
      <c r="AA429">
        <v>1</v>
      </c>
      <c r="AB429">
        <v>2</v>
      </c>
      <c r="AC429">
        <v>0</v>
      </c>
      <c r="AD429">
        <v>2</v>
      </c>
      <c r="AE429">
        <v>1</v>
      </c>
      <c r="AF429">
        <v>0</v>
      </c>
      <c r="AG429">
        <v>0</v>
      </c>
      <c r="AH429">
        <v>0</v>
      </c>
      <c r="AJ429">
        <v>64900</v>
      </c>
      <c r="AK429" t="s">
        <v>929</v>
      </c>
    </row>
    <row r="430" spans="1:37">
      <c r="A430">
        <v>353</v>
      </c>
      <c r="B430">
        <v>621</v>
      </c>
      <c r="C430" t="s">
        <v>930</v>
      </c>
      <c r="D430">
        <v>28.28</v>
      </c>
      <c r="E430">
        <v>3</v>
      </c>
      <c r="F430">
        <v>3</v>
      </c>
      <c r="G430">
        <v>0</v>
      </c>
      <c r="H430">
        <v>0</v>
      </c>
      <c r="I430">
        <v>3</v>
      </c>
      <c r="J430">
        <v>0</v>
      </c>
      <c r="K430">
        <v>0</v>
      </c>
      <c r="L430">
        <v>3</v>
      </c>
      <c r="M430">
        <v>3</v>
      </c>
      <c r="N430">
        <v>0</v>
      </c>
      <c r="O430" s="3">
        <v>415.37</v>
      </c>
      <c r="R430" s="3">
        <v>358.71</v>
      </c>
      <c r="U430" s="3">
        <v>633.46</v>
      </c>
      <c r="V430" s="3">
        <v>534.88</v>
      </c>
      <c r="X430">
        <v>1</v>
      </c>
      <c r="Y430">
        <v>1</v>
      </c>
      <c r="Z430">
        <v>1</v>
      </c>
      <c r="AA430">
        <v>0</v>
      </c>
      <c r="AB430">
        <v>0</v>
      </c>
      <c r="AC430">
        <v>1</v>
      </c>
      <c r="AD430">
        <v>0</v>
      </c>
      <c r="AE430">
        <v>0</v>
      </c>
      <c r="AF430">
        <v>2</v>
      </c>
      <c r="AG430">
        <v>2</v>
      </c>
      <c r="AH430">
        <v>0</v>
      </c>
      <c r="AJ430">
        <v>35015</v>
      </c>
      <c r="AK430" t="s">
        <v>931</v>
      </c>
    </row>
    <row r="431" spans="1:37">
      <c r="A431">
        <v>305</v>
      </c>
      <c r="B431">
        <v>566</v>
      </c>
      <c r="C431" t="s">
        <v>932</v>
      </c>
      <c r="D431">
        <v>28.18</v>
      </c>
      <c r="E431">
        <v>3</v>
      </c>
      <c r="F431">
        <v>3</v>
      </c>
      <c r="G431">
        <v>3</v>
      </c>
      <c r="H431">
        <v>3</v>
      </c>
      <c r="I431">
        <v>3</v>
      </c>
      <c r="J431">
        <v>3</v>
      </c>
      <c r="K431">
        <v>3</v>
      </c>
      <c r="L431">
        <v>3</v>
      </c>
      <c r="M431">
        <v>3</v>
      </c>
      <c r="N431">
        <v>3</v>
      </c>
      <c r="O431" s="3">
        <v>304.18</v>
      </c>
      <c r="P431" s="3">
        <v>359.1</v>
      </c>
      <c r="Q431" s="3">
        <v>306.91000000000003</v>
      </c>
      <c r="R431" s="3">
        <v>855.23</v>
      </c>
      <c r="S431" s="3">
        <v>775.67</v>
      </c>
      <c r="T431" s="3">
        <v>619.5</v>
      </c>
      <c r="U431" s="3">
        <v>628.09</v>
      </c>
      <c r="V431" s="3">
        <v>567.69000000000005</v>
      </c>
      <c r="W431" s="3">
        <v>507.05</v>
      </c>
      <c r="X431">
        <v>1</v>
      </c>
      <c r="Y431">
        <v>1</v>
      </c>
      <c r="Z431">
        <v>1</v>
      </c>
      <c r="AA431">
        <v>1</v>
      </c>
      <c r="AB431">
        <v>1</v>
      </c>
      <c r="AC431">
        <v>1</v>
      </c>
      <c r="AD431">
        <v>1</v>
      </c>
      <c r="AE431">
        <v>1</v>
      </c>
      <c r="AF431">
        <v>1</v>
      </c>
      <c r="AG431">
        <v>1</v>
      </c>
      <c r="AH431">
        <v>2</v>
      </c>
      <c r="AI431" t="s">
        <v>305</v>
      </c>
      <c r="AJ431">
        <v>28316</v>
      </c>
      <c r="AK431" t="s">
        <v>933</v>
      </c>
    </row>
    <row r="432" spans="1:37">
      <c r="A432">
        <v>226</v>
      </c>
      <c r="B432">
        <v>551</v>
      </c>
      <c r="C432" t="s">
        <v>934</v>
      </c>
      <c r="D432">
        <v>28.09</v>
      </c>
      <c r="E432">
        <v>2</v>
      </c>
      <c r="F432">
        <v>2</v>
      </c>
      <c r="G432">
        <v>2</v>
      </c>
      <c r="H432">
        <v>2</v>
      </c>
      <c r="I432">
        <v>2</v>
      </c>
      <c r="J432">
        <v>2</v>
      </c>
      <c r="K432">
        <v>2</v>
      </c>
      <c r="L432">
        <v>2</v>
      </c>
      <c r="M432">
        <v>2</v>
      </c>
      <c r="N432">
        <v>2</v>
      </c>
      <c r="O432" s="3">
        <v>8122.3</v>
      </c>
      <c r="P432" s="3">
        <v>6951.8</v>
      </c>
      <c r="Q432" s="3">
        <v>6716.5</v>
      </c>
      <c r="R432" s="3">
        <v>9360.7999999999993</v>
      </c>
      <c r="S432" s="3">
        <v>10555</v>
      </c>
      <c r="T432" s="3">
        <v>9285.5</v>
      </c>
      <c r="U432" s="3">
        <v>20311</v>
      </c>
      <c r="V432" s="3">
        <v>21180</v>
      </c>
      <c r="W432" s="3">
        <v>21444</v>
      </c>
      <c r="X432">
        <v>1</v>
      </c>
      <c r="Y432">
        <v>1</v>
      </c>
      <c r="Z432">
        <v>2</v>
      </c>
      <c r="AA432">
        <v>1</v>
      </c>
      <c r="AB432">
        <v>2</v>
      </c>
      <c r="AC432">
        <v>2</v>
      </c>
      <c r="AD432">
        <v>3</v>
      </c>
      <c r="AE432">
        <v>2</v>
      </c>
      <c r="AF432">
        <v>4</v>
      </c>
      <c r="AG432">
        <v>4</v>
      </c>
      <c r="AH432">
        <v>4</v>
      </c>
      <c r="AJ432">
        <v>55395</v>
      </c>
      <c r="AK432" t="s">
        <v>935</v>
      </c>
    </row>
    <row r="433" spans="1:37">
      <c r="A433">
        <v>415</v>
      </c>
      <c r="B433">
        <v>616</v>
      </c>
      <c r="C433" t="s">
        <v>936</v>
      </c>
      <c r="D433">
        <v>27.9</v>
      </c>
      <c r="E433">
        <v>7</v>
      </c>
      <c r="F433">
        <v>0</v>
      </c>
      <c r="G433">
        <v>0</v>
      </c>
      <c r="H433">
        <v>0</v>
      </c>
      <c r="I433">
        <v>7</v>
      </c>
      <c r="J433">
        <v>7</v>
      </c>
      <c r="K433">
        <v>7</v>
      </c>
      <c r="L433">
        <v>0</v>
      </c>
      <c r="M433">
        <v>0</v>
      </c>
      <c r="N433">
        <v>0</v>
      </c>
      <c r="R433" s="3">
        <v>240.53</v>
      </c>
      <c r="S433" s="3">
        <v>280.49</v>
      </c>
      <c r="T433" s="3">
        <v>0</v>
      </c>
      <c r="X433">
        <v>1</v>
      </c>
      <c r="Y433">
        <v>1</v>
      </c>
      <c r="Z433">
        <v>0</v>
      </c>
      <c r="AA433">
        <v>0</v>
      </c>
      <c r="AB433">
        <v>0</v>
      </c>
      <c r="AC433">
        <v>1</v>
      </c>
      <c r="AD433">
        <v>1</v>
      </c>
      <c r="AE433">
        <v>1</v>
      </c>
      <c r="AF433">
        <v>0</v>
      </c>
      <c r="AG433">
        <v>0</v>
      </c>
      <c r="AH433">
        <v>0</v>
      </c>
      <c r="AJ433">
        <v>32118</v>
      </c>
      <c r="AK433" t="s">
        <v>937</v>
      </c>
    </row>
    <row r="434" spans="1:37">
      <c r="A434">
        <v>447</v>
      </c>
      <c r="B434">
        <v>578</v>
      </c>
      <c r="C434" t="s">
        <v>938</v>
      </c>
      <c r="D434">
        <v>27.65</v>
      </c>
      <c r="E434">
        <v>1</v>
      </c>
      <c r="F434">
        <v>0</v>
      </c>
      <c r="G434">
        <v>1</v>
      </c>
      <c r="H434">
        <v>0</v>
      </c>
      <c r="I434">
        <v>0</v>
      </c>
      <c r="J434">
        <v>1</v>
      </c>
      <c r="K434">
        <v>0</v>
      </c>
      <c r="L434">
        <v>0</v>
      </c>
      <c r="M434">
        <v>0</v>
      </c>
      <c r="N434">
        <v>0</v>
      </c>
      <c r="P434" s="3">
        <v>169.46</v>
      </c>
      <c r="S434" s="3">
        <v>70.891000000000005</v>
      </c>
      <c r="X434">
        <v>1</v>
      </c>
      <c r="Y434">
        <v>1</v>
      </c>
      <c r="Z434">
        <v>0</v>
      </c>
      <c r="AA434">
        <v>1</v>
      </c>
      <c r="AB434">
        <v>0</v>
      </c>
      <c r="AC434">
        <v>0</v>
      </c>
      <c r="AD434">
        <v>1</v>
      </c>
      <c r="AE434">
        <v>0</v>
      </c>
      <c r="AF434">
        <v>0</v>
      </c>
      <c r="AG434">
        <v>0</v>
      </c>
      <c r="AH434">
        <v>0</v>
      </c>
      <c r="AJ434">
        <v>178187</v>
      </c>
      <c r="AK434" t="s">
        <v>939</v>
      </c>
    </row>
    <row r="435" spans="1:37">
      <c r="A435">
        <v>422</v>
      </c>
      <c r="B435">
        <v>409</v>
      </c>
      <c r="C435" t="s">
        <v>940</v>
      </c>
      <c r="D435">
        <v>27.62</v>
      </c>
      <c r="E435">
        <v>3</v>
      </c>
      <c r="F435">
        <v>3</v>
      </c>
      <c r="G435">
        <v>0</v>
      </c>
      <c r="H435">
        <v>0</v>
      </c>
      <c r="I435">
        <v>0</v>
      </c>
      <c r="J435">
        <v>0</v>
      </c>
      <c r="K435">
        <v>3</v>
      </c>
      <c r="L435">
        <v>0</v>
      </c>
      <c r="M435">
        <v>0</v>
      </c>
      <c r="N435">
        <v>0</v>
      </c>
      <c r="O435" s="3">
        <v>133.02000000000001</v>
      </c>
      <c r="T435" s="3">
        <v>0</v>
      </c>
      <c r="X435">
        <v>1</v>
      </c>
      <c r="Y435">
        <v>1</v>
      </c>
      <c r="Z435">
        <v>1</v>
      </c>
      <c r="AA435">
        <v>0</v>
      </c>
      <c r="AB435">
        <v>0</v>
      </c>
      <c r="AC435">
        <v>0</v>
      </c>
      <c r="AD435">
        <v>0</v>
      </c>
      <c r="AE435">
        <v>1</v>
      </c>
      <c r="AF435">
        <v>0</v>
      </c>
      <c r="AG435">
        <v>0</v>
      </c>
      <c r="AH435">
        <v>0</v>
      </c>
      <c r="AJ435">
        <v>61586</v>
      </c>
      <c r="AK435" t="s">
        <v>941</v>
      </c>
    </row>
    <row r="436" spans="1:37">
      <c r="A436">
        <v>550</v>
      </c>
      <c r="B436">
        <v>606</v>
      </c>
      <c r="C436" t="s">
        <v>942</v>
      </c>
      <c r="D436">
        <v>27.53</v>
      </c>
      <c r="E436">
        <v>4</v>
      </c>
      <c r="F436">
        <v>0</v>
      </c>
      <c r="G436">
        <v>0</v>
      </c>
      <c r="H436">
        <v>0</v>
      </c>
      <c r="I436">
        <v>4</v>
      </c>
      <c r="J436">
        <v>0</v>
      </c>
      <c r="K436">
        <v>0</v>
      </c>
      <c r="L436">
        <v>0</v>
      </c>
      <c r="M436">
        <v>0</v>
      </c>
      <c r="N436">
        <v>0</v>
      </c>
      <c r="R436" s="3">
        <v>168.34</v>
      </c>
      <c r="X436">
        <v>1</v>
      </c>
      <c r="Y436">
        <v>1</v>
      </c>
      <c r="Z436">
        <v>0</v>
      </c>
      <c r="AA436">
        <v>0</v>
      </c>
      <c r="AB436">
        <v>0</v>
      </c>
      <c r="AC436">
        <v>1</v>
      </c>
      <c r="AD436">
        <v>0</v>
      </c>
      <c r="AE436">
        <v>0</v>
      </c>
      <c r="AF436">
        <v>0</v>
      </c>
      <c r="AG436">
        <v>0</v>
      </c>
      <c r="AH436">
        <v>0</v>
      </c>
      <c r="AJ436">
        <v>50976</v>
      </c>
      <c r="AK436" t="s">
        <v>943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5EFB4-28B4-463E-AEBC-0FA7E7D23801}">
  <sheetPr>
    <tabColor theme="9" tint="0.59999389629810485"/>
  </sheetPr>
  <dimension ref="A1:AD373"/>
  <sheetViews>
    <sheetView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B1" sqref="AB1:AD1"/>
    </sheetView>
  </sheetViews>
  <sheetFormatPr defaultRowHeight="15"/>
  <cols>
    <col min="1" max="1" width="12.28515625" bestFit="1" customWidth="1"/>
    <col min="2" max="2" width="13.7109375" bestFit="1" customWidth="1"/>
    <col min="3" max="3" width="19" bestFit="1" customWidth="1"/>
    <col min="4" max="4" width="18" customWidth="1"/>
    <col min="10" max="10" width="8.140625" style="216" bestFit="1" customWidth="1"/>
    <col min="11" max="15" width="8.140625" style="217" bestFit="1" customWidth="1"/>
    <col min="16" max="17" width="8.7109375" style="217" bestFit="1" customWidth="1"/>
    <col min="18" max="18" width="8.7109375" style="218" bestFit="1" customWidth="1"/>
    <col min="19" max="19" width="9.7109375" style="216" bestFit="1" customWidth="1"/>
    <col min="20" max="26" width="9.7109375" style="217" bestFit="1" customWidth="1"/>
    <col min="27" max="27" width="9.7109375" style="218" bestFit="1" customWidth="1"/>
    <col min="28" max="28" width="9.28515625" style="229" customWidth="1"/>
    <col min="29" max="29" width="9.28515625" style="230" customWidth="1"/>
    <col min="30" max="30" width="9.28515625" style="231" customWidth="1"/>
  </cols>
  <sheetData>
    <row r="1" spans="1:30" ht="60">
      <c r="A1" s="4" t="s">
        <v>944</v>
      </c>
      <c r="B1" s="4" t="s">
        <v>2</v>
      </c>
      <c r="C1" s="4" t="s">
        <v>945</v>
      </c>
      <c r="D1" s="1" t="s">
        <v>36</v>
      </c>
      <c r="E1" s="4" t="s">
        <v>3</v>
      </c>
      <c r="F1" s="4" t="s">
        <v>23</v>
      </c>
      <c r="G1" s="4" t="s">
        <v>24</v>
      </c>
      <c r="H1" s="1" t="s">
        <v>34</v>
      </c>
      <c r="I1" s="4" t="s">
        <v>35</v>
      </c>
      <c r="J1" s="211" t="s">
        <v>6502</v>
      </c>
      <c r="K1" s="5" t="s">
        <v>6503</v>
      </c>
      <c r="L1" s="5" t="s">
        <v>6504</v>
      </c>
      <c r="M1" s="5" t="s">
        <v>6505</v>
      </c>
      <c r="N1" s="5" t="s">
        <v>6506</v>
      </c>
      <c r="O1" s="5" t="s">
        <v>6507</v>
      </c>
      <c r="P1" s="5" t="s">
        <v>6508</v>
      </c>
      <c r="Q1" s="5" t="s">
        <v>6509</v>
      </c>
      <c r="R1" s="212" t="s">
        <v>6510</v>
      </c>
      <c r="S1" s="219" t="s">
        <v>6286</v>
      </c>
      <c r="T1" s="6" t="s">
        <v>6287</v>
      </c>
      <c r="U1" s="6" t="s">
        <v>6288</v>
      </c>
      <c r="V1" s="6" t="s">
        <v>6289</v>
      </c>
      <c r="W1" s="6" t="s">
        <v>6290</v>
      </c>
      <c r="X1" s="6" t="s">
        <v>6290</v>
      </c>
      <c r="Y1" s="6" t="s">
        <v>6291</v>
      </c>
      <c r="Z1" s="6" t="s">
        <v>6292</v>
      </c>
      <c r="AA1" s="220" t="s">
        <v>6293</v>
      </c>
      <c r="AB1" s="283" t="s">
        <v>6276</v>
      </c>
      <c r="AC1" s="284" t="s">
        <v>6277</v>
      </c>
      <c r="AD1" s="285" t="s">
        <v>6278</v>
      </c>
    </row>
    <row r="2" spans="1:30">
      <c r="A2" s="7" t="s">
        <v>946</v>
      </c>
      <c r="B2" s="7" t="s">
        <v>947</v>
      </c>
      <c r="C2" s="7" t="s">
        <v>948</v>
      </c>
      <c r="D2" t="s">
        <v>949</v>
      </c>
      <c r="E2" s="7">
        <v>425.53</v>
      </c>
      <c r="F2" s="7">
        <v>560</v>
      </c>
      <c r="G2" s="7">
        <v>555</v>
      </c>
      <c r="H2" t="s">
        <v>950</v>
      </c>
      <c r="I2" s="7">
        <v>515551</v>
      </c>
      <c r="J2" s="213">
        <v>11.249284275411672</v>
      </c>
      <c r="K2" s="214">
        <v>11.527603268733419</v>
      </c>
      <c r="L2" s="214">
        <v>11.268458042202493</v>
      </c>
      <c r="M2" s="214">
        <v>11.9529173418894</v>
      </c>
      <c r="N2" s="214">
        <v>12.038039734803862</v>
      </c>
      <c r="O2" s="214">
        <v>12.167469870061863</v>
      </c>
      <c r="P2" s="214">
        <v>11.859309128468956</v>
      </c>
      <c r="Q2" s="214">
        <v>11.958423200655165</v>
      </c>
      <c r="R2" s="215">
        <v>11.842939441132337</v>
      </c>
      <c r="S2" s="221">
        <v>10384000.000000015</v>
      </c>
      <c r="T2" s="222">
        <v>10237173.139810562</v>
      </c>
      <c r="U2" s="222">
        <v>10150427.48600244</v>
      </c>
      <c r="V2" s="222">
        <v>16556881.393432606</v>
      </c>
      <c r="W2" s="222">
        <v>16468160.420894569</v>
      </c>
      <c r="X2" s="222">
        <v>16205129.160404053</v>
      </c>
      <c r="Y2" s="222">
        <v>12243084.609508529</v>
      </c>
      <c r="Z2" s="222">
        <v>12676369.99964715</v>
      </c>
      <c r="AA2" s="223">
        <v>12192376.063406482</v>
      </c>
      <c r="AB2" s="224">
        <v>10257200.208604338</v>
      </c>
      <c r="AC2" s="225">
        <v>16410056.991577074</v>
      </c>
      <c r="AD2" s="226">
        <v>12370610.224187387</v>
      </c>
    </row>
    <row r="3" spans="1:30">
      <c r="A3" s="7" t="s">
        <v>951</v>
      </c>
      <c r="B3" s="7" t="s">
        <v>952</v>
      </c>
      <c r="C3" s="7" t="s">
        <v>953</v>
      </c>
      <c r="D3" t="s">
        <v>954</v>
      </c>
      <c r="E3" s="7">
        <v>361.85</v>
      </c>
      <c r="F3" s="7">
        <v>177</v>
      </c>
      <c r="G3" s="7">
        <v>177</v>
      </c>
      <c r="H3" t="s">
        <v>41</v>
      </c>
      <c r="I3" s="7">
        <v>309262</v>
      </c>
      <c r="J3" s="213">
        <v>9.6467304298487946</v>
      </c>
      <c r="K3" s="214">
        <v>9.9140806089619939</v>
      </c>
      <c r="L3" s="214">
        <v>9.6204463666050017</v>
      </c>
      <c r="M3" s="214">
        <v>10.656479656236442</v>
      </c>
      <c r="N3" s="214">
        <v>10.678811743658631</v>
      </c>
      <c r="O3" s="214">
        <v>10.796486946768782</v>
      </c>
      <c r="P3" s="214">
        <v>10.577221219517238</v>
      </c>
      <c r="Q3" s="214">
        <v>10.657225428893346</v>
      </c>
      <c r="R3" s="215">
        <v>10.617996368889314</v>
      </c>
      <c r="S3" s="221">
        <v>3568000.0000000009</v>
      </c>
      <c r="T3" s="222">
        <v>3553798.5641658353</v>
      </c>
      <c r="U3" s="222">
        <v>3386907.144963738</v>
      </c>
      <c r="V3" s="222">
        <v>6989086.1602783194</v>
      </c>
      <c r="W3" s="222">
        <v>6654763.1961107031</v>
      </c>
      <c r="X3" s="222">
        <v>6567018.9894318059</v>
      </c>
      <c r="Y3" s="222">
        <v>5289404.3300151862</v>
      </c>
      <c r="Z3" s="222">
        <v>5411883.7864398817</v>
      </c>
      <c r="AA3" s="223">
        <v>5478653.3782780105</v>
      </c>
      <c r="AB3" s="224">
        <v>3502901.9030431914</v>
      </c>
      <c r="AC3" s="225">
        <v>6736956.1152736098</v>
      </c>
      <c r="AD3" s="226">
        <v>5393313.8315776922</v>
      </c>
    </row>
    <row r="4" spans="1:30">
      <c r="A4" s="7" t="s">
        <v>955</v>
      </c>
      <c r="B4" s="7" t="s">
        <v>956</v>
      </c>
      <c r="C4" s="7" t="s">
        <v>957</v>
      </c>
      <c r="D4" t="s">
        <v>958</v>
      </c>
      <c r="E4" s="7">
        <v>354.71</v>
      </c>
      <c r="F4" s="7">
        <v>134</v>
      </c>
      <c r="G4" s="7">
        <v>132</v>
      </c>
      <c r="H4" t="s">
        <v>950</v>
      </c>
      <c r="I4" s="7">
        <v>94973</v>
      </c>
      <c r="J4" s="213">
        <v>11.086033718206414</v>
      </c>
      <c r="K4" s="214">
        <v>11.397976034376063</v>
      </c>
      <c r="L4" s="214">
        <v>11.130284530128749</v>
      </c>
      <c r="M4" s="214">
        <v>11.35088031011078</v>
      </c>
      <c r="N4" s="214">
        <v>11.45844737810347</v>
      </c>
      <c r="O4" s="214">
        <v>11.724407268170314</v>
      </c>
      <c r="P4" s="214">
        <v>11.837275053245124</v>
      </c>
      <c r="Q4" s="214">
        <v>11.899261040431474</v>
      </c>
      <c r="R4" s="215">
        <v>11.864278987908339</v>
      </c>
      <c r="S4" s="221">
        <v>9313300.0000000149</v>
      </c>
      <c r="T4" s="222">
        <v>9402985.1025998667</v>
      </c>
      <c r="U4" s="222">
        <v>9258021.3015675526</v>
      </c>
      <c r="V4" s="222">
        <v>11092821.060180675</v>
      </c>
      <c r="W4" s="222">
        <v>11190417.449712735</v>
      </c>
      <c r="X4" s="222">
        <v>12102564.815997945</v>
      </c>
      <c r="Y4" s="222">
        <v>12067763.637900341</v>
      </c>
      <c r="Z4" s="222">
        <v>12195174.564123139</v>
      </c>
      <c r="AA4" s="223">
        <v>12363476.429164415</v>
      </c>
      <c r="AB4" s="224">
        <v>9324768.8013891447</v>
      </c>
      <c r="AC4" s="225">
        <v>11461934.441963784</v>
      </c>
      <c r="AD4" s="226">
        <v>12208804.877062632</v>
      </c>
    </row>
    <row r="5" spans="1:30">
      <c r="A5" s="7" t="s">
        <v>959</v>
      </c>
      <c r="B5" s="7" t="s">
        <v>960</v>
      </c>
      <c r="C5" s="7" t="s">
        <v>961</v>
      </c>
      <c r="D5" t="s">
        <v>962</v>
      </c>
      <c r="E5" s="7">
        <v>321.87</v>
      </c>
      <c r="F5" s="7">
        <v>143</v>
      </c>
      <c r="G5" s="7">
        <v>143</v>
      </c>
      <c r="H5" t="s">
        <v>963</v>
      </c>
      <c r="I5" s="7">
        <v>272318</v>
      </c>
      <c r="J5" s="213">
        <v>7.5407641808949002</v>
      </c>
      <c r="K5" s="214">
        <v>7.8081385806160792</v>
      </c>
      <c r="L5" s="214">
        <v>7.4901602128715634</v>
      </c>
      <c r="M5" s="214">
        <v>8.6134761573358904</v>
      </c>
      <c r="N5" s="214">
        <v>8.776162883712912</v>
      </c>
      <c r="O5" s="214">
        <v>8.8343221795523252</v>
      </c>
      <c r="P5" s="214">
        <v>7.7599258992311837</v>
      </c>
      <c r="Q5" s="214">
        <v>7.8888685159767737</v>
      </c>
      <c r="R5" s="215">
        <v>7.8295944882119031</v>
      </c>
      <c r="S5" s="221">
        <v>876489.9999999986</v>
      </c>
      <c r="T5" s="222">
        <v>893260.15529930487</v>
      </c>
      <c r="U5" s="222">
        <v>819645.78224122443</v>
      </c>
      <c r="V5" s="222">
        <v>1795433.9279174791</v>
      </c>
      <c r="W5" s="222">
        <v>1871946.3304996437</v>
      </c>
      <c r="X5" s="222">
        <v>1802715.0383949107</v>
      </c>
      <c r="Y5" s="222">
        <v>836525.89626312268</v>
      </c>
      <c r="Z5" s="222">
        <v>884930.14240264893</v>
      </c>
      <c r="AA5" s="223">
        <v>886821.06240689545</v>
      </c>
      <c r="AB5" s="224">
        <v>863131.97918017593</v>
      </c>
      <c r="AC5" s="225">
        <v>1823365.0989373445</v>
      </c>
      <c r="AD5" s="226">
        <v>869425.70035755576</v>
      </c>
    </row>
    <row r="6" spans="1:30">
      <c r="A6" s="7" t="s">
        <v>964</v>
      </c>
      <c r="B6" s="7" t="s">
        <v>965</v>
      </c>
      <c r="C6" s="7" t="s">
        <v>966</v>
      </c>
      <c r="D6" t="s">
        <v>967</v>
      </c>
      <c r="E6" s="7">
        <v>318.95</v>
      </c>
      <c r="F6" s="7">
        <v>76</v>
      </c>
      <c r="G6" s="7">
        <v>76</v>
      </c>
      <c r="H6" t="s">
        <v>950</v>
      </c>
      <c r="I6" s="7">
        <v>67033</v>
      </c>
      <c r="J6" s="213">
        <v>11.123574074110076</v>
      </c>
      <c r="K6" s="214">
        <v>11.401255049588082</v>
      </c>
      <c r="L6" s="214">
        <v>11.216864036075291</v>
      </c>
      <c r="M6" s="214">
        <v>10.997694420412058</v>
      </c>
      <c r="N6" s="214">
        <v>11.292230235699272</v>
      </c>
      <c r="O6" s="214">
        <v>11.283097799486693</v>
      </c>
      <c r="P6" s="214">
        <v>11.149168578521303</v>
      </c>
      <c r="Q6" s="214">
        <v>11.21420055711493</v>
      </c>
      <c r="R6" s="215">
        <v>11.132696628947443</v>
      </c>
      <c r="S6" s="221">
        <v>9549299.9999999907</v>
      </c>
      <c r="T6" s="222">
        <v>9423224.1574049015</v>
      </c>
      <c r="U6" s="222">
        <v>9807559.8037838992</v>
      </c>
      <c r="V6" s="222">
        <v>8770046.4172363356</v>
      </c>
      <c r="W6" s="222">
        <v>10016695.483446071</v>
      </c>
      <c r="X6" s="222">
        <v>9049070.4177974761</v>
      </c>
      <c r="Y6" s="222">
        <v>7691399.5857238881</v>
      </c>
      <c r="Z6" s="222">
        <v>7790671.4658737257</v>
      </c>
      <c r="AA6" s="223">
        <v>7667459.7239136631</v>
      </c>
      <c r="AB6" s="224">
        <v>9593361.320396265</v>
      </c>
      <c r="AC6" s="225">
        <v>9278604.1061599609</v>
      </c>
      <c r="AD6" s="226">
        <v>7716510.2585037583</v>
      </c>
    </row>
    <row r="7" spans="1:30">
      <c r="A7" s="7" t="s">
        <v>968</v>
      </c>
      <c r="B7" s="7" t="s">
        <v>969</v>
      </c>
      <c r="C7" s="7" t="s">
        <v>970</v>
      </c>
      <c r="D7" t="s">
        <v>971</v>
      </c>
      <c r="E7" s="7">
        <v>296.26</v>
      </c>
      <c r="F7" s="7">
        <v>92</v>
      </c>
      <c r="G7" s="7">
        <v>7</v>
      </c>
      <c r="H7" t="s">
        <v>51</v>
      </c>
      <c r="I7" s="7">
        <v>192750</v>
      </c>
      <c r="J7" s="213">
        <v>1.3810473461715003</v>
      </c>
      <c r="K7" s="214">
        <v>1.6385247958480351</v>
      </c>
      <c r="L7" s="214">
        <v>1.5658715800447278</v>
      </c>
      <c r="M7" s="214">
        <v>1.3581025943457554</v>
      </c>
      <c r="N7" s="214">
        <v>1.3947678829588759</v>
      </c>
      <c r="O7" s="214">
        <v>1.3975137516339804</v>
      </c>
      <c r="P7" s="214">
        <v>2.0856283741616792</v>
      </c>
      <c r="Q7" s="214">
        <v>2.030666337105413</v>
      </c>
      <c r="R7" s="215">
        <v>1.9330707131440414</v>
      </c>
      <c r="S7" s="221">
        <v>14437.999999999989</v>
      </c>
      <c r="T7" s="222">
        <v>15632.925090789797</v>
      </c>
      <c r="U7" s="222">
        <v>15850.701683163632</v>
      </c>
      <c r="V7" s="222">
        <v>14387.827117919907</v>
      </c>
      <c r="W7" s="222">
        <v>13655.03328502174</v>
      </c>
      <c r="X7" s="222">
        <v>13427.853984117381</v>
      </c>
      <c r="Y7" s="222">
        <v>20386.205044984828</v>
      </c>
      <c r="Z7" s="222">
        <v>19173.486418724053</v>
      </c>
      <c r="AA7" s="223">
        <v>18857.423644483071</v>
      </c>
      <c r="AB7" s="224">
        <v>15307.20892465114</v>
      </c>
      <c r="AC7" s="225">
        <v>13823.571462353008</v>
      </c>
      <c r="AD7" s="226">
        <v>19472.371702730652</v>
      </c>
    </row>
    <row r="8" spans="1:30">
      <c r="A8" s="7" t="s">
        <v>972</v>
      </c>
      <c r="B8" s="7" t="s">
        <v>973</v>
      </c>
      <c r="C8" s="7" t="s">
        <v>974</v>
      </c>
      <c r="D8" t="s">
        <v>975</v>
      </c>
      <c r="E8" s="7">
        <v>292.52999999999997</v>
      </c>
      <c r="F8" s="7">
        <v>89</v>
      </c>
      <c r="G8" s="7">
        <v>3</v>
      </c>
      <c r="H8" t="s">
        <v>51</v>
      </c>
      <c r="I8" s="7">
        <v>192784</v>
      </c>
      <c r="J8" s="213">
        <v>-8.9246582624425219</v>
      </c>
      <c r="K8" s="214">
        <v>-9.4603396838521441</v>
      </c>
      <c r="L8" s="214">
        <v>-9.0127344299828618</v>
      </c>
      <c r="M8" s="214" t="s">
        <v>976</v>
      </c>
      <c r="N8" s="214" t="s">
        <v>976</v>
      </c>
      <c r="O8" s="214">
        <v>-5.5807927034177851</v>
      </c>
      <c r="P8" s="214">
        <v>-4.1237959654654999</v>
      </c>
      <c r="Q8" s="214" t="s">
        <v>976</v>
      </c>
      <c r="R8" s="215">
        <v>-3.5078786236257344</v>
      </c>
      <c r="S8" s="221">
        <v>14.996920096753666</v>
      </c>
      <c r="T8" s="222">
        <v>10.799070842272155</v>
      </c>
      <c r="U8" s="222">
        <v>13.811071220559636</v>
      </c>
      <c r="V8" s="222" t="s">
        <v>976</v>
      </c>
      <c r="W8" s="222" t="s">
        <v>976</v>
      </c>
      <c r="X8" s="222">
        <v>135.29412562250968</v>
      </c>
      <c r="Y8" s="222">
        <v>349.99550834894171</v>
      </c>
      <c r="Z8" s="222" t="s">
        <v>976</v>
      </c>
      <c r="AA8" s="223">
        <v>539.92982086420011</v>
      </c>
      <c r="AB8" s="224">
        <v>13.202354053195151</v>
      </c>
      <c r="AC8" s="225">
        <v>135.29412562250968</v>
      </c>
      <c r="AD8" s="226">
        <v>444.96266460657091</v>
      </c>
    </row>
    <row r="9" spans="1:30">
      <c r="A9" s="7" t="s">
        <v>977</v>
      </c>
      <c r="B9" s="7" t="s">
        <v>978</v>
      </c>
      <c r="C9" s="7" t="s">
        <v>979</v>
      </c>
      <c r="D9" t="s">
        <v>980</v>
      </c>
      <c r="E9" s="7">
        <v>287.87</v>
      </c>
      <c r="F9" s="7">
        <v>129</v>
      </c>
      <c r="G9" s="7">
        <v>124</v>
      </c>
      <c r="H9" t="s">
        <v>51</v>
      </c>
      <c r="I9" s="7">
        <v>269765</v>
      </c>
      <c r="J9" s="213">
        <v>5.6355947978209961</v>
      </c>
      <c r="K9" s="214">
        <v>5.8163256284964886</v>
      </c>
      <c r="L9" s="214">
        <v>5.660164063472962</v>
      </c>
      <c r="M9" s="214">
        <v>5.8629544787445083</v>
      </c>
      <c r="N9" s="214">
        <v>6.0038584824457608</v>
      </c>
      <c r="O9" s="214">
        <v>5.9794444751053035</v>
      </c>
      <c r="P9" s="214">
        <v>5.4910425641267855</v>
      </c>
      <c r="Q9" s="214">
        <v>5.6242401845782677</v>
      </c>
      <c r="R9" s="215">
        <v>5.510999574578622</v>
      </c>
      <c r="S9" s="221">
        <v>246150</v>
      </c>
      <c r="T9" s="222">
        <v>241971.35966420162</v>
      </c>
      <c r="U9" s="222">
        <v>242274.0259140727</v>
      </c>
      <c r="V9" s="222">
        <v>288075.96130371088</v>
      </c>
      <c r="W9" s="222">
        <v>294902.6513707625</v>
      </c>
      <c r="X9" s="222">
        <v>274821.5345513795</v>
      </c>
      <c r="Y9" s="222">
        <v>189434.79954600325</v>
      </c>
      <c r="Z9" s="222">
        <v>201172.94539213166</v>
      </c>
      <c r="AA9" s="223">
        <v>195093.7503814701</v>
      </c>
      <c r="AB9" s="224">
        <v>243465.12852609143</v>
      </c>
      <c r="AC9" s="225">
        <v>285933.38240861759</v>
      </c>
      <c r="AD9" s="226">
        <v>195233.83177320167</v>
      </c>
    </row>
    <row r="10" spans="1:30">
      <c r="A10" s="7" t="s">
        <v>981</v>
      </c>
      <c r="B10" s="7" t="s">
        <v>982</v>
      </c>
      <c r="C10" s="7" t="s">
        <v>983</v>
      </c>
      <c r="D10" t="s">
        <v>984</v>
      </c>
      <c r="E10" s="7">
        <v>286.67</v>
      </c>
      <c r="F10" s="7">
        <v>78</v>
      </c>
      <c r="G10" s="7">
        <v>73</v>
      </c>
      <c r="H10" t="s">
        <v>41</v>
      </c>
      <c r="I10" s="7">
        <v>55928</v>
      </c>
      <c r="J10" s="213">
        <v>10.121337253852769</v>
      </c>
      <c r="K10" s="214">
        <v>10.456968611301798</v>
      </c>
      <c r="L10" s="214">
        <v>10.137817281188807</v>
      </c>
      <c r="M10" s="214">
        <v>10.625921662723973</v>
      </c>
      <c r="N10" s="214">
        <v>10.760288244939053</v>
      </c>
      <c r="O10" s="214">
        <v>10.892788407621245</v>
      </c>
      <c r="P10" s="214">
        <v>10.772028155629449</v>
      </c>
      <c r="Q10" s="214">
        <v>10.824420921059426</v>
      </c>
      <c r="R10" s="215">
        <v>10.911677880470059</v>
      </c>
      <c r="S10" s="221">
        <v>4895799.9999999879</v>
      </c>
      <c r="T10" s="222">
        <v>5073322.870981697</v>
      </c>
      <c r="U10" s="222">
        <v>4780252.5152266119</v>
      </c>
      <c r="V10" s="222">
        <v>6848442.0059204157</v>
      </c>
      <c r="W10" s="222">
        <v>7026208.1426024176</v>
      </c>
      <c r="X10" s="222">
        <v>6997184.9273084924</v>
      </c>
      <c r="Y10" s="222">
        <v>6008807.9816699075</v>
      </c>
      <c r="Z10" s="222">
        <v>6037340.0486707669</v>
      </c>
      <c r="AA10" s="223">
        <v>6636924.1876244545</v>
      </c>
      <c r="AB10" s="224">
        <v>4916458.4620694323</v>
      </c>
      <c r="AC10" s="225">
        <v>6957278.358610441</v>
      </c>
      <c r="AD10" s="226">
        <v>6227690.7393217096</v>
      </c>
    </row>
    <row r="11" spans="1:30">
      <c r="A11" s="7" t="s">
        <v>985</v>
      </c>
      <c r="B11" s="7" t="s">
        <v>986</v>
      </c>
      <c r="C11" s="7" t="s">
        <v>987</v>
      </c>
      <c r="D11" t="s">
        <v>988</v>
      </c>
      <c r="E11" s="7">
        <v>286.07</v>
      </c>
      <c r="F11" s="7">
        <v>83</v>
      </c>
      <c r="G11" s="7">
        <v>81</v>
      </c>
      <c r="H11" t="s">
        <v>60</v>
      </c>
      <c r="I11" s="7">
        <v>69367</v>
      </c>
      <c r="J11" s="213">
        <v>6.5502166250887974</v>
      </c>
      <c r="K11" s="214">
        <v>6.8306243830621369</v>
      </c>
      <c r="L11" s="214">
        <v>6.5921977212177874</v>
      </c>
      <c r="M11" s="214">
        <v>6.5665963898259445</v>
      </c>
      <c r="N11" s="214">
        <v>6.6593461145312354</v>
      </c>
      <c r="O11" s="214">
        <v>6.7040700076987116</v>
      </c>
      <c r="P11" s="214">
        <v>7.4395966458171623</v>
      </c>
      <c r="Q11" s="214">
        <v>7.4665862190709422</v>
      </c>
      <c r="R11" s="215">
        <v>7.412535194567015</v>
      </c>
      <c r="S11" s="221">
        <v>452880.00000000029</v>
      </c>
      <c r="T11" s="222">
        <v>470553.03922831966</v>
      </c>
      <c r="U11" s="222">
        <v>450706.69485628611</v>
      </c>
      <c r="V11" s="222">
        <v>460043.1359863276</v>
      </c>
      <c r="W11" s="222">
        <v>456509.74496841163</v>
      </c>
      <c r="X11" s="222">
        <v>442986.4514529662</v>
      </c>
      <c r="Y11" s="222">
        <v>678286.47630214633</v>
      </c>
      <c r="Z11" s="222">
        <v>671345.87571620871</v>
      </c>
      <c r="AA11" s="223">
        <v>675384.27708923898</v>
      </c>
      <c r="AB11" s="224">
        <v>458046.578028202</v>
      </c>
      <c r="AC11" s="225">
        <v>453179.77746923518</v>
      </c>
      <c r="AD11" s="226">
        <v>675005.54303586471</v>
      </c>
    </row>
    <row r="12" spans="1:30">
      <c r="A12" s="7" t="s">
        <v>989</v>
      </c>
      <c r="B12" s="7" t="s">
        <v>990</v>
      </c>
      <c r="C12" s="7" t="s">
        <v>991</v>
      </c>
      <c r="D12" t="s">
        <v>992</v>
      </c>
      <c r="E12" s="7">
        <v>273.63</v>
      </c>
      <c r="F12" s="7">
        <v>68</v>
      </c>
      <c r="G12" s="7">
        <v>68</v>
      </c>
      <c r="H12" t="s">
        <v>950</v>
      </c>
      <c r="I12" s="7">
        <v>51512</v>
      </c>
      <c r="J12" s="213">
        <v>10.392992346889626</v>
      </c>
      <c r="K12" s="214">
        <v>10.595177884827672</v>
      </c>
      <c r="L12" s="214">
        <v>10.444394293368541</v>
      </c>
      <c r="M12" s="214">
        <v>10.660017834773997</v>
      </c>
      <c r="N12" s="214">
        <v>10.788648071790595</v>
      </c>
      <c r="O12" s="214">
        <v>10.905494854536609</v>
      </c>
      <c r="P12" s="214">
        <v>11.09731048660956</v>
      </c>
      <c r="Q12" s="214">
        <v>11.112411136058075</v>
      </c>
      <c r="R12" s="215">
        <v>10.825537468406711</v>
      </c>
      <c r="S12" s="221">
        <v>5867700.0000000047</v>
      </c>
      <c r="T12" s="222">
        <v>5554573.6963212453</v>
      </c>
      <c r="U12" s="222">
        <v>5863096.7541038934</v>
      </c>
      <c r="V12" s="222">
        <v>7005556.1996459868</v>
      </c>
      <c r="W12" s="222">
        <v>7160304.8757791221</v>
      </c>
      <c r="X12" s="222">
        <v>7056008.460187857</v>
      </c>
      <c r="Y12" s="222">
        <v>7434686.5876317015</v>
      </c>
      <c r="Z12" s="222">
        <v>7288839.396834366</v>
      </c>
      <c r="AA12" s="223">
        <v>6273876.744878293</v>
      </c>
      <c r="AB12" s="224">
        <v>5761790.1501417132</v>
      </c>
      <c r="AC12" s="225">
        <v>7073956.5118709886</v>
      </c>
      <c r="AD12" s="226">
        <v>6999134.2431147872</v>
      </c>
    </row>
    <row r="13" spans="1:30">
      <c r="A13" s="7" t="s">
        <v>993</v>
      </c>
      <c r="B13" s="7" t="s">
        <v>994</v>
      </c>
      <c r="C13" s="7" t="s">
        <v>995</v>
      </c>
      <c r="D13" t="s">
        <v>996</v>
      </c>
      <c r="E13" s="7">
        <v>269.13</v>
      </c>
      <c r="F13" s="7">
        <v>64</v>
      </c>
      <c r="G13" s="7">
        <v>64</v>
      </c>
      <c r="H13" t="s">
        <v>51</v>
      </c>
      <c r="I13" s="7">
        <v>226544</v>
      </c>
      <c r="J13" s="213">
        <v>7.8800080598932869</v>
      </c>
      <c r="K13" s="214">
        <v>8.0865580078297867</v>
      </c>
      <c r="L13" s="214">
        <v>7.8547734639358904</v>
      </c>
      <c r="M13" s="214">
        <v>7.5934070166096861</v>
      </c>
      <c r="N13" s="214">
        <v>7.8238077991101571</v>
      </c>
      <c r="O13" s="214">
        <v>7.92333237074949</v>
      </c>
      <c r="P13" s="214">
        <v>7.6216733638574068</v>
      </c>
      <c r="Q13" s="214">
        <v>7.7152234042529324</v>
      </c>
      <c r="R13" s="215">
        <v>7.5665607264933197</v>
      </c>
      <c r="S13" s="221">
        <v>1098900.0000000021</v>
      </c>
      <c r="T13" s="222">
        <v>1072171.4057803159</v>
      </c>
      <c r="U13" s="222">
        <v>1044934.7924888121</v>
      </c>
      <c r="V13" s="222">
        <v>910873.03176879685</v>
      </c>
      <c r="W13" s="222">
        <v>992145.575734374</v>
      </c>
      <c r="X13" s="222">
        <v>989150.38510679116</v>
      </c>
      <c r="Y13" s="222">
        <v>764144.78005170706</v>
      </c>
      <c r="Z13" s="222">
        <v>789913.60467672138</v>
      </c>
      <c r="AA13" s="223">
        <v>746853.0965334177</v>
      </c>
      <c r="AB13" s="224">
        <v>1072002.06608971</v>
      </c>
      <c r="AC13" s="225">
        <v>964056.33086998726</v>
      </c>
      <c r="AD13" s="226">
        <v>766970.49375394871</v>
      </c>
    </row>
    <row r="14" spans="1:30">
      <c r="A14" s="7" t="s">
        <v>997</v>
      </c>
      <c r="B14" s="7" t="s">
        <v>998</v>
      </c>
      <c r="C14" s="7" t="s">
        <v>999</v>
      </c>
      <c r="D14" t="s">
        <v>1000</v>
      </c>
      <c r="E14" s="7">
        <v>266.27</v>
      </c>
      <c r="F14" s="7">
        <v>48</v>
      </c>
      <c r="G14" s="7">
        <v>48</v>
      </c>
      <c r="H14" t="s">
        <v>950</v>
      </c>
      <c r="I14" s="7">
        <v>51924</v>
      </c>
      <c r="J14" s="213">
        <v>9.723362802711188</v>
      </c>
      <c r="K14" s="214">
        <v>10.03865931860501</v>
      </c>
      <c r="L14" s="214">
        <v>9.8489248017500497</v>
      </c>
      <c r="M14" s="214">
        <v>9.4897952615205945</v>
      </c>
      <c r="N14" s="214">
        <v>9.6316492115377201</v>
      </c>
      <c r="O14" s="214">
        <v>9.7255540280565409</v>
      </c>
      <c r="P14" s="214">
        <v>9.3607224093251755</v>
      </c>
      <c r="Q14" s="214">
        <v>9.3972980254882117</v>
      </c>
      <c r="R14" s="215">
        <v>9.3666751355828115</v>
      </c>
      <c r="S14" s="221">
        <v>3755000.0000000051</v>
      </c>
      <c r="T14" s="222">
        <v>3856287.6886904226</v>
      </c>
      <c r="U14" s="222">
        <v>3943572.2271800125</v>
      </c>
      <c r="V14" s="222">
        <v>3216249.3240356422</v>
      </c>
      <c r="W14" s="222">
        <v>3311057.6492071031</v>
      </c>
      <c r="X14" s="222">
        <v>3242936.3399862917</v>
      </c>
      <c r="Y14" s="222">
        <v>2385442.6053166403</v>
      </c>
      <c r="Z14" s="222">
        <v>2373701.8740177164</v>
      </c>
      <c r="AA14" s="223">
        <v>2419791.8394088801</v>
      </c>
      <c r="AB14" s="224">
        <v>3851619.9719568132</v>
      </c>
      <c r="AC14" s="225">
        <v>3256747.7710763454</v>
      </c>
      <c r="AD14" s="226">
        <v>2392978.772914412</v>
      </c>
    </row>
    <row r="15" spans="1:30">
      <c r="A15" s="7" t="s">
        <v>1001</v>
      </c>
      <c r="B15" s="7" t="s">
        <v>1002</v>
      </c>
      <c r="C15" s="7" t="s">
        <v>1003</v>
      </c>
      <c r="D15" t="s">
        <v>1004</v>
      </c>
      <c r="E15" s="7">
        <v>253.26</v>
      </c>
      <c r="F15" s="7">
        <v>64</v>
      </c>
      <c r="G15" s="7">
        <v>64</v>
      </c>
      <c r="H15" t="s">
        <v>69</v>
      </c>
      <c r="I15" s="7">
        <v>30778</v>
      </c>
      <c r="J15" s="213">
        <v>8.1287652586520238</v>
      </c>
      <c r="K15" s="214">
        <v>8.3980614670069986</v>
      </c>
      <c r="L15" s="214">
        <v>8.2125982772967046</v>
      </c>
      <c r="M15" s="214">
        <v>7.4709699506264888</v>
      </c>
      <c r="N15" s="214">
        <v>7.6027385643470513</v>
      </c>
      <c r="O15" s="214">
        <v>7.725048988066078</v>
      </c>
      <c r="P15" s="214">
        <v>8.1947365461503825</v>
      </c>
      <c r="Q15" s="214">
        <v>8.2090437370518146</v>
      </c>
      <c r="R15" s="215">
        <v>8.1600917000195903</v>
      </c>
      <c r="S15" s="221">
        <v>1297099.999999997</v>
      </c>
      <c r="T15" s="222">
        <v>1315139.763218163</v>
      </c>
      <c r="U15" s="222">
        <v>1326137.7616524696</v>
      </c>
      <c r="V15" s="222">
        <v>839622.6432800293</v>
      </c>
      <c r="W15" s="222">
        <v>856196.12443685415</v>
      </c>
      <c r="X15" s="222">
        <v>868014.12859439058</v>
      </c>
      <c r="Y15" s="222">
        <v>1111965.9165740015</v>
      </c>
      <c r="Z15" s="222">
        <v>1091100.8696556087</v>
      </c>
      <c r="AA15" s="223">
        <v>1100450.6857454767</v>
      </c>
      <c r="AB15" s="224">
        <v>1312792.5082902098</v>
      </c>
      <c r="AC15" s="225">
        <v>854610.9654370913</v>
      </c>
      <c r="AD15" s="226">
        <v>1101172.4906583624</v>
      </c>
    </row>
    <row r="16" spans="1:30">
      <c r="A16" s="7" t="s">
        <v>1005</v>
      </c>
      <c r="B16" s="7" t="s">
        <v>1006</v>
      </c>
      <c r="C16" s="7" t="s">
        <v>1007</v>
      </c>
      <c r="D16" t="s">
        <v>1008</v>
      </c>
      <c r="E16" s="7">
        <v>249.28</v>
      </c>
      <c r="F16" s="7">
        <v>41</v>
      </c>
      <c r="G16" s="7">
        <v>41</v>
      </c>
      <c r="H16" t="s">
        <v>950</v>
      </c>
      <c r="I16" s="7">
        <v>65331</v>
      </c>
      <c r="J16" s="213">
        <v>8.9673981053974892</v>
      </c>
      <c r="K16" s="214">
        <v>9.3435890247239701</v>
      </c>
      <c r="L16" s="214">
        <v>8.7741873921069118</v>
      </c>
      <c r="M16" s="214">
        <v>9.114130680545097</v>
      </c>
      <c r="N16" s="214">
        <v>9.1160903173351926</v>
      </c>
      <c r="O16" s="214">
        <v>9.2291884799664636</v>
      </c>
      <c r="P16" s="214">
        <v>8.4507126368958581</v>
      </c>
      <c r="Q16" s="214">
        <v>8.5372974502897421</v>
      </c>
      <c r="R16" s="215">
        <v>8.4338840476696646</v>
      </c>
      <c r="S16" s="221">
        <v>2268599.9999999991</v>
      </c>
      <c r="T16" s="222">
        <v>2444738.2407605648</v>
      </c>
      <c r="U16" s="222">
        <v>1927640.9097015837</v>
      </c>
      <c r="V16" s="222">
        <v>2505043.0786132822</v>
      </c>
      <c r="W16" s="222">
        <v>2348044.8140859515</v>
      </c>
      <c r="X16" s="222">
        <v>2338361.1232638145</v>
      </c>
      <c r="Y16" s="222">
        <v>1314809.3423843374</v>
      </c>
      <c r="Z16" s="222">
        <v>1352433.024883271</v>
      </c>
      <c r="AA16" s="223">
        <v>1315899.4796395279</v>
      </c>
      <c r="AB16" s="224">
        <v>2213659.7168207159</v>
      </c>
      <c r="AC16" s="225">
        <v>2397149.671987683</v>
      </c>
      <c r="AD16" s="226">
        <v>1327713.9489690454</v>
      </c>
    </row>
    <row r="17" spans="1:30">
      <c r="A17" s="7" t="s">
        <v>1009</v>
      </c>
      <c r="B17" s="7" t="s">
        <v>1010</v>
      </c>
      <c r="C17" s="7" t="s">
        <v>1011</v>
      </c>
      <c r="D17" t="s">
        <v>1012</v>
      </c>
      <c r="E17" s="7">
        <v>248.51</v>
      </c>
      <c r="F17" s="7">
        <v>61</v>
      </c>
      <c r="G17" s="7">
        <v>61</v>
      </c>
      <c r="H17" t="s">
        <v>41</v>
      </c>
      <c r="I17" s="7">
        <v>80119</v>
      </c>
      <c r="J17" s="213">
        <v>8.1757858254355469</v>
      </c>
      <c r="K17" s="214">
        <v>8.4341645720635867</v>
      </c>
      <c r="L17" s="214">
        <v>8.2704176840262331</v>
      </c>
      <c r="M17" s="214">
        <v>7.7773302182201922</v>
      </c>
      <c r="N17" s="214">
        <v>7.885380688961555</v>
      </c>
      <c r="O17" s="214">
        <v>7.9848507872288295</v>
      </c>
      <c r="P17" s="214">
        <v>7.6531843830574884</v>
      </c>
      <c r="Q17" s="214">
        <v>7.684865392061452</v>
      </c>
      <c r="R17" s="215">
        <v>7.6778410028720154</v>
      </c>
      <c r="S17" s="221">
        <v>1338399.9999999993</v>
      </c>
      <c r="T17" s="222">
        <v>1346644.8928654182</v>
      </c>
      <c r="U17" s="222">
        <v>1378201.3877630236</v>
      </c>
      <c r="V17" s="222">
        <v>1029427.3696899434</v>
      </c>
      <c r="W17" s="222">
        <v>1033716.5644884059</v>
      </c>
      <c r="X17" s="222">
        <v>1030065.4201984307</v>
      </c>
      <c r="Y17" s="222">
        <v>780070.58451175806</v>
      </c>
      <c r="Z17" s="222">
        <v>774382.33736753347</v>
      </c>
      <c r="AA17" s="223">
        <v>803149.05020952295</v>
      </c>
      <c r="AB17" s="224">
        <v>1354415.426876147</v>
      </c>
      <c r="AC17" s="225">
        <v>1031069.7847922599</v>
      </c>
      <c r="AD17" s="226">
        <v>785867.3240296049</v>
      </c>
    </row>
    <row r="18" spans="1:30">
      <c r="A18" s="7" t="s">
        <v>1013</v>
      </c>
      <c r="B18" s="7" t="s">
        <v>1014</v>
      </c>
      <c r="C18" s="7" t="s">
        <v>1015</v>
      </c>
      <c r="D18" t="s">
        <v>1016</v>
      </c>
      <c r="E18" s="7">
        <v>245.99</v>
      </c>
      <c r="F18" s="7">
        <v>78</v>
      </c>
      <c r="G18" s="7">
        <v>72</v>
      </c>
      <c r="H18" t="s">
        <v>51</v>
      </c>
      <c r="I18" s="7">
        <v>139096</v>
      </c>
      <c r="J18" s="213">
        <v>4.719763640391581</v>
      </c>
      <c r="K18" s="214">
        <v>4.8631894187038487</v>
      </c>
      <c r="L18" s="214">
        <v>4.8240066500134837</v>
      </c>
      <c r="M18" s="214">
        <v>4.4046670115189475</v>
      </c>
      <c r="N18" s="214">
        <v>4.6819196775238279</v>
      </c>
      <c r="O18" s="214">
        <v>4.5041369886853992</v>
      </c>
      <c r="P18" s="214">
        <v>6.7211195722686403</v>
      </c>
      <c r="Q18" s="214">
        <v>6.8017263085251001</v>
      </c>
      <c r="R18" s="215">
        <v>6.7528912381629205</v>
      </c>
      <c r="S18" s="221">
        <v>133679.99999999991</v>
      </c>
      <c r="T18" s="222">
        <v>129519.98077452175</v>
      </c>
      <c r="U18" s="222">
        <v>138819.83958184684</v>
      </c>
      <c r="V18" s="222">
        <v>109191.37008666986</v>
      </c>
      <c r="W18" s="222">
        <v>122169.23435568775</v>
      </c>
      <c r="X18" s="222">
        <v>103971.85127735059</v>
      </c>
      <c r="Y18" s="222">
        <v>423796.82237505884</v>
      </c>
      <c r="Z18" s="222">
        <v>434582.0728063581</v>
      </c>
      <c r="AA18" s="223">
        <v>439000.27177572204</v>
      </c>
      <c r="AB18" s="224">
        <v>134006.60678545616</v>
      </c>
      <c r="AC18" s="225">
        <v>111777.48523990274</v>
      </c>
      <c r="AD18" s="226">
        <v>432459.72231904633</v>
      </c>
    </row>
    <row r="19" spans="1:30">
      <c r="A19" s="7" t="s">
        <v>1017</v>
      </c>
      <c r="B19" s="7" t="s">
        <v>1018</v>
      </c>
      <c r="C19" s="7" t="s">
        <v>1019</v>
      </c>
      <c r="D19" t="s">
        <v>1020</v>
      </c>
      <c r="E19" s="7">
        <v>234.84</v>
      </c>
      <c r="F19" s="7">
        <v>55</v>
      </c>
      <c r="G19" s="7">
        <v>55</v>
      </c>
      <c r="H19" t="s">
        <v>60</v>
      </c>
      <c r="I19" s="7">
        <v>75123</v>
      </c>
      <c r="J19" s="213">
        <v>7.7564238710439266</v>
      </c>
      <c r="K19" s="214">
        <v>7.9056695699764088</v>
      </c>
      <c r="L19" s="214">
        <v>7.6318985117805278</v>
      </c>
      <c r="M19" s="214">
        <v>7.9828569103320373</v>
      </c>
      <c r="N19" s="214">
        <v>7.8775122874699788</v>
      </c>
      <c r="O19" s="214">
        <v>8.2975969201817694</v>
      </c>
      <c r="P19" s="214">
        <v>6.923925450850045</v>
      </c>
      <c r="Q19" s="214">
        <v>7.0232943706273758</v>
      </c>
      <c r="R19" s="215">
        <v>6.8861750260442065</v>
      </c>
      <c r="S19" s="221">
        <v>1012000</v>
      </c>
      <c r="T19" s="222">
        <v>952252.51356601727</v>
      </c>
      <c r="U19" s="222">
        <v>900789.81396257877</v>
      </c>
      <c r="V19" s="222">
        <v>1180253.002929687</v>
      </c>
      <c r="W19" s="222">
        <v>1028308.630514142</v>
      </c>
      <c r="X19" s="222">
        <v>1265761.7639064686</v>
      </c>
      <c r="Y19" s="222">
        <v>483964.23738002777</v>
      </c>
      <c r="Z19" s="222">
        <v>502360.21037101652</v>
      </c>
      <c r="AA19" s="223">
        <v>478923.69045257574</v>
      </c>
      <c r="AB19" s="224">
        <v>955014.1091761986</v>
      </c>
      <c r="AC19" s="225">
        <v>1158107.7991167658</v>
      </c>
      <c r="AD19" s="226">
        <v>488416.04606787331</v>
      </c>
    </row>
    <row r="20" spans="1:30">
      <c r="A20" s="7" t="s">
        <v>1021</v>
      </c>
      <c r="B20" s="7" t="s">
        <v>1022</v>
      </c>
      <c r="C20" s="7" t="s">
        <v>1023</v>
      </c>
      <c r="D20" t="s">
        <v>1024</v>
      </c>
      <c r="E20" s="7">
        <v>233.26</v>
      </c>
      <c r="F20" s="7">
        <v>95</v>
      </c>
      <c r="G20" s="7">
        <v>91</v>
      </c>
      <c r="H20" t="s">
        <v>51</v>
      </c>
      <c r="I20" s="7">
        <v>226530</v>
      </c>
      <c r="J20" s="213">
        <v>2.5225989792609957</v>
      </c>
      <c r="K20" s="214">
        <v>2.7069507061152884</v>
      </c>
      <c r="L20" s="214">
        <v>2.6338807892890248</v>
      </c>
      <c r="M20" s="214">
        <v>3.6202360813054311</v>
      </c>
      <c r="N20" s="214">
        <v>3.8058139342685102</v>
      </c>
      <c r="O20" s="214">
        <v>3.9393176089643664</v>
      </c>
      <c r="P20" s="214">
        <v>3.4885662758164511</v>
      </c>
      <c r="Q20" s="214">
        <v>3.504578214523054</v>
      </c>
      <c r="R20" s="215">
        <v>3.4191952386329665</v>
      </c>
      <c r="S20" s="221">
        <v>30902.000000000022</v>
      </c>
      <c r="T20" s="222">
        <v>31499.147660613045</v>
      </c>
      <c r="U20" s="222">
        <v>32282.417596876585</v>
      </c>
      <c r="V20" s="222">
        <v>64797.127609252901</v>
      </c>
      <c r="W20" s="222">
        <v>68126.948975443607</v>
      </c>
      <c r="X20" s="222">
        <v>71664.157065152496</v>
      </c>
      <c r="Y20" s="222">
        <v>51071.292863488226</v>
      </c>
      <c r="Z20" s="222">
        <v>50281.988893747315</v>
      </c>
      <c r="AA20" s="223">
        <v>49770.539726853356</v>
      </c>
      <c r="AB20" s="224">
        <v>31561.188419163216</v>
      </c>
      <c r="AC20" s="225">
        <v>68196.077883283011</v>
      </c>
      <c r="AD20" s="226">
        <v>50374.607161362968</v>
      </c>
    </row>
    <row r="21" spans="1:30">
      <c r="A21" s="7" t="s">
        <v>1025</v>
      </c>
      <c r="B21" s="7" t="s">
        <v>1026</v>
      </c>
      <c r="C21" s="7" t="s">
        <v>1027</v>
      </c>
      <c r="D21" t="s">
        <v>1028</v>
      </c>
      <c r="E21" s="7">
        <v>231.99</v>
      </c>
      <c r="F21" s="7">
        <v>75</v>
      </c>
      <c r="G21" s="7">
        <v>74</v>
      </c>
      <c r="H21" t="s">
        <v>51</v>
      </c>
      <c r="I21" s="7">
        <v>280737</v>
      </c>
      <c r="J21" s="213">
        <v>2.9375934406832087</v>
      </c>
      <c r="K21" s="214">
        <v>3.1463577472356086</v>
      </c>
      <c r="L21" s="214">
        <v>3.0002766543324237</v>
      </c>
      <c r="M21" s="214">
        <v>2.990822445581101</v>
      </c>
      <c r="N21" s="214">
        <v>3.2430472407483952</v>
      </c>
      <c r="O21" s="214">
        <v>3.3521527820119119</v>
      </c>
      <c r="P21" s="214">
        <v>2.3773788092071979</v>
      </c>
      <c r="Q21" s="214">
        <v>2.4650355782566598</v>
      </c>
      <c r="R21" s="215">
        <v>2.4711829551675888</v>
      </c>
      <c r="S21" s="221">
        <v>40750.000000000022</v>
      </c>
      <c r="T21" s="222">
        <v>42017.474172592163</v>
      </c>
      <c r="U21" s="222">
        <v>41204.49983566998</v>
      </c>
      <c r="V21" s="222">
        <v>42629.452804565422</v>
      </c>
      <c r="W21" s="222">
        <v>46815.683239817445</v>
      </c>
      <c r="X21" s="222">
        <v>48673.708248853211</v>
      </c>
      <c r="Y21" s="222">
        <v>24676.18189215659</v>
      </c>
      <c r="Z21" s="222">
        <v>25474.016897678364</v>
      </c>
      <c r="AA21" s="223">
        <v>26797.857285261121</v>
      </c>
      <c r="AB21" s="224">
        <v>41323.991336087391</v>
      </c>
      <c r="AC21" s="225">
        <v>46039.614764412028</v>
      </c>
      <c r="AD21" s="226">
        <v>25649.352025032025</v>
      </c>
    </row>
    <row r="22" spans="1:30">
      <c r="A22" s="7" t="s">
        <v>1029</v>
      </c>
      <c r="B22" s="7" t="s">
        <v>1030</v>
      </c>
      <c r="C22" s="7" t="s">
        <v>1031</v>
      </c>
      <c r="D22" t="s">
        <v>1032</v>
      </c>
      <c r="E22" s="7">
        <v>223.22</v>
      </c>
      <c r="F22" s="7">
        <v>54</v>
      </c>
      <c r="G22" s="7">
        <v>52</v>
      </c>
      <c r="H22" t="s">
        <v>963</v>
      </c>
      <c r="I22" s="7">
        <v>36154</v>
      </c>
      <c r="J22" s="213">
        <v>7.8502273886284195</v>
      </c>
      <c r="K22" s="214">
        <v>8.3845909956648832</v>
      </c>
      <c r="L22" s="214">
        <v>7.909789778100234</v>
      </c>
      <c r="M22" s="214">
        <v>7.9738033827635881</v>
      </c>
      <c r="N22" s="214">
        <v>8.1443494835870833</v>
      </c>
      <c r="O22" s="214">
        <v>8.2215703550835091</v>
      </c>
      <c r="P22" s="214">
        <v>9.0075569576052423</v>
      </c>
      <c r="Q22" s="214">
        <v>8.9877276810703695</v>
      </c>
      <c r="R22" s="215">
        <v>8.8505608625184813</v>
      </c>
      <c r="S22" s="221">
        <v>1077299.9999999998</v>
      </c>
      <c r="T22" s="222">
        <v>1303574.5890438559</v>
      </c>
      <c r="U22" s="222">
        <v>1083933.0219328392</v>
      </c>
      <c r="V22" s="222">
        <v>1173165.8950805659</v>
      </c>
      <c r="W22" s="222">
        <v>1228502.3344874345</v>
      </c>
      <c r="X22" s="222">
        <v>1203921.639597404</v>
      </c>
      <c r="Y22" s="222">
        <v>1893074.7146606443</v>
      </c>
      <c r="Z22" s="222">
        <v>1815828.1414508829</v>
      </c>
      <c r="AA22" s="223">
        <v>1727425.359350441</v>
      </c>
      <c r="AB22" s="224">
        <v>1154935.8703255651</v>
      </c>
      <c r="AC22" s="225">
        <v>1201863.2897218016</v>
      </c>
      <c r="AD22" s="226">
        <v>1812109.4051539896</v>
      </c>
    </row>
    <row r="23" spans="1:30">
      <c r="A23" s="7" t="s">
        <v>1033</v>
      </c>
      <c r="B23" s="7" t="s">
        <v>1034</v>
      </c>
      <c r="C23" s="7" t="s">
        <v>1035</v>
      </c>
      <c r="D23" t="s">
        <v>1036</v>
      </c>
      <c r="E23" s="7">
        <v>219.66</v>
      </c>
      <c r="F23" s="7">
        <v>39</v>
      </c>
      <c r="G23" s="7">
        <v>39</v>
      </c>
      <c r="H23" t="s">
        <v>86</v>
      </c>
      <c r="I23" s="7">
        <v>151060</v>
      </c>
      <c r="J23" s="213">
        <v>5.1063934723505717</v>
      </c>
      <c r="K23" s="214">
        <v>5.350673181584396</v>
      </c>
      <c r="L23" s="214">
        <v>5.1343317029631059</v>
      </c>
      <c r="M23" s="214">
        <v>5.9447545658075054</v>
      </c>
      <c r="N23" s="214">
        <v>6.0691508786718549</v>
      </c>
      <c r="O23" s="214">
        <v>6.2438031594145382</v>
      </c>
      <c r="P23" s="214">
        <v>5.9679697470970661</v>
      </c>
      <c r="Q23" s="214">
        <v>6.10830197056569</v>
      </c>
      <c r="R23" s="215">
        <v>5.9810815323901956</v>
      </c>
      <c r="S23" s="221">
        <v>172980.00000000032</v>
      </c>
      <c r="T23" s="222">
        <v>178303.0818390846</v>
      </c>
      <c r="U23" s="222">
        <v>170691.4890259504</v>
      </c>
      <c r="V23" s="222">
        <v>304186.65435791021</v>
      </c>
      <c r="W23" s="222">
        <v>308021.89860463032</v>
      </c>
      <c r="X23" s="222">
        <v>327109.11933302635</v>
      </c>
      <c r="Y23" s="222">
        <v>258848.19204807337</v>
      </c>
      <c r="Z23" s="222">
        <v>276110.33211946447</v>
      </c>
      <c r="AA23" s="223">
        <v>265195.73357045645</v>
      </c>
      <c r="AB23" s="224">
        <v>173991.52362167844</v>
      </c>
      <c r="AC23" s="225">
        <v>313105.89076518896</v>
      </c>
      <c r="AD23" s="226">
        <v>266718.08591266471</v>
      </c>
    </row>
    <row r="24" spans="1:30">
      <c r="A24" s="7" t="s">
        <v>1037</v>
      </c>
      <c r="B24" s="7" t="s">
        <v>1038</v>
      </c>
      <c r="C24" s="7" t="s">
        <v>1039</v>
      </c>
      <c r="D24" t="s">
        <v>1040</v>
      </c>
      <c r="E24" s="7">
        <v>217.71</v>
      </c>
      <c r="F24" s="7">
        <v>56</v>
      </c>
      <c r="G24" s="7">
        <v>56</v>
      </c>
      <c r="H24" t="s">
        <v>89</v>
      </c>
      <c r="I24" s="7">
        <v>390171</v>
      </c>
      <c r="J24" s="213">
        <v>3.4880608606894845</v>
      </c>
      <c r="K24" s="214">
        <v>3.68371418582328</v>
      </c>
      <c r="L24" s="214">
        <v>3.5421121018069046</v>
      </c>
      <c r="M24" s="214">
        <v>3.5703009944555872</v>
      </c>
      <c r="N24" s="214">
        <v>3.6812169247236453</v>
      </c>
      <c r="O24" s="214">
        <v>3.6307560120629652</v>
      </c>
      <c r="P24" s="214">
        <v>2.5799271213696078</v>
      </c>
      <c r="Q24" s="214">
        <v>3.0472641282494215</v>
      </c>
      <c r="R24" s="215">
        <v>2.4403640830602309</v>
      </c>
      <c r="S24" s="221">
        <v>58814.999999999978</v>
      </c>
      <c r="T24" s="222">
        <v>59766.028539061524</v>
      </c>
      <c r="U24" s="222">
        <v>59111.021888256044</v>
      </c>
      <c r="V24" s="222">
        <v>62679.978912353479</v>
      </c>
      <c r="W24" s="222">
        <v>62696.982677578751</v>
      </c>
      <c r="X24" s="222">
        <v>58480.646986841588</v>
      </c>
      <c r="Y24" s="222">
        <v>28174.765750169736</v>
      </c>
      <c r="Z24" s="222">
        <v>37281.887818574934</v>
      </c>
      <c r="AA24" s="223">
        <v>26263.90614384412</v>
      </c>
      <c r="AB24" s="224">
        <v>59230.683475772523</v>
      </c>
      <c r="AC24" s="225">
        <v>61285.869525591283</v>
      </c>
      <c r="AD24" s="226">
        <v>30573.519904196262</v>
      </c>
    </row>
    <row r="25" spans="1:30">
      <c r="A25" s="7" t="s">
        <v>1041</v>
      </c>
      <c r="B25" s="7" t="s">
        <v>1042</v>
      </c>
      <c r="C25" s="7" t="s">
        <v>1043</v>
      </c>
      <c r="D25" t="s">
        <v>1044</v>
      </c>
      <c r="E25" s="7">
        <v>217.67</v>
      </c>
      <c r="F25" s="7">
        <v>36</v>
      </c>
      <c r="G25" s="7">
        <v>36</v>
      </c>
      <c r="H25" t="s">
        <v>51</v>
      </c>
      <c r="I25" s="7">
        <v>113377</v>
      </c>
      <c r="J25" s="213">
        <v>5.239818999738036</v>
      </c>
      <c r="K25" s="214">
        <v>5.3434075343717353</v>
      </c>
      <c r="L25" s="214">
        <v>5.1727547960668732</v>
      </c>
      <c r="M25" s="214">
        <v>5.7175419764317281</v>
      </c>
      <c r="N25" s="214">
        <v>6.0256052012232999</v>
      </c>
      <c r="O25" s="214">
        <v>6.0933491911855029</v>
      </c>
      <c r="P25" s="214">
        <v>5.4423302100257578</v>
      </c>
      <c r="Q25" s="214">
        <v>5.4283296585690541</v>
      </c>
      <c r="R25" s="215">
        <v>5.4073911726912032</v>
      </c>
      <c r="S25" s="221">
        <v>189070.00000000009</v>
      </c>
      <c r="T25" s="222">
        <v>177455.63373148435</v>
      </c>
      <c r="U25" s="222">
        <v>175115.90744256991</v>
      </c>
      <c r="V25" s="222">
        <v>261514.27963256816</v>
      </c>
      <c r="W25" s="222">
        <v>299208.96916508581</v>
      </c>
      <c r="X25" s="222">
        <v>296239.3337023232</v>
      </c>
      <c r="Y25" s="222">
        <v>183489.55765962609</v>
      </c>
      <c r="Z25" s="222">
        <v>176976.24808549837</v>
      </c>
      <c r="AA25" s="223">
        <v>182330.05643010093</v>
      </c>
      <c r="AB25" s="224">
        <v>180547.18039135146</v>
      </c>
      <c r="AC25" s="225">
        <v>285654.19416665909</v>
      </c>
      <c r="AD25" s="226">
        <v>180931.95405840848</v>
      </c>
    </row>
    <row r="26" spans="1:30">
      <c r="A26" s="7" t="s">
        <v>1045</v>
      </c>
      <c r="B26" s="7" t="s">
        <v>1046</v>
      </c>
      <c r="C26" s="7" t="s">
        <v>1047</v>
      </c>
      <c r="D26" t="s">
        <v>1048</v>
      </c>
      <c r="E26" s="7">
        <v>217.42</v>
      </c>
      <c r="F26" s="7">
        <v>46</v>
      </c>
      <c r="G26" s="7">
        <v>46</v>
      </c>
      <c r="H26" t="s">
        <v>94</v>
      </c>
      <c r="I26" s="7">
        <v>87058</v>
      </c>
      <c r="J26" s="213">
        <v>3.6791292783959824</v>
      </c>
      <c r="K26" s="214">
        <v>3.8042213789873425</v>
      </c>
      <c r="L26" s="214">
        <v>3.8427730591522447</v>
      </c>
      <c r="M26" s="214">
        <v>4.1864045337044118</v>
      </c>
      <c r="N26" s="214">
        <v>4.3737087762460929</v>
      </c>
      <c r="O26" s="214">
        <v>4.5760924215814871</v>
      </c>
      <c r="P26" s="214">
        <v>3.278063511838349</v>
      </c>
      <c r="Q26" s="214">
        <v>3.3230874809845212</v>
      </c>
      <c r="R26" s="215">
        <v>3.1079724507849367</v>
      </c>
      <c r="S26" s="221">
        <v>66804.000000000044</v>
      </c>
      <c r="T26" s="222">
        <v>64680.230565369144</v>
      </c>
      <c r="U26" s="222">
        <v>72216.010665893555</v>
      </c>
      <c r="V26" s="222">
        <v>94434.214813232305</v>
      </c>
      <c r="W26" s="222">
        <v>99478.945456623653</v>
      </c>
      <c r="X26" s="222">
        <v>109019.61426973225</v>
      </c>
      <c r="Y26" s="222">
        <v>44497.246151566527</v>
      </c>
      <c r="Z26" s="222">
        <v>44653.371553421006</v>
      </c>
      <c r="AA26" s="223">
        <v>40616.670158803463</v>
      </c>
      <c r="AB26" s="224">
        <v>67900.080410420909</v>
      </c>
      <c r="AC26" s="225">
        <v>100977.59151319606</v>
      </c>
      <c r="AD26" s="226">
        <v>43255.762621263661</v>
      </c>
    </row>
    <row r="27" spans="1:30">
      <c r="A27" s="7" t="s">
        <v>1049</v>
      </c>
      <c r="B27" s="7" t="s">
        <v>1050</v>
      </c>
      <c r="C27" s="7" t="s">
        <v>1051</v>
      </c>
      <c r="D27" t="s">
        <v>1052</v>
      </c>
      <c r="E27" s="7">
        <v>216.97</v>
      </c>
      <c r="F27" s="7">
        <v>60</v>
      </c>
      <c r="G27" s="7">
        <v>60</v>
      </c>
      <c r="H27" t="s">
        <v>51</v>
      </c>
      <c r="I27" s="7">
        <v>187147</v>
      </c>
      <c r="J27" s="213">
        <v>2.7827645833016041</v>
      </c>
      <c r="K27" s="214">
        <v>2.9694029266841913</v>
      </c>
      <c r="L27" s="214">
        <v>2.7760861153776037</v>
      </c>
      <c r="M27" s="214">
        <v>2.8702411876288281</v>
      </c>
      <c r="N27" s="214">
        <v>3.1114569368580218</v>
      </c>
      <c r="O27" s="214">
        <v>2.7825692927563543</v>
      </c>
      <c r="P27" s="214">
        <v>4.3541522177208698</v>
      </c>
      <c r="Q27" s="214">
        <v>4.5485164452292812</v>
      </c>
      <c r="R27" s="215">
        <v>4.4605542647746148</v>
      </c>
      <c r="S27" s="221">
        <v>36754</v>
      </c>
      <c r="T27" s="222">
        <v>37414.335451662548</v>
      </c>
      <c r="U27" s="222">
        <v>35489.378596842304</v>
      </c>
      <c r="V27" s="222">
        <v>39343.430404663064</v>
      </c>
      <c r="W27" s="222">
        <v>42883.914946675126</v>
      </c>
      <c r="X27" s="222">
        <v>33443.943650722162</v>
      </c>
      <c r="Y27" s="222">
        <v>90002.343028187854</v>
      </c>
      <c r="Z27" s="222">
        <v>99535.080230235981</v>
      </c>
      <c r="AA27" s="223">
        <v>98247.010020732792</v>
      </c>
      <c r="AB27" s="224">
        <v>36552.571349501617</v>
      </c>
      <c r="AC27" s="225">
        <v>38557.096334020112</v>
      </c>
      <c r="AD27" s="226">
        <v>95928.144426385537</v>
      </c>
    </row>
    <row r="28" spans="1:30">
      <c r="A28" s="7" t="s">
        <v>1053</v>
      </c>
      <c r="B28" s="7" t="s">
        <v>1054</v>
      </c>
      <c r="C28" s="7" t="s">
        <v>1055</v>
      </c>
      <c r="D28" t="s">
        <v>1056</v>
      </c>
      <c r="E28" s="7">
        <v>212.25</v>
      </c>
      <c r="F28" s="7">
        <v>33</v>
      </c>
      <c r="G28" s="7">
        <v>2</v>
      </c>
      <c r="H28" t="s">
        <v>99</v>
      </c>
      <c r="I28" s="7">
        <v>41737</v>
      </c>
      <c r="J28" s="213">
        <v>1.4523685894379248</v>
      </c>
      <c r="K28" s="214">
        <v>1.6167784876765166</v>
      </c>
      <c r="L28" s="214">
        <v>1.4505418775958454</v>
      </c>
      <c r="M28" s="214">
        <v>1.234136621730437</v>
      </c>
      <c r="N28" s="214">
        <v>1.4840333469299487</v>
      </c>
      <c r="O28" s="214">
        <v>1.4819561555574601</v>
      </c>
      <c r="P28" s="214">
        <v>1.794369411508322</v>
      </c>
      <c r="Q28" s="214">
        <v>1.7955127805541486</v>
      </c>
      <c r="R28" s="215">
        <v>1.7586103717556829</v>
      </c>
      <c r="S28" s="221">
        <v>15140.999999999996</v>
      </c>
      <c r="T28" s="222">
        <v>15411.59158504008</v>
      </c>
      <c r="U28" s="222">
        <v>14678.7751942873</v>
      </c>
      <c r="V28" s="222">
        <v>13248.898941040043</v>
      </c>
      <c r="W28" s="222">
        <v>14492.261581778472</v>
      </c>
      <c r="X28" s="222">
        <v>14196.079268216965</v>
      </c>
      <c r="Y28" s="222">
        <v>16847.463869452462</v>
      </c>
      <c r="Z28" s="222">
        <v>16439.866007566441</v>
      </c>
      <c r="AA28" s="223">
        <v>16826.835970401746</v>
      </c>
      <c r="AB28" s="224">
        <v>15077.122259775793</v>
      </c>
      <c r="AC28" s="225">
        <v>13979.079930345159</v>
      </c>
      <c r="AD28" s="226">
        <v>16704.721949140217</v>
      </c>
    </row>
    <row r="29" spans="1:30">
      <c r="A29" s="7" t="s">
        <v>1057</v>
      </c>
      <c r="B29" s="7" t="s">
        <v>1058</v>
      </c>
      <c r="C29" s="7" t="s">
        <v>1059</v>
      </c>
      <c r="D29" t="s">
        <v>1060</v>
      </c>
      <c r="E29" s="7">
        <v>211.39</v>
      </c>
      <c r="F29" s="7">
        <v>32</v>
      </c>
      <c r="G29" s="7">
        <v>1</v>
      </c>
      <c r="H29" t="s">
        <v>99</v>
      </c>
      <c r="I29" s="7">
        <v>41793</v>
      </c>
      <c r="J29" s="213">
        <v>0.13091372130298665</v>
      </c>
      <c r="K29" s="214">
        <v>0.18982193534470149</v>
      </c>
      <c r="L29" s="214">
        <v>-0.10822058596464455</v>
      </c>
      <c r="M29" s="214">
        <v>0.14264623645360422</v>
      </c>
      <c r="N29" s="214">
        <v>0.30370620078120775</v>
      </c>
      <c r="O29" s="214">
        <v>0.28277759055838142</v>
      </c>
      <c r="P29" s="214">
        <v>0.29859188964617056</v>
      </c>
      <c r="Q29" s="214">
        <v>0.3015073957107488</v>
      </c>
      <c r="R29" s="215">
        <v>9.4271294528843128E-2</v>
      </c>
      <c r="S29" s="221">
        <v>6274.699999999998</v>
      </c>
      <c r="T29" s="222">
        <v>6046.2929982840988</v>
      </c>
      <c r="U29" s="222">
        <v>5197.8503071665737</v>
      </c>
      <c r="V29" s="222">
        <v>6409.6402297973564</v>
      </c>
      <c r="W29" s="222">
        <v>6598.0800363063581</v>
      </c>
      <c r="X29" s="222">
        <v>6442.3332103371049</v>
      </c>
      <c r="Y29" s="222">
        <v>6328.4994069933846</v>
      </c>
      <c r="Z29" s="222">
        <v>6186.9800926446906</v>
      </c>
      <c r="AA29" s="223">
        <v>5675.0254647254933</v>
      </c>
      <c r="AB29" s="224">
        <v>5839.6144351502235</v>
      </c>
      <c r="AC29" s="225">
        <v>6483.3511588136071</v>
      </c>
      <c r="AD29" s="226">
        <v>6063.5016547878558</v>
      </c>
    </row>
    <row r="30" spans="1:30">
      <c r="A30" s="7" t="s">
        <v>1061</v>
      </c>
      <c r="B30" s="7" t="s">
        <v>1062</v>
      </c>
      <c r="C30" s="7" t="s">
        <v>1063</v>
      </c>
      <c r="D30" t="s">
        <v>1064</v>
      </c>
      <c r="E30" s="7">
        <v>210.38</v>
      </c>
      <c r="F30" s="7">
        <v>49</v>
      </c>
      <c r="G30" s="7">
        <v>49</v>
      </c>
      <c r="H30" t="s">
        <v>51</v>
      </c>
      <c r="I30" s="7">
        <v>163290</v>
      </c>
      <c r="J30" s="213">
        <v>3.0077503006848931</v>
      </c>
      <c r="K30" s="214">
        <v>6.4700039733733936</v>
      </c>
      <c r="L30" s="214">
        <v>6.291383856645747</v>
      </c>
      <c r="M30" s="214">
        <v>6.5019853506108198</v>
      </c>
      <c r="N30" s="214">
        <v>3.5005666206664721</v>
      </c>
      <c r="O30" s="214">
        <v>3.5114640423282468</v>
      </c>
      <c r="P30" s="214">
        <v>2.9213430864278633</v>
      </c>
      <c r="Q30" s="214">
        <v>2.8723562285459128</v>
      </c>
      <c r="R30" s="215">
        <v>6.2530183900703991</v>
      </c>
      <c r="S30" s="221">
        <v>42701.000000000029</v>
      </c>
      <c r="T30" s="222">
        <v>371461.43050551385</v>
      </c>
      <c r="U30" s="222">
        <v>368879.69921827217</v>
      </c>
      <c r="V30" s="222">
        <v>440688.34426879894</v>
      </c>
      <c r="W30" s="222">
        <v>55583.546562909854</v>
      </c>
      <c r="X30" s="222">
        <v>54060.33501183935</v>
      </c>
      <c r="Y30" s="222">
        <v>35230.700272321708</v>
      </c>
      <c r="Z30" s="222">
        <v>33251.387026309952</v>
      </c>
      <c r="AA30" s="223">
        <v>316732.34373927087</v>
      </c>
      <c r="AB30" s="224">
        <v>261014.04324126206</v>
      </c>
      <c r="AC30" s="225">
        <v>183444.07528118274</v>
      </c>
      <c r="AD30" s="226">
        <v>128404.81034596752</v>
      </c>
    </row>
    <row r="31" spans="1:30">
      <c r="A31" s="7" t="s">
        <v>1065</v>
      </c>
      <c r="B31" s="7" t="s">
        <v>1066</v>
      </c>
      <c r="C31" s="7" t="s">
        <v>1067</v>
      </c>
      <c r="D31" t="s">
        <v>1068</v>
      </c>
      <c r="E31" s="7">
        <v>209.85</v>
      </c>
      <c r="F31" s="7">
        <v>31</v>
      </c>
      <c r="G31" s="7">
        <v>31</v>
      </c>
      <c r="H31" t="s">
        <v>51</v>
      </c>
      <c r="I31" s="7">
        <v>165742</v>
      </c>
      <c r="J31" s="213">
        <v>5.6941036317228217</v>
      </c>
      <c r="K31" s="214">
        <v>6.0784797309114094</v>
      </c>
      <c r="L31" s="214">
        <v>5.7753688548514335</v>
      </c>
      <c r="M31" s="214">
        <v>6.1443809979157358</v>
      </c>
      <c r="N31" s="214">
        <v>6.2876634942818992</v>
      </c>
      <c r="O31" s="214">
        <v>6.2698464131328659</v>
      </c>
      <c r="P31" s="214">
        <v>5.0539067940821454</v>
      </c>
      <c r="Q31" s="214">
        <v>5.1280426566832604</v>
      </c>
      <c r="R31" s="215">
        <v>4.8037182703518058</v>
      </c>
      <c r="S31" s="221">
        <v>255940</v>
      </c>
      <c r="T31" s="222">
        <v>287354.6983206271</v>
      </c>
      <c r="U31" s="222">
        <v>261594.9761360884</v>
      </c>
      <c r="V31" s="222">
        <v>347388.06671142555</v>
      </c>
      <c r="W31" s="222">
        <v>356322.76074886142</v>
      </c>
      <c r="X31" s="222">
        <v>332770.25591611536</v>
      </c>
      <c r="Y31" s="222">
        <v>142294.02656555161</v>
      </c>
      <c r="Z31" s="222">
        <v>145414.91332054103</v>
      </c>
      <c r="AA31" s="223">
        <v>122926.7627781629</v>
      </c>
      <c r="AB31" s="224">
        <v>268296.55815223849</v>
      </c>
      <c r="AC31" s="225">
        <v>345493.69445880078</v>
      </c>
      <c r="AD31" s="226">
        <v>136878.56755475185</v>
      </c>
    </row>
    <row r="32" spans="1:30">
      <c r="A32" s="7" t="s">
        <v>1069</v>
      </c>
      <c r="B32" s="7" t="s">
        <v>1070</v>
      </c>
      <c r="C32" s="7" t="s">
        <v>1071</v>
      </c>
      <c r="D32" t="s">
        <v>1072</v>
      </c>
      <c r="E32" s="7">
        <v>209.35</v>
      </c>
      <c r="F32" s="7">
        <v>33</v>
      </c>
      <c r="G32" s="7">
        <v>33</v>
      </c>
      <c r="H32" t="s">
        <v>51</v>
      </c>
      <c r="I32" s="7">
        <v>76685</v>
      </c>
      <c r="J32" s="213">
        <v>5.0129139265365907</v>
      </c>
      <c r="K32" s="214">
        <v>5.1191478585828198</v>
      </c>
      <c r="L32" s="214">
        <v>4.9107380109178669</v>
      </c>
      <c r="M32" s="214">
        <v>5.2742534544280906</v>
      </c>
      <c r="N32" s="214">
        <v>5.3910825055073222</v>
      </c>
      <c r="O32" s="214">
        <v>5.4010040987760082</v>
      </c>
      <c r="P32" s="214">
        <v>3.1321334548448956</v>
      </c>
      <c r="Q32" s="214">
        <v>3.1966163298090104</v>
      </c>
      <c r="R32" s="215">
        <v>3.1377830968675351</v>
      </c>
      <c r="S32" s="221">
        <v>162530.0000000002</v>
      </c>
      <c r="T32" s="222">
        <v>153188.70792090875</v>
      </c>
      <c r="U32" s="222">
        <v>147074.79474842554</v>
      </c>
      <c r="V32" s="222">
        <v>194725.77453613261</v>
      </c>
      <c r="W32" s="222">
        <v>196007.5624895088</v>
      </c>
      <c r="X32" s="222">
        <v>187732.53997564153</v>
      </c>
      <c r="Y32" s="222">
        <v>40443.31597566601</v>
      </c>
      <c r="Z32" s="222">
        <v>41107.97835469243</v>
      </c>
      <c r="AA32" s="223">
        <v>41415.138532340541</v>
      </c>
      <c r="AB32" s="224">
        <v>154264.50088977817</v>
      </c>
      <c r="AC32" s="225">
        <v>192821.95900042765</v>
      </c>
      <c r="AD32" s="226">
        <v>40988.810954232998</v>
      </c>
    </row>
    <row r="33" spans="1:30">
      <c r="A33" s="7" t="s">
        <v>1073</v>
      </c>
      <c r="B33" s="7" t="s">
        <v>1074</v>
      </c>
      <c r="C33" s="7" t="s">
        <v>1075</v>
      </c>
      <c r="D33" t="s">
        <v>1076</v>
      </c>
      <c r="E33" s="7">
        <v>207.55</v>
      </c>
      <c r="F33" s="7">
        <v>47</v>
      </c>
      <c r="G33" s="7">
        <v>47</v>
      </c>
      <c r="H33" t="s">
        <v>51</v>
      </c>
      <c r="I33" s="7">
        <v>138110</v>
      </c>
      <c r="J33" s="213">
        <v>3.0497708147209939</v>
      </c>
      <c r="K33" s="214">
        <v>3.2816311426838252</v>
      </c>
      <c r="L33" s="214">
        <v>3.0647676401012127</v>
      </c>
      <c r="M33" s="214">
        <v>3.5501781822972984</v>
      </c>
      <c r="N33" s="214">
        <v>3.6984179351261171</v>
      </c>
      <c r="O33" s="214">
        <v>3.6427654111958532</v>
      </c>
      <c r="P33" s="214">
        <v>4.2984714610079662</v>
      </c>
      <c r="Q33" s="214">
        <v>4.3302397217393205</v>
      </c>
      <c r="R33" s="215">
        <v>4.2961026022957816</v>
      </c>
      <c r="S33" s="221">
        <v>43913.999999999971</v>
      </c>
      <c r="T33" s="222">
        <v>45914.73846977947</v>
      </c>
      <c r="U33" s="222">
        <v>43012.869510650627</v>
      </c>
      <c r="V33" s="222">
        <v>61846.495101928624</v>
      </c>
      <c r="W33" s="222">
        <v>63420.043479323191</v>
      </c>
      <c r="X33" s="222">
        <v>58945.202067016988</v>
      </c>
      <c r="Y33" s="222">
        <v>86780.94260573393</v>
      </c>
      <c r="Z33" s="222">
        <v>86291.447318792343</v>
      </c>
      <c r="AA33" s="223">
        <v>88242.55530107017</v>
      </c>
      <c r="AB33" s="224">
        <v>44280.535993476689</v>
      </c>
      <c r="AC33" s="225">
        <v>61403.913549422927</v>
      </c>
      <c r="AD33" s="226">
        <v>87104.981741865471</v>
      </c>
    </row>
    <row r="34" spans="1:30">
      <c r="A34" s="7" t="s">
        <v>1077</v>
      </c>
      <c r="B34" s="7" t="s">
        <v>1078</v>
      </c>
      <c r="C34" s="7" t="s">
        <v>1079</v>
      </c>
      <c r="D34" t="s">
        <v>1080</v>
      </c>
      <c r="E34" s="7">
        <v>207.46</v>
      </c>
      <c r="F34" s="7">
        <v>45</v>
      </c>
      <c r="G34" s="7">
        <v>45</v>
      </c>
      <c r="H34" t="s">
        <v>51</v>
      </c>
      <c r="I34" s="7">
        <v>129383</v>
      </c>
      <c r="J34" s="213">
        <v>3.590439663423604</v>
      </c>
      <c r="K34" s="214">
        <v>3.8289149410842667</v>
      </c>
      <c r="L34" s="214">
        <v>3.6322742199979619</v>
      </c>
      <c r="M34" s="214">
        <v>4.2614503580362655</v>
      </c>
      <c r="N34" s="214">
        <v>4.3685805593914884</v>
      </c>
      <c r="O34" s="214">
        <v>4.3220241990141943</v>
      </c>
      <c r="P34" s="214">
        <v>4.2301007467266878</v>
      </c>
      <c r="Q34" s="214">
        <v>4.3578510901858314</v>
      </c>
      <c r="R34" s="215">
        <v>4.1654343696283096</v>
      </c>
      <c r="S34" s="221">
        <v>62969.000000000036</v>
      </c>
      <c r="T34" s="222">
        <v>65736.051207661571</v>
      </c>
      <c r="U34" s="222">
        <v>62769.332954883561</v>
      </c>
      <c r="V34" s="222">
        <v>99268.420913696304</v>
      </c>
      <c r="W34" s="222">
        <v>99139.447379350226</v>
      </c>
      <c r="X34" s="222">
        <v>92216.194475769342</v>
      </c>
      <c r="Y34" s="222">
        <v>82982.64803647979</v>
      </c>
      <c r="Z34" s="222">
        <v>87864.134839772989</v>
      </c>
      <c r="AA34" s="223">
        <v>81024.873205304044</v>
      </c>
      <c r="AB34" s="224">
        <v>63824.794720848382</v>
      </c>
      <c r="AC34" s="225">
        <v>96874.687589605295</v>
      </c>
      <c r="AD34" s="226">
        <v>83957.218693852265</v>
      </c>
    </row>
    <row r="35" spans="1:30">
      <c r="A35" s="7" t="s">
        <v>1081</v>
      </c>
      <c r="B35" s="7" t="s">
        <v>1082</v>
      </c>
      <c r="C35" s="7" t="s">
        <v>1083</v>
      </c>
      <c r="D35" t="s">
        <v>1084</v>
      </c>
      <c r="E35" s="7">
        <v>204.62</v>
      </c>
      <c r="F35" s="7">
        <v>35</v>
      </c>
      <c r="G35" s="7">
        <v>35</v>
      </c>
      <c r="H35" t="s">
        <v>1085</v>
      </c>
      <c r="I35" s="7">
        <v>52495</v>
      </c>
      <c r="J35" s="213">
        <v>6.1052073428611546</v>
      </c>
      <c r="K35" s="214">
        <v>6.3730901027501332</v>
      </c>
      <c r="L35" s="214">
        <v>6.0498859967160969</v>
      </c>
      <c r="M35" s="214">
        <v>5.8601913867572204</v>
      </c>
      <c r="N35" s="214">
        <v>6.1615472937339382</v>
      </c>
      <c r="O35" s="214">
        <v>5.9451280937842244</v>
      </c>
      <c r="P35" s="214">
        <v>6.8952455967576416</v>
      </c>
      <c r="Q35" s="214">
        <v>6.9562468816767762</v>
      </c>
      <c r="R35" s="215">
        <v>6.8807892629306409</v>
      </c>
      <c r="S35" s="221">
        <v>336630.00000000006</v>
      </c>
      <c r="T35" s="222">
        <v>348590.30157804448</v>
      </c>
      <c r="U35" s="222">
        <v>314074.31941330462</v>
      </c>
      <c r="V35" s="222">
        <v>287546.92367553653</v>
      </c>
      <c r="W35" s="222">
        <v>327590.60783743724</v>
      </c>
      <c r="X35" s="222">
        <v>268677.74333953625</v>
      </c>
      <c r="Y35" s="222">
        <v>474963.1215751167</v>
      </c>
      <c r="Z35" s="222">
        <v>480804.21972274693</v>
      </c>
      <c r="AA35" s="223">
        <v>477242.18685805809</v>
      </c>
      <c r="AB35" s="224">
        <v>333098.20699711639</v>
      </c>
      <c r="AC35" s="225">
        <v>294605.09161750338</v>
      </c>
      <c r="AD35" s="226">
        <v>477669.84271864058</v>
      </c>
    </row>
    <row r="36" spans="1:30">
      <c r="A36" s="7" t="s">
        <v>1086</v>
      </c>
      <c r="B36" s="7" t="s">
        <v>1087</v>
      </c>
      <c r="C36" s="7" t="s">
        <v>1088</v>
      </c>
      <c r="D36" t="s">
        <v>1089</v>
      </c>
      <c r="E36" s="7">
        <v>204.39</v>
      </c>
      <c r="F36" s="7">
        <v>51</v>
      </c>
      <c r="G36" s="7">
        <v>51</v>
      </c>
      <c r="H36" t="s">
        <v>51</v>
      </c>
      <c r="I36" s="7">
        <v>251701</v>
      </c>
      <c r="J36" s="213">
        <v>2.7994872306017502</v>
      </c>
      <c r="K36" s="214">
        <v>2.9347952446858501</v>
      </c>
      <c r="L36" s="214">
        <v>2.7306395850492327</v>
      </c>
      <c r="M36" s="214">
        <v>2.8837950783180575</v>
      </c>
      <c r="N36" s="214">
        <v>2.7565388659355747</v>
      </c>
      <c r="O36" s="214">
        <v>2.753497271411864</v>
      </c>
      <c r="P36" s="214">
        <v>3.488947093189056</v>
      </c>
      <c r="Q36" s="214">
        <v>3.6517415798318611</v>
      </c>
      <c r="R36" s="215">
        <v>3.5742068029144556</v>
      </c>
      <c r="S36" s="221">
        <v>37166.000000000007</v>
      </c>
      <c r="T36" s="222">
        <v>36574.863326251507</v>
      </c>
      <c r="U36" s="222">
        <v>34431.279427409158</v>
      </c>
      <c r="V36" s="222">
        <v>39699.782165527322</v>
      </c>
      <c r="W36" s="222">
        <v>33848.659332632895</v>
      </c>
      <c r="X36" s="222">
        <v>32809.453920006476</v>
      </c>
      <c r="Y36" s="222">
        <v>51084.025671482072</v>
      </c>
      <c r="Z36" s="222">
        <v>55362.904112338991</v>
      </c>
      <c r="AA36" s="223">
        <v>55072.68439447882</v>
      </c>
      <c r="AB36" s="224">
        <v>36057.380917886891</v>
      </c>
      <c r="AC36" s="225">
        <v>35452.631806055564</v>
      </c>
      <c r="AD36" s="226">
        <v>53839.871392766625</v>
      </c>
    </row>
    <row r="37" spans="1:30">
      <c r="A37" s="7" t="s">
        <v>1090</v>
      </c>
      <c r="B37" s="7" t="s">
        <v>1091</v>
      </c>
      <c r="C37" s="7" t="s">
        <v>1092</v>
      </c>
      <c r="D37" t="s">
        <v>1093</v>
      </c>
      <c r="E37" s="7">
        <v>196.46</v>
      </c>
      <c r="F37" s="7">
        <v>23</v>
      </c>
      <c r="G37" s="7">
        <v>23</v>
      </c>
      <c r="H37" t="s">
        <v>41</v>
      </c>
      <c r="I37" s="7">
        <v>28357</v>
      </c>
      <c r="J37" s="213">
        <v>7.0502792820249596</v>
      </c>
      <c r="K37" s="214">
        <v>7.2822583940999905</v>
      </c>
      <c r="L37" s="214">
        <v>7.064059311895293</v>
      </c>
      <c r="M37" s="214">
        <v>7.2799435921486815</v>
      </c>
      <c r="N37" s="214">
        <v>7.4245982438261411</v>
      </c>
      <c r="O37" s="214">
        <v>7.5105837105673405</v>
      </c>
      <c r="P37" s="214">
        <v>6.37876867958503</v>
      </c>
      <c r="Q37" s="214">
        <v>6.4039835181269193</v>
      </c>
      <c r="R37" s="215">
        <v>6.3388944996206389</v>
      </c>
      <c r="S37" s="221">
        <v>632049.99999999872</v>
      </c>
      <c r="T37" s="222">
        <v>632734.66706752742</v>
      </c>
      <c r="U37" s="222">
        <v>617132.13391006109</v>
      </c>
      <c r="V37" s="222">
        <v>739424.91287231387</v>
      </c>
      <c r="W37" s="222">
        <v>760325.47270416957</v>
      </c>
      <c r="X37" s="222">
        <v>753635.0368845386</v>
      </c>
      <c r="Y37" s="222">
        <v>338712.28157281876</v>
      </c>
      <c r="Z37" s="222">
        <v>335027.43178605963</v>
      </c>
      <c r="AA37" s="223">
        <v>335002.71612882597</v>
      </c>
      <c r="AB37" s="224">
        <v>627305.60032586241</v>
      </c>
      <c r="AC37" s="225">
        <v>751128.47415367386</v>
      </c>
      <c r="AD37" s="226">
        <v>336247.47649590141</v>
      </c>
    </row>
    <row r="38" spans="1:30">
      <c r="A38" s="7" t="s">
        <v>1094</v>
      </c>
      <c r="B38" s="7" t="s">
        <v>1095</v>
      </c>
      <c r="C38" s="7" t="s">
        <v>1096</v>
      </c>
      <c r="D38" t="s">
        <v>1097</v>
      </c>
      <c r="E38" s="7">
        <v>192.37</v>
      </c>
      <c r="F38" s="7">
        <v>29</v>
      </c>
      <c r="G38" s="7">
        <v>26</v>
      </c>
      <c r="H38" t="s">
        <v>51</v>
      </c>
      <c r="I38" s="7">
        <v>50327</v>
      </c>
      <c r="J38" s="213">
        <v>3.2178375111979722</v>
      </c>
      <c r="K38" s="214">
        <v>3.3939567724164648</v>
      </c>
      <c r="L38" s="214">
        <v>3.1743124522280777</v>
      </c>
      <c r="M38" s="214">
        <v>3.5594175087408786</v>
      </c>
      <c r="N38" s="214">
        <v>3.7567952107542384</v>
      </c>
      <c r="O38" s="214">
        <v>3.7365884477381699</v>
      </c>
      <c r="P38" s="214">
        <v>3.5407514056410254</v>
      </c>
      <c r="Q38" s="214">
        <v>3.4497854546169422</v>
      </c>
      <c r="R38" s="215">
        <v>3.2621027769365614</v>
      </c>
      <c r="S38" s="221">
        <v>49119.999999999971</v>
      </c>
      <c r="T38" s="222">
        <v>49424.170633018024</v>
      </c>
      <c r="U38" s="222">
        <v>46268.330846726909</v>
      </c>
      <c r="V38" s="222">
        <v>62227.801467895464</v>
      </c>
      <c r="W38" s="222">
        <v>65936.735715865827</v>
      </c>
      <c r="X38" s="222">
        <v>62703.874988436153</v>
      </c>
      <c r="Y38" s="222">
        <v>52846.050408482522</v>
      </c>
      <c r="Z38" s="222">
        <v>48511.737393140756</v>
      </c>
      <c r="AA38" s="223">
        <v>44917.779353201367</v>
      </c>
      <c r="AB38" s="224">
        <v>48270.833826581635</v>
      </c>
      <c r="AC38" s="225">
        <v>63622.804057399153</v>
      </c>
      <c r="AD38" s="226">
        <v>48758.522384941549</v>
      </c>
    </row>
    <row r="39" spans="1:30">
      <c r="A39" s="7" t="s">
        <v>1098</v>
      </c>
      <c r="B39" s="7" t="s">
        <v>1099</v>
      </c>
      <c r="C39" s="7" t="s">
        <v>1100</v>
      </c>
      <c r="D39" t="s">
        <v>1101</v>
      </c>
      <c r="E39" s="7">
        <v>189.16</v>
      </c>
      <c r="F39" s="7">
        <v>28</v>
      </c>
      <c r="G39" s="7">
        <v>28</v>
      </c>
      <c r="H39" t="s">
        <v>94</v>
      </c>
      <c r="I39" s="7">
        <v>126605</v>
      </c>
      <c r="J39" s="213">
        <v>2.1830725330363321</v>
      </c>
      <c r="K39" s="214">
        <v>2.1743507655677301</v>
      </c>
      <c r="L39" s="214">
        <v>2.0535196619122877</v>
      </c>
      <c r="M39" s="214">
        <v>2.8624408810866893</v>
      </c>
      <c r="N39" s="214">
        <v>2.9975180454212964</v>
      </c>
      <c r="O39" s="214">
        <v>3.0038788956623983</v>
      </c>
      <c r="P39" s="214">
        <v>1.1297598824135304</v>
      </c>
      <c r="Q39" s="214">
        <v>1.4235795380162464</v>
      </c>
      <c r="R39" s="215">
        <v>1.2496489857872257</v>
      </c>
      <c r="S39" s="221">
        <v>24643.000000000018</v>
      </c>
      <c r="T39" s="222">
        <v>22214.107394635663</v>
      </c>
      <c r="U39" s="222">
        <v>21933.039752542962</v>
      </c>
      <c r="V39" s="222">
        <v>39139.800827026309</v>
      </c>
      <c r="W39" s="222">
        <v>39747.313241600852</v>
      </c>
      <c r="X39" s="222">
        <v>38693.818268894822</v>
      </c>
      <c r="Y39" s="222">
        <v>10904.180876612663</v>
      </c>
      <c r="Z39" s="222">
        <v>12889.582611322392</v>
      </c>
      <c r="AA39" s="223">
        <v>12068.475798547257</v>
      </c>
      <c r="AB39" s="224">
        <v>22930.049049059544</v>
      </c>
      <c r="AC39" s="225">
        <v>39193.644112507325</v>
      </c>
      <c r="AD39" s="226">
        <v>11954.079762160771</v>
      </c>
    </row>
    <row r="40" spans="1:30">
      <c r="A40" s="7" t="s">
        <v>1102</v>
      </c>
      <c r="B40" s="7" t="s">
        <v>1103</v>
      </c>
      <c r="C40" s="7" t="s">
        <v>1104</v>
      </c>
      <c r="D40" t="s">
        <v>1105</v>
      </c>
      <c r="E40" s="7">
        <v>187.57</v>
      </c>
      <c r="F40" s="7">
        <v>18</v>
      </c>
      <c r="G40" s="7">
        <v>18</v>
      </c>
      <c r="H40" t="s">
        <v>125</v>
      </c>
      <c r="I40" s="7">
        <v>11765</v>
      </c>
      <c r="J40" s="213">
        <v>7.3209780997351475</v>
      </c>
      <c r="K40" s="214">
        <v>7.6355054172951311</v>
      </c>
      <c r="L40" s="214">
        <v>7.4089295250091283</v>
      </c>
      <c r="M40" s="214">
        <v>7.1228210336419142</v>
      </c>
      <c r="N40" s="214">
        <v>7.3800800542396043</v>
      </c>
      <c r="O40" s="214">
        <v>7.4135838282889077</v>
      </c>
      <c r="P40" s="214">
        <v>7.2171558649190093</v>
      </c>
      <c r="Q40" s="214">
        <v>7.2482878223505276</v>
      </c>
      <c r="R40" s="215">
        <v>7.3644564503789738</v>
      </c>
      <c r="S40" s="221">
        <v>757040.00000000058</v>
      </c>
      <c r="T40" s="222">
        <v>797658.03878426587</v>
      </c>
      <c r="U40" s="222">
        <v>776480.48310279858</v>
      </c>
      <c r="V40" s="222">
        <v>666038.41018676828</v>
      </c>
      <c r="W40" s="222">
        <v>738092.85525440925</v>
      </c>
      <c r="X40" s="222">
        <v>706978.42277168634</v>
      </c>
      <c r="Y40" s="222">
        <v>586375.19152164413</v>
      </c>
      <c r="Z40" s="222">
        <v>582011.74750328041</v>
      </c>
      <c r="AA40" s="223">
        <v>654508.06579589786</v>
      </c>
      <c r="AB40" s="224">
        <v>777059.50729568827</v>
      </c>
      <c r="AC40" s="225">
        <v>703703.22940428788</v>
      </c>
      <c r="AD40" s="226">
        <v>607631.66827360739</v>
      </c>
    </row>
    <row r="41" spans="1:30">
      <c r="A41" s="7" t="s">
        <v>1106</v>
      </c>
      <c r="B41" s="7" t="s">
        <v>1107</v>
      </c>
      <c r="C41" s="7" t="s">
        <v>1108</v>
      </c>
      <c r="D41" t="s">
        <v>1109</v>
      </c>
      <c r="E41" s="7">
        <v>187.42</v>
      </c>
      <c r="F41" s="7">
        <v>42</v>
      </c>
      <c r="G41" s="7">
        <v>42</v>
      </c>
      <c r="H41" t="s">
        <v>94</v>
      </c>
      <c r="I41" s="7">
        <v>613396</v>
      </c>
      <c r="J41" s="213">
        <v>1.3562179769964477</v>
      </c>
      <c r="K41" s="214">
        <v>1.4335474299032533</v>
      </c>
      <c r="L41" s="214">
        <v>1.6208280719916959</v>
      </c>
      <c r="M41" s="214">
        <v>1.7399054477588622</v>
      </c>
      <c r="N41" s="214">
        <v>1.7928594463558423</v>
      </c>
      <c r="O41" s="214">
        <v>1.9582333882689356</v>
      </c>
      <c r="P41" s="214">
        <v>-0.53496860516740596</v>
      </c>
      <c r="Q41" s="214">
        <v>-0.55232359885527182</v>
      </c>
      <c r="R41" s="215">
        <v>-0.30882017081453944</v>
      </c>
      <c r="S41" s="221">
        <v>14200.999999999989</v>
      </c>
      <c r="T41" s="222">
        <v>13666.845481157294</v>
      </c>
      <c r="U41" s="222">
        <v>16441.613941490636</v>
      </c>
      <c r="V41" s="222">
        <v>18548.258880615223</v>
      </c>
      <c r="W41" s="222">
        <v>17805.121875643657</v>
      </c>
      <c r="X41" s="222">
        <v>19428.859868287869</v>
      </c>
      <c r="Y41" s="222">
        <v>3667.146646916869</v>
      </c>
      <c r="Z41" s="222">
        <v>3539.329353809359</v>
      </c>
      <c r="AA41" s="223">
        <v>4361.5843236744386</v>
      </c>
      <c r="AB41" s="224">
        <v>14769.819807549306</v>
      </c>
      <c r="AC41" s="225">
        <v>18594.080208182248</v>
      </c>
      <c r="AD41" s="226">
        <v>3856.0201081335558</v>
      </c>
    </row>
    <row r="42" spans="1:30">
      <c r="A42" s="7" t="s">
        <v>1110</v>
      </c>
      <c r="B42" s="7" t="s">
        <v>1111</v>
      </c>
      <c r="C42" s="7" t="s">
        <v>1112</v>
      </c>
      <c r="D42" t="s">
        <v>1113</v>
      </c>
      <c r="E42" s="7">
        <v>187.02</v>
      </c>
      <c r="F42" s="7">
        <v>32</v>
      </c>
      <c r="G42" s="7">
        <v>32</v>
      </c>
      <c r="H42" t="s">
        <v>94</v>
      </c>
      <c r="I42" s="7">
        <v>388389</v>
      </c>
      <c r="J42" s="213">
        <v>2.5818523254218584</v>
      </c>
      <c r="K42" s="214">
        <v>2.7393318519294545</v>
      </c>
      <c r="L42" s="214">
        <v>2.5457148761330277</v>
      </c>
      <c r="M42" s="214">
        <v>2.4906936592134863</v>
      </c>
      <c r="N42" s="214">
        <v>2.6411203473014524</v>
      </c>
      <c r="O42" s="214">
        <v>2.5361659283365379</v>
      </c>
      <c r="P42" s="214">
        <v>2.0878286465891405</v>
      </c>
      <c r="Q42" s="214">
        <v>2.0413127635252968</v>
      </c>
      <c r="R42" s="215">
        <v>1.8665701382023643</v>
      </c>
      <c r="S42" s="221">
        <v>32146.999999999978</v>
      </c>
      <c r="T42" s="222">
        <v>32175.11215114591</v>
      </c>
      <c r="U42" s="222">
        <v>30441.384430229664</v>
      </c>
      <c r="V42" s="222">
        <v>30564.400329589836</v>
      </c>
      <c r="W42" s="222">
        <v>31341.98178863517</v>
      </c>
      <c r="X42" s="222">
        <v>28432.379755496717</v>
      </c>
      <c r="Y42" s="222">
        <v>20415.588448047638</v>
      </c>
      <c r="Z42" s="222">
        <v>19307.47783064843</v>
      </c>
      <c r="AA42" s="223">
        <v>18056.005264639862</v>
      </c>
      <c r="AB42" s="224">
        <v>31587.832193791852</v>
      </c>
      <c r="AC42" s="225">
        <v>30112.920624573908</v>
      </c>
      <c r="AD42" s="226">
        <v>19259.690514445309</v>
      </c>
    </row>
    <row r="43" spans="1:30">
      <c r="A43" s="7" t="s">
        <v>1114</v>
      </c>
      <c r="B43" s="7" t="s">
        <v>1115</v>
      </c>
      <c r="C43" s="7" t="s">
        <v>1116</v>
      </c>
      <c r="D43" t="s">
        <v>1117</v>
      </c>
      <c r="E43" s="7">
        <v>185.83</v>
      </c>
      <c r="F43" s="7">
        <v>30</v>
      </c>
      <c r="G43" s="7">
        <v>30</v>
      </c>
      <c r="H43" t="s">
        <v>51</v>
      </c>
      <c r="I43" s="7">
        <v>103357</v>
      </c>
      <c r="J43" s="213">
        <v>-2.6410201911163558</v>
      </c>
      <c r="K43" s="214">
        <v>-2.4090975651296338</v>
      </c>
      <c r="L43" s="214">
        <v>-2.5824205657858719</v>
      </c>
      <c r="M43" s="214">
        <v>-3.5323656694738363</v>
      </c>
      <c r="N43" s="214">
        <v>-3.1494517403021041</v>
      </c>
      <c r="O43" s="214">
        <v>-3.2954567996248478</v>
      </c>
      <c r="P43" s="214">
        <v>2.7944545155908038</v>
      </c>
      <c r="Q43" s="214">
        <v>2.8429367622929456</v>
      </c>
      <c r="R43" s="215">
        <v>3.0920601846721261</v>
      </c>
      <c r="S43" s="221">
        <v>988.82000000000039</v>
      </c>
      <c r="T43" s="222">
        <v>1099.9876436650748</v>
      </c>
      <c r="U43" s="222">
        <v>1000.3936674892904</v>
      </c>
      <c r="V43" s="222">
        <v>555.99858352661101</v>
      </c>
      <c r="W43" s="222">
        <v>660.21860602497759</v>
      </c>
      <c r="X43" s="222">
        <v>609.80395751594915</v>
      </c>
      <c r="Y43" s="222">
        <v>32422.626386284806</v>
      </c>
      <c r="Z43" s="222">
        <v>32617.617428302787</v>
      </c>
      <c r="AA43" s="223">
        <v>40196.785927891731</v>
      </c>
      <c r="AB43" s="224">
        <v>1029.7337703847886</v>
      </c>
      <c r="AC43" s="225">
        <v>608.67371568917918</v>
      </c>
      <c r="AD43" s="226">
        <v>35079.009914159775</v>
      </c>
    </row>
    <row r="44" spans="1:30">
      <c r="A44" s="7" t="s">
        <v>1118</v>
      </c>
      <c r="B44" s="7" t="s">
        <v>1119</v>
      </c>
      <c r="C44" s="7" t="s">
        <v>1120</v>
      </c>
      <c r="D44" t="s">
        <v>1121</v>
      </c>
      <c r="E44" s="7">
        <v>185.53</v>
      </c>
      <c r="F44" s="7">
        <v>24</v>
      </c>
      <c r="G44" s="7">
        <v>13</v>
      </c>
      <c r="H44" t="s">
        <v>51</v>
      </c>
      <c r="I44" s="7">
        <v>39030</v>
      </c>
      <c r="J44" s="213">
        <v>2.7596073449821885</v>
      </c>
      <c r="K44" s="214">
        <v>3.0632949269136498</v>
      </c>
      <c r="L44" s="214">
        <v>2.9471204163769338</v>
      </c>
      <c r="M44" s="214">
        <v>2.8392613749679074</v>
      </c>
      <c r="N44" s="214">
        <v>2.8530086267606145</v>
      </c>
      <c r="O44" s="214">
        <v>2.979585889508888</v>
      </c>
      <c r="P44" s="214">
        <v>2.5362939731645788</v>
      </c>
      <c r="Q44" s="214">
        <v>2.702254747376855</v>
      </c>
      <c r="R44" s="215">
        <v>2.0755500100260362</v>
      </c>
      <c r="S44" s="221">
        <v>36191.000000000029</v>
      </c>
      <c r="T44" s="222">
        <v>39790.181146264091</v>
      </c>
      <c r="U44" s="222">
        <v>39771.265413463101</v>
      </c>
      <c r="V44" s="222">
        <v>38540.890304565379</v>
      </c>
      <c r="W44" s="222">
        <v>36096.95780897131</v>
      </c>
      <c r="X44" s="222">
        <v>38079.439147710458</v>
      </c>
      <c r="Y44" s="222">
        <v>27381.41386747361</v>
      </c>
      <c r="Z44" s="222">
        <v>29750.005605220787</v>
      </c>
      <c r="AA44" s="223">
        <v>20696.260908663269</v>
      </c>
      <c r="AB44" s="224">
        <v>38584.148853242405</v>
      </c>
      <c r="AC44" s="225">
        <v>37572.429087082382</v>
      </c>
      <c r="AD44" s="226">
        <v>25942.560127119224</v>
      </c>
    </row>
    <row r="45" spans="1:30">
      <c r="A45" s="7" t="s">
        <v>1122</v>
      </c>
      <c r="B45" s="7" t="s">
        <v>1123</v>
      </c>
      <c r="C45" s="7" t="s">
        <v>1124</v>
      </c>
      <c r="D45" t="s">
        <v>1125</v>
      </c>
      <c r="E45" s="7">
        <v>184.62</v>
      </c>
      <c r="F45" s="7">
        <v>29</v>
      </c>
      <c r="G45" s="7">
        <v>18</v>
      </c>
      <c r="H45" t="s">
        <v>51</v>
      </c>
      <c r="I45" s="7">
        <v>45205</v>
      </c>
      <c r="J45" s="213">
        <v>1.4968815391367836</v>
      </c>
      <c r="K45" s="214">
        <v>1.5479642404959251</v>
      </c>
      <c r="L45" s="214">
        <v>1.4644491443846657</v>
      </c>
      <c r="M45" s="214">
        <v>2.151208749935825</v>
      </c>
      <c r="N45" s="214">
        <v>2.3865968506848949</v>
      </c>
      <c r="O45" s="214">
        <v>2.510288424143754</v>
      </c>
      <c r="P45" s="214">
        <v>2.1988340924644816</v>
      </c>
      <c r="Q45" s="214">
        <v>2.2719089403966817</v>
      </c>
      <c r="R45" s="215">
        <v>2.3335865838323864</v>
      </c>
      <c r="S45" s="221">
        <v>15597.000000000007</v>
      </c>
      <c r="T45" s="222">
        <v>14731.639103412617</v>
      </c>
      <c r="U45" s="222">
        <v>14815.367977619157</v>
      </c>
      <c r="V45" s="222">
        <v>24385.640106201179</v>
      </c>
      <c r="W45" s="222">
        <v>26450.805949687856</v>
      </c>
      <c r="X45" s="222">
        <v>27951.73618769618</v>
      </c>
      <c r="Y45" s="222">
        <v>21954.299321770679</v>
      </c>
      <c r="Z45" s="222">
        <v>22450.896793603886</v>
      </c>
      <c r="AA45" s="223">
        <v>24494.885695576642</v>
      </c>
      <c r="AB45" s="224">
        <v>15048.002360343928</v>
      </c>
      <c r="AC45" s="225">
        <v>26262.727414528403</v>
      </c>
      <c r="AD45" s="226">
        <v>22966.693936983735</v>
      </c>
    </row>
    <row r="46" spans="1:30">
      <c r="A46" s="7" t="s">
        <v>1126</v>
      </c>
      <c r="B46" s="7" t="s">
        <v>1127</v>
      </c>
      <c r="C46" s="7" t="s">
        <v>1128</v>
      </c>
      <c r="D46" t="s">
        <v>1129</v>
      </c>
      <c r="E46" s="7">
        <v>183.75</v>
      </c>
      <c r="F46" s="7">
        <v>33</v>
      </c>
      <c r="G46" s="7">
        <v>33</v>
      </c>
      <c r="H46" t="s">
        <v>94</v>
      </c>
      <c r="I46" s="7">
        <v>343668</v>
      </c>
      <c r="J46" s="213">
        <v>1.4122041651097044</v>
      </c>
      <c r="K46" s="214">
        <v>1.6382329841689816</v>
      </c>
      <c r="L46" s="214">
        <v>1.4805131379255732</v>
      </c>
      <c r="M46" s="214">
        <v>0.97765764303587255</v>
      </c>
      <c r="N46" s="214">
        <v>1.1731051496456266</v>
      </c>
      <c r="O46" s="214">
        <v>0.9101731928320228</v>
      </c>
      <c r="P46" s="214">
        <v>-1.9039805216867676</v>
      </c>
      <c r="Q46" s="214">
        <v>-1.0416382565584072</v>
      </c>
      <c r="R46" s="215">
        <v>-1.0831131774895999</v>
      </c>
      <c r="S46" s="221">
        <v>14741</v>
      </c>
      <c r="T46" s="222">
        <v>15629.93409746886</v>
      </c>
      <c r="U46" s="222">
        <v>14974.726224839687</v>
      </c>
      <c r="V46" s="222">
        <v>11170.679428100582</v>
      </c>
      <c r="W46" s="222">
        <v>11779.281371355022</v>
      </c>
      <c r="X46" s="222">
        <v>9740.0709612964638</v>
      </c>
      <c r="Y46" s="222">
        <v>1496.6926073431973</v>
      </c>
      <c r="Z46" s="222">
        <v>2569.8965983390826</v>
      </c>
      <c r="AA46" s="223">
        <v>2630.5206232130513</v>
      </c>
      <c r="AB46" s="224">
        <v>15115.220107436182</v>
      </c>
      <c r="AC46" s="225">
        <v>10896.677253584023</v>
      </c>
      <c r="AD46" s="226">
        <v>2232.3699429651101</v>
      </c>
    </row>
    <row r="47" spans="1:30">
      <c r="A47" s="7" t="s">
        <v>1130</v>
      </c>
      <c r="B47" s="7" t="s">
        <v>1131</v>
      </c>
      <c r="C47" s="7" t="s">
        <v>1132</v>
      </c>
      <c r="D47" t="s">
        <v>1133</v>
      </c>
      <c r="E47" s="7">
        <v>183.57</v>
      </c>
      <c r="F47" s="7">
        <v>26</v>
      </c>
      <c r="G47" s="7">
        <v>8</v>
      </c>
      <c r="H47" t="s">
        <v>140</v>
      </c>
      <c r="I47" s="7">
        <v>49924</v>
      </c>
      <c r="J47" s="213">
        <v>1.0282143050424826</v>
      </c>
      <c r="K47" s="214">
        <v>1.1819227051880545</v>
      </c>
      <c r="L47" s="214">
        <v>1.1394783272279096</v>
      </c>
      <c r="M47" s="214">
        <v>1.8120059042661156</v>
      </c>
      <c r="N47" s="214">
        <v>1.5811645448196807</v>
      </c>
      <c r="O47" s="214">
        <v>1.4644391023988774</v>
      </c>
      <c r="P47" s="214">
        <v>1.4806836296718255</v>
      </c>
      <c r="Q47" s="214">
        <v>1.0133059831300069</v>
      </c>
      <c r="R47" s="215">
        <v>1.9204827609688457</v>
      </c>
      <c r="S47" s="221">
        <v>11412.000000000005</v>
      </c>
      <c r="T47" s="222">
        <v>11588.105123102669</v>
      </c>
      <c r="U47" s="222">
        <v>11932.072485983368</v>
      </c>
      <c r="V47" s="222">
        <v>19459.601058959935</v>
      </c>
      <c r="W47" s="222">
        <v>15461.683820128395</v>
      </c>
      <c r="X47" s="222">
        <v>14033.183331012584</v>
      </c>
      <c r="Y47" s="222">
        <v>13720.090336799611</v>
      </c>
      <c r="Z47" s="222">
        <v>9855.7040727138519</v>
      </c>
      <c r="AA47" s="223">
        <v>18703.039981126793</v>
      </c>
      <c r="AB47" s="224">
        <v>11644.059203028679</v>
      </c>
      <c r="AC47" s="225">
        <v>16318.156070033636</v>
      </c>
      <c r="AD47" s="226">
        <v>14092.944796880087</v>
      </c>
    </row>
    <row r="48" spans="1:30">
      <c r="A48" s="7" t="s">
        <v>1134</v>
      </c>
      <c r="B48" s="7" t="s">
        <v>1135</v>
      </c>
      <c r="C48" s="7" t="s">
        <v>1136</v>
      </c>
      <c r="D48" t="s">
        <v>1137</v>
      </c>
      <c r="E48" s="7">
        <v>182.96</v>
      </c>
      <c r="F48" s="7">
        <v>25</v>
      </c>
      <c r="G48" s="7">
        <v>5</v>
      </c>
      <c r="H48" t="s">
        <v>51</v>
      </c>
      <c r="I48" s="7">
        <v>49671</v>
      </c>
      <c r="J48" s="213">
        <v>1.7844006267330246</v>
      </c>
      <c r="K48" s="214">
        <v>1.8129544670593327</v>
      </c>
      <c r="L48" s="214">
        <v>1.7539492136587571</v>
      </c>
      <c r="M48" s="214">
        <v>2.0763375630209477</v>
      </c>
      <c r="N48" s="214">
        <v>2.1958311175845093</v>
      </c>
      <c r="O48" s="214">
        <v>2.1921813657049034</v>
      </c>
      <c r="P48" s="214">
        <v>2.2673362595144764</v>
      </c>
      <c r="Q48" s="214">
        <v>2.2544271843361683</v>
      </c>
      <c r="R48" s="215">
        <v>2.1119994543416882</v>
      </c>
      <c r="S48" s="221">
        <v>18892.000000000018</v>
      </c>
      <c r="T48" s="222">
        <v>17527.220860719684</v>
      </c>
      <c r="U48" s="222">
        <v>17965.910219252099</v>
      </c>
      <c r="V48" s="222">
        <v>23200.795455932614</v>
      </c>
      <c r="W48" s="222">
        <v>23292.17192101472</v>
      </c>
      <c r="X48" s="222">
        <v>22666.668002843639</v>
      </c>
      <c r="Y48" s="222">
        <v>22961.170600056648</v>
      </c>
      <c r="Z48" s="222">
        <v>22195.628483295422</v>
      </c>
      <c r="AA48" s="223">
        <v>21194.811974406221</v>
      </c>
      <c r="AB48" s="224">
        <v>18128.377026657268</v>
      </c>
      <c r="AC48" s="225">
        <v>23053.211793263657</v>
      </c>
      <c r="AD48" s="226">
        <v>22117.203685919434</v>
      </c>
    </row>
    <row r="49" spans="1:30">
      <c r="A49" s="7" t="s">
        <v>1138</v>
      </c>
      <c r="B49" s="7" t="s">
        <v>1139</v>
      </c>
      <c r="C49" s="7" t="s">
        <v>1140</v>
      </c>
      <c r="D49" t="s">
        <v>1141</v>
      </c>
      <c r="E49" s="7">
        <v>182.46</v>
      </c>
      <c r="F49" s="7">
        <v>16</v>
      </c>
      <c r="G49" s="7">
        <v>10</v>
      </c>
      <c r="H49" t="s">
        <v>89</v>
      </c>
      <c r="I49" s="7">
        <v>43912</v>
      </c>
      <c r="J49" s="213">
        <v>2.6261764475062952</v>
      </c>
      <c r="K49" s="214">
        <v>2.696002380413216</v>
      </c>
      <c r="L49" s="214">
        <v>2.6808770832348272</v>
      </c>
      <c r="M49" s="214">
        <v>2.6821849593239646</v>
      </c>
      <c r="N49" s="214">
        <v>2.3842664104120517</v>
      </c>
      <c r="O49" s="214">
        <v>2.4097887357550665</v>
      </c>
      <c r="P49" s="214">
        <v>3.5472496444561132</v>
      </c>
      <c r="Q49" s="214">
        <v>3.5539088601452642</v>
      </c>
      <c r="R49" s="215">
        <v>3.5251445768091743</v>
      </c>
      <c r="S49" s="221">
        <v>33111.000000000007</v>
      </c>
      <c r="T49" s="222">
        <v>31273.826163768754</v>
      </c>
      <c r="U49" s="222">
        <v>33308.843077421188</v>
      </c>
      <c r="V49" s="222">
        <v>34716.8466186523</v>
      </c>
      <c r="W49" s="222">
        <v>26409.745710253639</v>
      </c>
      <c r="X49" s="222">
        <v>26160.886408924813</v>
      </c>
      <c r="Y49" s="222">
        <v>53071.323165297465</v>
      </c>
      <c r="Z49" s="222">
        <v>51930.963495969751</v>
      </c>
      <c r="AA49" s="223">
        <v>53336.114015579195</v>
      </c>
      <c r="AB49" s="224">
        <v>32564.556413729984</v>
      </c>
      <c r="AC49" s="225">
        <v>29095.826245943583</v>
      </c>
      <c r="AD49" s="226">
        <v>52779.466892282137</v>
      </c>
    </row>
    <row r="50" spans="1:30">
      <c r="A50" s="7" t="s">
        <v>1142</v>
      </c>
      <c r="B50" s="7" t="s">
        <v>1143</v>
      </c>
      <c r="C50" s="7" t="s">
        <v>1144</v>
      </c>
      <c r="D50" t="s">
        <v>1145</v>
      </c>
      <c r="E50" s="7">
        <v>182.36</v>
      </c>
      <c r="F50" s="7">
        <v>16</v>
      </c>
      <c r="G50" s="7">
        <v>11</v>
      </c>
      <c r="H50" t="s">
        <v>94</v>
      </c>
      <c r="I50" s="7">
        <v>15998</v>
      </c>
      <c r="J50" s="213">
        <v>4.0527669423187902</v>
      </c>
      <c r="K50" s="214">
        <v>4.0764034570694179</v>
      </c>
      <c r="L50" s="214">
        <v>4.0248251842860991</v>
      </c>
      <c r="M50" s="214">
        <v>3.849011607798444</v>
      </c>
      <c r="N50" s="214">
        <v>3.9785273485894068</v>
      </c>
      <c r="O50" s="214">
        <v>4.1864408070702623</v>
      </c>
      <c r="P50" s="214">
        <v>3.267569962998579</v>
      </c>
      <c r="Q50" s="214">
        <v>3.2890939352545798</v>
      </c>
      <c r="R50" s="215">
        <v>2.9694712031923296</v>
      </c>
      <c r="S50" s="221">
        <v>85697.999999999811</v>
      </c>
      <c r="T50" s="222">
        <v>77318.174344122264</v>
      </c>
      <c r="U50" s="222">
        <v>81525.105790793852</v>
      </c>
      <c r="V50" s="222">
        <v>75448.751251220587</v>
      </c>
      <c r="W50" s="222">
        <v>76440.145256995878</v>
      </c>
      <c r="X50" s="222">
        <v>84335.852130889049</v>
      </c>
      <c r="Y50" s="222">
        <v>44192.638206481919</v>
      </c>
      <c r="Z50" s="222">
        <v>43671.419892311074</v>
      </c>
      <c r="AA50" s="223">
        <v>37104.195983588652</v>
      </c>
      <c r="AB50" s="224">
        <v>81513.760044971961</v>
      </c>
      <c r="AC50" s="225">
        <v>78741.582879701833</v>
      </c>
      <c r="AD50" s="226">
        <v>41656.084694127218</v>
      </c>
    </row>
    <row r="51" spans="1:30">
      <c r="A51" s="7" t="s">
        <v>1146</v>
      </c>
      <c r="B51" s="7" t="s">
        <v>1147</v>
      </c>
      <c r="C51" s="7" t="s">
        <v>1148</v>
      </c>
      <c r="D51" t="s">
        <v>1149</v>
      </c>
      <c r="E51" s="7">
        <v>180.8</v>
      </c>
      <c r="F51" s="7">
        <v>26</v>
      </c>
      <c r="G51" s="7">
        <v>1</v>
      </c>
      <c r="H51" t="s">
        <v>89</v>
      </c>
      <c r="I51" s="7">
        <v>50136</v>
      </c>
      <c r="J51" s="213">
        <v>-9.0765246130082957</v>
      </c>
      <c r="K51" s="214">
        <v>-9.5610149074394144</v>
      </c>
      <c r="L51" s="214">
        <v>-9.2067986387419243</v>
      </c>
      <c r="M51" s="214">
        <v>-3.2848040190142695</v>
      </c>
      <c r="N51" s="214">
        <v>-2.8858453455137294</v>
      </c>
      <c r="O51" s="214">
        <v>-3.0474041214070313</v>
      </c>
      <c r="P51" s="214">
        <v>-9.1783465465684042</v>
      </c>
      <c r="Q51" s="214">
        <v>-9.4020819940152833</v>
      </c>
      <c r="R51" s="215">
        <v>-9.2064640449178565</v>
      </c>
      <c r="S51" s="221">
        <v>13.553040063478097</v>
      </c>
      <c r="T51" s="222">
        <v>10.109201022960626</v>
      </c>
      <c r="U51" s="222">
        <v>12.136544101696586</v>
      </c>
      <c r="V51" s="222">
        <v>655.53751235961897</v>
      </c>
      <c r="W51" s="222">
        <v>787.05468710660693</v>
      </c>
      <c r="X51" s="222">
        <v>718.06942392825488</v>
      </c>
      <c r="Y51" s="222">
        <v>12.7969653938758</v>
      </c>
      <c r="Z51" s="222">
        <v>10.835944542940579</v>
      </c>
      <c r="AA51" s="223">
        <v>13.065388573156035</v>
      </c>
      <c r="AB51" s="224">
        <v>11.932928396045105</v>
      </c>
      <c r="AC51" s="225">
        <v>720.22054113149352</v>
      </c>
      <c r="AD51" s="226">
        <v>12.232766169990805</v>
      </c>
    </row>
    <row r="52" spans="1:30">
      <c r="A52" s="7" t="s">
        <v>1150</v>
      </c>
      <c r="B52" s="7" t="s">
        <v>1151</v>
      </c>
      <c r="C52" s="7" t="s">
        <v>1152</v>
      </c>
      <c r="D52" t="s">
        <v>1153</v>
      </c>
      <c r="E52" s="7">
        <v>180.52</v>
      </c>
      <c r="F52" s="7">
        <v>18</v>
      </c>
      <c r="G52" s="7">
        <v>2</v>
      </c>
      <c r="H52" t="s">
        <v>1154</v>
      </c>
      <c r="I52" s="7">
        <v>42019</v>
      </c>
      <c r="J52" s="213">
        <v>0.8216643357434783</v>
      </c>
      <c r="K52" s="214">
        <v>1.7868814995774613</v>
      </c>
      <c r="L52" s="214">
        <v>1.2795801564442437</v>
      </c>
      <c r="M52" s="214">
        <v>0.74916535193750966</v>
      </c>
      <c r="N52" s="214">
        <v>0.81728967004648378</v>
      </c>
      <c r="O52" s="214">
        <v>0.66026733706423346</v>
      </c>
      <c r="P52" s="214">
        <v>3.0958188716883477</v>
      </c>
      <c r="Q52" s="214">
        <v>2.8197966387765505</v>
      </c>
      <c r="R52" s="215">
        <v>2.6816352900431539</v>
      </c>
      <c r="S52" s="221">
        <v>9944.0999999999949</v>
      </c>
      <c r="T52" s="222">
        <v>17230.115524172787</v>
      </c>
      <c r="U52" s="222">
        <v>13099.049960970882</v>
      </c>
      <c r="V52" s="222">
        <v>9595.4449356079022</v>
      </c>
      <c r="W52" s="222">
        <v>9291.9321839689947</v>
      </c>
      <c r="X52" s="222">
        <v>8261.4383955001013</v>
      </c>
      <c r="Y52" s="222">
        <v>39493.252609968185</v>
      </c>
      <c r="Z52" s="222">
        <v>32127.619637250897</v>
      </c>
      <c r="AA52" s="223">
        <v>30745.949058353886</v>
      </c>
      <c r="AB52" s="224">
        <v>13424.421828381222</v>
      </c>
      <c r="AC52" s="225">
        <v>9049.6051716923321</v>
      </c>
      <c r="AD52" s="226">
        <v>34122.273768524326</v>
      </c>
    </row>
    <row r="53" spans="1:30">
      <c r="A53" s="7" t="s">
        <v>1155</v>
      </c>
      <c r="B53" s="7" t="s">
        <v>1156</v>
      </c>
      <c r="C53" s="7" t="s">
        <v>1157</v>
      </c>
      <c r="D53" t="s">
        <v>1158</v>
      </c>
      <c r="E53" s="7">
        <v>178.66</v>
      </c>
      <c r="F53" s="7">
        <v>18</v>
      </c>
      <c r="G53" s="7">
        <v>2</v>
      </c>
      <c r="H53" t="s">
        <v>154</v>
      </c>
      <c r="I53" s="7">
        <v>11266</v>
      </c>
      <c r="J53" s="213">
        <v>1.7823346296234739</v>
      </c>
      <c r="K53" s="214">
        <v>1.9545967911946498</v>
      </c>
      <c r="L53" s="214">
        <v>1.8128347637896525</v>
      </c>
      <c r="M53" s="214">
        <v>-0.62397095869117314</v>
      </c>
      <c r="N53" s="214">
        <v>0.23753664293004026</v>
      </c>
      <c r="O53" s="214">
        <v>0.37170681026875885</v>
      </c>
      <c r="P53" s="214">
        <v>2.2116610026600312</v>
      </c>
      <c r="Q53" s="214">
        <v>2.309926167793483</v>
      </c>
      <c r="R53" s="215">
        <v>2.2230360927332899</v>
      </c>
      <c r="S53" s="221">
        <v>18866.000000000007</v>
      </c>
      <c r="T53" s="222">
        <v>19233.084051430214</v>
      </c>
      <c r="U53" s="222">
        <v>18684.507035911061</v>
      </c>
      <c r="V53" s="222">
        <v>3848.9982910156223</v>
      </c>
      <c r="W53" s="222">
        <v>6313.3623272537961</v>
      </c>
      <c r="X53" s="222">
        <v>6831.0712925791058</v>
      </c>
      <c r="Y53" s="222">
        <v>22139.414761066444</v>
      </c>
      <c r="Z53" s="222">
        <v>23016.203626394261</v>
      </c>
      <c r="AA53" s="223">
        <v>22788.79871517418</v>
      </c>
      <c r="AB53" s="224">
        <v>18927.86369578043</v>
      </c>
      <c r="AC53" s="225">
        <v>5664.477303616175</v>
      </c>
      <c r="AD53" s="226">
        <v>22648.139034211632</v>
      </c>
    </row>
    <row r="54" spans="1:30">
      <c r="A54" s="7" t="s">
        <v>1159</v>
      </c>
      <c r="B54" s="7" t="s">
        <v>1160</v>
      </c>
      <c r="C54" s="7" t="s">
        <v>1161</v>
      </c>
      <c r="D54" t="s">
        <v>1162</v>
      </c>
      <c r="E54" s="7">
        <v>178.48</v>
      </c>
      <c r="F54" s="7">
        <v>26</v>
      </c>
      <c r="G54" s="7">
        <v>2</v>
      </c>
      <c r="H54" t="s">
        <v>51</v>
      </c>
      <c r="I54" s="7">
        <v>49895</v>
      </c>
      <c r="J54" s="213">
        <v>-2.4188008409437352</v>
      </c>
      <c r="K54" s="214">
        <v>-2.4028900090993264</v>
      </c>
      <c r="L54" s="214">
        <v>-1.8310211744506284</v>
      </c>
      <c r="M54" s="214">
        <v>-2.1026215526380896</v>
      </c>
      <c r="N54" s="214">
        <v>-2.1688427548861404</v>
      </c>
      <c r="O54" s="214">
        <v>-2.152565014633725</v>
      </c>
      <c r="P54" s="214">
        <v>-1.9581126723666908</v>
      </c>
      <c r="Q54" s="214">
        <v>-1.3981806922437818</v>
      </c>
      <c r="R54" s="215">
        <v>-1.7901725598698639</v>
      </c>
      <c r="S54" s="221">
        <v>1146.7000000000014</v>
      </c>
      <c r="T54" s="222">
        <v>1104.4741336464867</v>
      </c>
      <c r="U54" s="222">
        <v>1650.1002108156672</v>
      </c>
      <c r="V54" s="222">
        <v>1439.2818038940427</v>
      </c>
      <c r="W54" s="222">
        <v>1269.3622800707776</v>
      </c>
      <c r="X54" s="222">
        <v>1294.8215946793428</v>
      </c>
      <c r="Y54" s="222">
        <v>1444.5860392451291</v>
      </c>
      <c r="Z54" s="222">
        <v>2035.3002059459654</v>
      </c>
      <c r="AA54" s="223">
        <v>1657.7068769812565</v>
      </c>
      <c r="AB54" s="224">
        <v>1300.4247814873852</v>
      </c>
      <c r="AC54" s="225">
        <v>1334.4885595480544</v>
      </c>
      <c r="AD54" s="226">
        <v>1712.531040724117</v>
      </c>
    </row>
    <row r="55" spans="1:30">
      <c r="A55" s="7" t="s">
        <v>1163</v>
      </c>
      <c r="B55" s="7" t="s">
        <v>1164</v>
      </c>
      <c r="C55" s="7" t="s">
        <v>1165</v>
      </c>
      <c r="D55" t="s">
        <v>1166</v>
      </c>
      <c r="E55" s="7">
        <v>175.96</v>
      </c>
      <c r="F55" s="7">
        <v>29</v>
      </c>
      <c r="G55" s="7">
        <v>29</v>
      </c>
      <c r="H55" t="s">
        <v>51</v>
      </c>
      <c r="I55" s="7">
        <v>123799</v>
      </c>
      <c r="J55" s="213">
        <v>2.6105093964355914</v>
      </c>
      <c r="K55" s="214">
        <v>2.7344566653339419</v>
      </c>
      <c r="L55" s="214">
        <v>2.5202601950606995</v>
      </c>
      <c r="M55" s="214">
        <v>2.9002216010581812</v>
      </c>
      <c r="N55" s="214">
        <v>5.7794796382434841</v>
      </c>
      <c r="O55" s="214">
        <v>2.8775569330928761</v>
      </c>
      <c r="P55" s="214">
        <v>2.7973130373007797</v>
      </c>
      <c r="Q55" s="214">
        <v>2.7301929769185564</v>
      </c>
      <c r="R55" s="215">
        <v>2.5965483487970227</v>
      </c>
      <c r="S55" s="221">
        <v>32767.000000000004</v>
      </c>
      <c r="T55" s="222">
        <v>32072.42138046028</v>
      </c>
      <c r="U55" s="222">
        <v>29929.656394124024</v>
      </c>
      <c r="V55" s="222">
        <v>40135.988662719697</v>
      </c>
      <c r="W55" s="222">
        <v>253932.54416942448</v>
      </c>
      <c r="X55" s="222">
        <v>35603.823114394814</v>
      </c>
      <c r="Y55" s="222">
        <v>32483.352085947998</v>
      </c>
      <c r="Z55" s="222">
        <v>30298.685766458479</v>
      </c>
      <c r="AA55" s="223">
        <v>29084.11217254401</v>
      </c>
      <c r="AB55" s="224">
        <v>31589.692591528103</v>
      </c>
      <c r="AC55" s="225">
        <v>109890.78531551299</v>
      </c>
      <c r="AD55" s="226">
        <v>30622.050008316826</v>
      </c>
    </row>
    <row r="56" spans="1:30">
      <c r="A56" s="7" t="s">
        <v>1167</v>
      </c>
      <c r="B56" s="7" t="s">
        <v>1168</v>
      </c>
      <c r="C56" s="7" t="s">
        <v>1169</v>
      </c>
      <c r="D56" t="s">
        <v>1170</v>
      </c>
      <c r="E56" s="7">
        <v>174.98</v>
      </c>
      <c r="F56" s="7">
        <v>16</v>
      </c>
      <c r="G56" s="7">
        <v>16</v>
      </c>
      <c r="H56" t="s">
        <v>41</v>
      </c>
      <c r="I56" s="7">
        <v>42849</v>
      </c>
      <c r="J56" s="213">
        <v>5.4209920931394731</v>
      </c>
      <c r="K56" s="214">
        <v>5.461814820806163</v>
      </c>
      <c r="L56" s="214">
        <v>5.211294814441441</v>
      </c>
      <c r="M56" s="214">
        <v>5.8080551317952507</v>
      </c>
      <c r="N56" s="214">
        <v>5.3380370942142887</v>
      </c>
      <c r="O56" s="214">
        <v>5.7513861652122173</v>
      </c>
      <c r="P56" s="214">
        <v>5.8714570818731477</v>
      </c>
      <c r="Q56" s="214">
        <v>6.4438484424452591</v>
      </c>
      <c r="R56" s="215">
        <v>6.2825397229148043</v>
      </c>
      <c r="S56" s="221">
        <v>213339.99999999994</v>
      </c>
      <c r="T56" s="222">
        <v>191782.49173879664</v>
      </c>
      <c r="U56" s="222">
        <v>179669.00022029862</v>
      </c>
      <c r="V56" s="222">
        <v>277744.75479125947</v>
      </c>
      <c r="W56" s="222">
        <v>189197.57155895204</v>
      </c>
      <c r="X56" s="222">
        <v>236480.65747976079</v>
      </c>
      <c r="Y56" s="222">
        <v>243000.74332952485</v>
      </c>
      <c r="Z56" s="222">
        <v>343878.68928909337</v>
      </c>
      <c r="AA56" s="223">
        <v>322897.85691916983</v>
      </c>
      <c r="AB56" s="224">
        <v>194930.49731969842</v>
      </c>
      <c r="AC56" s="225">
        <v>234474.32794332411</v>
      </c>
      <c r="AD56" s="226">
        <v>303259.09651259606</v>
      </c>
    </row>
    <row r="57" spans="1:30">
      <c r="A57" s="7" t="s">
        <v>1171</v>
      </c>
      <c r="B57" s="7" t="s">
        <v>1172</v>
      </c>
      <c r="C57" s="7" t="s">
        <v>1173</v>
      </c>
      <c r="D57" t="s">
        <v>1174</v>
      </c>
      <c r="E57" s="7">
        <v>170.67</v>
      </c>
      <c r="F57" s="7">
        <v>24</v>
      </c>
      <c r="G57" s="7">
        <v>24</v>
      </c>
      <c r="H57" t="s">
        <v>94</v>
      </c>
      <c r="I57" s="7">
        <v>71957</v>
      </c>
      <c r="J57" s="213">
        <v>3.410972157630618</v>
      </c>
      <c r="K57" s="214">
        <v>3.562174455407459</v>
      </c>
      <c r="L57" s="214">
        <v>3.4704332020837083</v>
      </c>
      <c r="M57" s="214">
        <v>0.15799453077963607</v>
      </c>
      <c r="N57" s="214">
        <v>0.5243772204489987</v>
      </c>
      <c r="O57" s="214">
        <v>0.64923546067424598</v>
      </c>
      <c r="P57" s="214">
        <v>1.6832270436947625</v>
      </c>
      <c r="Q57" s="214">
        <v>2.1613125886892743</v>
      </c>
      <c r="R57" s="215">
        <v>2.0344049313080665</v>
      </c>
      <c r="S57" s="221">
        <v>55869.000000000036</v>
      </c>
      <c r="T57" s="222">
        <v>55187.814762473128</v>
      </c>
      <c r="U57" s="222">
        <v>56355.410954952182</v>
      </c>
      <c r="V57" s="222">
        <v>6475.4205688476477</v>
      </c>
      <c r="W57" s="222">
        <v>7643.7140849232374</v>
      </c>
      <c r="X57" s="222">
        <v>8201.6093321441858</v>
      </c>
      <c r="Y57" s="222">
        <v>15665.271619558331</v>
      </c>
      <c r="Z57" s="222">
        <v>20884.077509641655</v>
      </c>
      <c r="AA57" s="223">
        <v>20147.559735715371</v>
      </c>
      <c r="AB57" s="224">
        <v>55804.075239141785</v>
      </c>
      <c r="AC57" s="225">
        <v>7440.2479953050233</v>
      </c>
      <c r="AD57" s="226">
        <v>18898.969621638451</v>
      </c>
    </row>
    <row r="58" spans="1:30">
      <c r="A58" s="7" t="s">
        <v>1175</v>
      </c>
      <c r="B58" s="7" t="s">
        <v>1176</v>
      </c>
      <c r="C58" s="7" t="s">
        <v>1177</v>
      </c>
      <c r="D58" t="s">
        <v>1178</v>
      </c>
      <c r="E58" s="7">
        <v>170.53</v>
      </c>
      <c r="F58" s="7">
        <v>17</v>
      </c>
      <c r="G58" s="7">
        <v>17</v>
      </c>
      <c r="H58" t="s">
        <v>51</v>
      </c>
      <c r="I58" s="7">
        <v>39731</v>
      </c>
      <c r="J58" s="213">
        <v>2.8473534837544134</v>
      </c>
      <c r="K58" s="214">
        <v>2.5768753449404485</v>
      </c>
      <c r="L58" s="214">
        <v>2.7849377213571</v>
      </c>
      <c r="M58" s="214">
        <v>3.4670850022405673</v>
      </c>
      <c r="N58" s="214">
        <v>3.5394380055947718</v>
      </c>
      <c r="O58" s="214">
        <v>3.6464892589278537</v>
      </c>
      <c r="P58" s="214">
        <v>3.1768305348911352</v>
      </c>
      <c r="Q58" s="214">
        <v>3.0892732337131186</v>
      </c>
      <c r="R58" s="215">
        <v>2.8991772429140341</v>
      </c>
      <c r="S58" s="221">
        <v>38371.000000000015</v>
      </c>
      <c r="T58" s="222">
        <v>28923.902411282073</v>
      </c>
      <c r="U58" s="222">
        <v>35699.216785728924</v>
      </c>
      <c r="V58" s="222">
        <v>58520.545333862305</v>
      </c>
      <c r="W58" s="222">
        <v>57042.68726670718</v>
      </c>
      <c r="X58" s="222">
        <v>59089.998455643079</v>
      </c>
      <c r="Y58" s="222">
        <v>41644.117714166598</v>
      </c>
      <c r="Z58" s="222">
        <v>38320.56577086445</v>
      </c>
      <c r="AA58" s="223">
        <v>35439.409091472604</v>
      </c>
      <c r="AB58" s="224">
        <v>34331.373065670341</v>
      </c>
      <c r="AC58" s="225">
        <v>58217.743685404188</v>
      </c>
      <c r="AD58" s="226">
        <v>38468.030858834543</v>
      </c>
    </row>
    <row r="59" spans="1:30">
      <c r="A59" s="7" t="s">
        <v>1179</v>
      </c>
      <c r="B59" s="7" t="s">
        <v>1180</v>
      </c>
      <c r="C59" s="7" t="s">
        <v>1181</v>
      </c>
      <c r="D59" t="s">
        <v>1182</v>
      </c>
      <c r="E59" s="7">
        <v>170.45</v>
      </c>
      <c r="F59" s="7">
        <v>22</v>
      </c>
      <c r="G59" s="7">
        <v>22</v>
      </c>
      <c r="H59" t="s">
        <v>140</v>
      </c>
      <c r="I59" s="7">
        <v>70109</v>
      </c>
      <c r="J59" s="213">
        <v>2.299177247154816</v>
      </c>
      <c r="K59" s="214">
        <v>1.8060858108395665</v>
      </c>
      <c r="L59" s="214">
        <v>2.2718961431623534</v>
      </c>
      <c r="M59" s="214">
        <v>-2.2598531333114753</v>
      </c>
      <c r="N59" s="214">
        <v>-2.0214102366312878</v>
      </c>
      <c r="O59" s="214">
        <v>-2.6476768263081527</v>
      </c>
      <c r="P59" s="214">
        <v>-1.7284210255881483</v>
      </c>
      <c r="Q59" s="214">
        <v>-1.1603389890032247</v>
      </c>
      <c r="R59" s="215">
        <v>-1.9770730018528468</v>
      </c>
      <c r="S59" s="221">
        <v>26625.999999999982</v>
      </c>
      <c r="T59" s="222">
        <v>17448.458036601529</v>
      </c>
      <c r="U59" s="222">
        <v>25366.665588617318</v>
      </c>
      <c r="V59" s="222">
        <v>1296.3418258667</v>
      </c>
      <c r="W59" s="222">
        <v>1400.4546054840039</v>
      </c>
      <c r="X59" s="222">
        <v>934.41936126708231</v>
      </c>
      <c r="Y59" s="222">
        <v>1678.9676510095608</v>
      </c>
      <c r="Z59" s="222">
        <v>2377.9074438810349</v>
      </c>
      <c r="AA59" s="223">
        <v>1467.2348031461231</v>
      </c>
      <c r="AB59" s="224">
        <v>23147.041208406281</v>
      </c>
      <c r="AC59" s="225">
        <v>1210.4052642059287</v>
      </c>
      <c r="AD59" s="226">
        <v>1841.3699660122395</v>
      </c>
    </row>
    <row r="60" spans="1:30">
      <c r="A60" s="7" t="s">
        <v>1183</v>
      </c>
      <c r="B60" s="7" t="s">
        <v>1184</v>
      </c>
      <c r="C60" s="7" t="s">
        <v>1185</v>
      </c>
      <c r="D60" t="s">
        <v>1186</v>
      </c>
      <c r="E60" s="7">
        <v>169.32</v>
      </c>
      <c r="F60" s="7">
        <v>16</v>
      </c>
      <c r="G60" s="7">
        <v>1</v>
      </c>
      <c r="H60" t="s">
        <v>173</v>
      </c>
      <c r="I60" s="7">
        <v>42009</v>
      </c>
      <c r="J60" s="213">
        <v>-0.19512253112457451</v>
      </c>
      <c r="K60" s="214" t="s">
        <v>976</v>
      </c>
      <c r="L60" s="214" t="s">
        <v>976</v>
      </c>
      <c r="M60" s="214">
        <v>-9.2400339299393348</v>
      </c>
      <c r="N60" s="214">
        <v>-9.1700600206242218</v>
      </c>
      <c r="O60" s="214">
        <v>-9.3640980763656394</v>
      </c>
      <c r="P60" s="214" t="s">
        <v>976</v>
      </c>
      <c r="Q60" s="214">
        <v>-3.4897570388100076E-2</v>
      </c>
      <c r="R60" s="215" t="s">
        <v>976</v>
      </c>
      <c r="S60" s="221">
        <v>5048.9999999999973</v>
      </c>
      <c r="T60" s="222" t="s">
        <v>976</v>
      </c>
      <c r="U60" s="222" t="s">
        <v>976</v>
      </c>
      <c r="V60" s="222">
        <v>12.475333898368808</v>
      </c>
      <c r="W60" s="222">
        <v>11.930286756258052</v>
      </c>
      <c r="X60" s="222">
        <v>11.187893014952508</v>
      </c>
      <c r="Y60" s="222" t="s">
        <v>976</v>
      </c>
      <c r="Z60" s="222">
        <v>4964.9197335243252</v>
      </c>
      <c r="AA60" s="223" t="s">
        <v>976</v>
      </c>
      <c r="AB60" s="224">
        <v>5048.9999999999973</v>
      </c>
      <c r="AC60" s="225">
        <v>11.864504556526455</v>
      </c>
      <c r="AD60" s="226">
        <v>4964.9197335243252</v>
      </c>
    </row>
    <row r="61" spans="1:30">
      <c r="A61" s="7" t="s">
        <v>1187</v>
      </c>
      <c r="B61" s="7" t="s">
        <v>1188</v>
      </c>
      <c r="C61" s="7" t="s">
        <v>1189</v>
      </c>
      <c r="D61" t="s">
        <v>1190</v>
      </c>
      <c r="E61" s="7">
        <v>168.45</v>
      </c>
      <c r="F61" s="7">
        <v>11</v>
      </c>
      <c r="G61" s="7">
        <v>11</v>
      </c>
      <c r="H61" t="s">
        <v>51</v>
      </c>
      <c r="I61" s="7">
        <v>26017</v>
      </c>
      <c r="J61" s="213">
        <v>6.7751781563720117</v>
      </c>
      <c r="K61" s="214">
        <v>7.0347640216068035</v>
      </c>
      <c r="L61" s="214">
        <v>6.6470099056132392</v>
      </c>
      <c r="M61" s="214">
        <v>7.0679671190596105</v>
      </c>
      <c r="N61" s="214">
        <v>7.4802217832610429</v>
      </c>
      <c r="O61" s="214">
        <v>7.4154607894492024</v>
      </c>
      <c r="P61" s="214">
        <v>6.0713305667184452</v>
      </c>
      <c r="Q61" s="214">
        <v>6.0335615806489074</v>
      </c>
      <c r="R61" s="215">
        <v>5.8891782403064488</v>
      </c>
      <c r="S61" s="221">
        <v>526150.00000000023</v>
      </c>
      <c r="T61" s="222">
        <v>537950.08872687782</v>
      </c>
      <c r="U61" s="222">
        <v>467464.05588388362</v>
      </c>
      <c r="V61" s="222">
        <v>642171.82586669887</v>
      </c>
      <c r="W61" s="222">
        <v>789047.61092304974</v>
      </c>
      <c r="X61" s="222">
        <v>707853.234286302</v>
      </c>
      <c r="Y61" s="222">
        <v>276967.95727014536</v>
      </c>
      <c r="Z61" s="222">
        <v>262936.14001274103</v>
      </c>
      <c r="AA61" s="223">
        <v>249747.5338804721</v>
      </c>
      <c r="AB61" s="224">
        <v>510521.38153692055</v>
      </c>
      <c r="AC61" s="225">
        <v>713024.22369201703</v>
      </c>
      <c r="AD61" s="226">
        <v>263217.21038778615</v>
      </c>
    </row>
    <row r="62" spans="1:30">
      <c r="A62" s="7" t="s">
        <v>1191</v>
      </c>
      <c r="B62" s="7" t="s">
        <v>1192</v>
      </c>
      <c r="C62" s="7" t="s">
        <v>1193</v>
      </c>
      <c r="D62" t="s">
        <v>1194</v>
      </c>
      <c r="E62" s="7">
        <v>167.67</v>
      </c>
      <c r="F62" s="7">
        <v>19</v>
      </c>
      <c r="G62" s="7">
        <v>19</v>
      </c>
      <c r="H62" t="s">
        <v>94</v>
      </c>
      <c r="I62" s="7">
        <v>79247</v>
      </c>
      <c r="J62" s="213">
        <v>2.8162251105448979</v>
      </c>
      <c r="K62" s="214">
        <v>2.8431315272342448</v>
      </c>
      <c r="L62" s="214">
        <v>2.7635970946631772</v>
      </c>
      <c r="M62" s="214">
        <v>2.307733436045512</v>
      </c>
      <c r="N62" s="214">
        <v>2.7890711617420414</v>
      </c>
      <c r="O62" s="214">
        <v>2.8757984040886595</v>
      </c>
      <c r="P62" s="214">
        <v>1.5804136718594097</v>
      </c>
      <c r="Q62" s="214">
        <v>1.8543032884443547</v>
      </c>
      <c r="R62" s="215">
        <v>1.9395248923116519</v>
      </c>
      <c r="S62" s="221">
        <v>37582.999999999971</v>
      </c>
      <c r="T62" s="222">
        <v>34441.28809064626</v>
      </c>
      <c r="U62" s="222">
        <v>35195.407171845392</v>
      </c>
      <c r="V62" s="222">
        <v>27061.77195739745</v>
      </c>
      <c r="W62" s="222">
        <v>34590.748050212773</v>
      </c>
      <c r="X62" s="222">
        <v>35562.59636485541</v>
      </c>
      <c r="Y62" s="222">
        <v>14645.667533278456</v>
      </c>
      <c r="Z62" s="222">
        <v>17084.394040107734</v>
      </c>
      <c r="AA62" s="223">
        <v>18937.073814749725</v>
      </c>
      <c r="AB62" s="224">
        <v>35739.898420830541</v>
      </c>
      <c r="AC62" s="225">
        <v>32405.038790821873</v>
      </c>
      <c r="AD62" s="226">
        <v>16889.045129378639</v>
      </c>
    </row>
    <row r="63" spans="1:30">
      <c r="A63" s="7" t="s">
        <v>1195</v>
      </c>
      <c r="B63" s="7" t="s">
        <v>1196</v>
      </c>
      <c r="C63" s="7" t="s">
        <v>1197</v>
      </c>
      <c r="D63" t="s">
        <v>1198</v>
      </c>
      <c r="E63" s="7">
        <v>166.93</v>
      </c>
      <c r="F63" s="7">
        <v>14</v>
      </c>
      <c r="G63" s="7">
        <v>14</v>
      </c>
      <c r="H63" t="s">
        <v>60</v>
      </c>
      <c r="I63" s="7">
        <v>26722</v>
      </c>
      <c r="J63" s="213">
        <v>6.3760932676387112</v>
      </c>
      <c r="K63" s="214">
        <v>6.5389482091638342</v>
      </c>
      <c r="L63" s="214">
        <v>6.4452624651784038</v>
      </c>
      <c r="M63" s="214">
        <v>6.8955669857683182</v>
      </c>
      <c r="N63" s="214">
        <v>7.0571585430067483</v>
      </c>
      <c r="O63" s="214">
        <v>7.0501335917352783</v>
      </c>
      <c r="P63" s="214">
        <v>5.921012034948931</v>
      </c>
      <c r="Q63" s="214">
        <v>6.0227760855434189</v>
      </c>
      <c r="R63" s="215">
        <v>5.9078148797079484</v>
      </c>
      <c r="S63" s="221">
        <v>403250.00000000029</v>
      </c>
      <c r="T63" s="222">
        <v>388639.70214545768</v>
      </c>
      <c r="U63" s="222">
        <v>408689.56694006885</v>
      </c>
      <c r="V63" s="222">
        <v>572588.40499877918</v>
      </c>
      <c r="W63" s="222">
        <v>595143.1338679766</v>
      </c>
      <c r="X63" s="222">
        <v>556430.39981960692</v>
      </c>
      <c r="Y63" s="222">
        <v>251012.61789798728</v>
      </c>
      <c r="Z63" s="222">
        <v>261087.64535188663</v>
      </c>
      <c r="AA63" s="223">
        <v>252805.70708453679</v>
      </c>
      <c r="AB63" s="224">
        <v>400193.08969517564</v>
      </c>
      <c r="AC63" s="225">
        <v>574720.64622878761</v>
      </c>
      <c r="AD63" s="226">
        <v>254968.65677813688</v>
      </c>
    </row>
    <row r="64" spans="1:30">
      <c r="A64" s="7" t="s">
        <v>1199</v>
      </c>
      <c r="B64" s="7" t="s">
        <v>1200</v>
      </c>
      <c r="C64" s="7" t="s">
        <v>1201</v>
      </c>
      <c r="D64" t="s">
        <v>1202</v>
      </c>
      <c r="E64" s="7">
        <v>166.21</v>
      </c>
      <c r="F64" s="7">
        <v>16</v>
      </c>
      <c r="G64" s="7">
        <v>16</v>
      </c>
      <c r="H64" t="s">
        <v>94</v>
      </c>
      <c r="I64" s="7">
        <v>38088</v>
      </c>
      <c r="J64" s="213">
        <v>3.2447452965376646</v>
      </c>
      <c r="K64" s="214">
        <v>3.4928180610568269</v>
      </c>
      <c r="L64" s="214">
        <v>3.3598112876493049</v>
      </c>
      <c r="M64" s="214">
        <v>3.3378154903771455</v>
      </c>
      <c r="N64" s="214">
        <v>3.4552945524684371</v>
      </c>
      <c r="O64" s="214">
        <v>3.3786970679481456</v>
      </c>
      <c r="P64" s="214">
        <v>3.0262132496197602</v>
      </c>
      <c r="Q64" s="214">
        <v>2.8869008863065315</v>
      </c>
      <c r="R64" s="215">
        <v>2.9643086264357468</v>
      </c>
      <c r="S64" s="221">
        <v>50009.000000000022</v>
      </c>
      <c r="T64" s="222">
        <v>52734.203241527051</v>
      </c>
      <c r="U64" s="222">
        <v>52352.648521661758</v>
      </c>
      <c r="V64" s="222">
        <v>53698.317443847671</v>
      </c>
      <c r="W64" s="222">
        <v>53931.122292995286</v>
      </c>
      <c r="X64" s="222">
        <v>49532.431275844145</v>
      </c>
      <c r="Y64" s="222">
        <v>37734.166213274002</v>
      </c>
      <c r="Z64" s="222">
        <v>33569.249864816644</v>
      </c>
      <c r="AA64" s="223">
        <v>36979.312383294076</v>
      </c>
      <c r="AB64" s="224">
        <v>51698.617254396282</v>
      </c>
      <c r="AC64" s="225">
        <v>52387.290337562365</v>
      </c>
      <c r="AD64" s="226">
        <v>36094.242820461572</v>
      </c>
    </row>
    <row r="65" spans="1:30">
      <c r="A65" s="7" t="s">
        <v>1203</v>
      </c>
      <c r="B65" s="7" t="s">
        <v>1204</v>
      </c>
      <c r="C65" s="7" t="s">
        <v>1205</v>
      </c>
      <c r="D65" t="s">
        <v>1206</v>
      </c>
      <c r="E65" s="7">
        <v>166</v>
      </c>
      <c r="F65" s="7">
        <v>11</v>
      </c>
      <c r="G65" s="7">
        <v>11</v>
      </c>
      <c r="H65" t="s">
        <v>1207</v>
      </c>
      <c r="I65" s="7">
        <v>11284</v>
      </c>
      <c r="J65" s="213">
        <v>7.6574384833453086</v>
      </c>
      <c r="K65" s="214">
        <v>7.8916661342999346</v>
      </c>
      <c r="L65" s="214">
        <v>7.6226640636702632</v>
      </c>
      <c r="M65" s="214">
        <v>8.0262130154259985</v>
      </c>
      <c r="N65" s="214">
        <v>8.4055288273754982</v>
      </c>
      <c r="O65" s="214">
        <v>8.476850633707727</v>
      </c>
      <c r="P65" s="214">
        <v>8.2356285205975279</v>
      </c>
      <c r="Q65" s="214">
        <v>7.6346595389016043</v>
      </c>
      <c r="R65" s="215">
        <v>8.1923159356305444</v>
      </c>
      <c r="S65" s="221">
        <v>947379.99999999953</v>
      </c>
      <c r="T65" s="222">
        <v>943548.72300207743</v>
      </c>
      <c r="U65" s="222">
        <v>895266.71446263802</v>
      </c>
      <c r="V65" s="222">
        <v>1214790.176391602</v>
      </c>
      <c r="W65" s="222">
        <v>1462145.1115608176</v>
      </c>
      <c r="X65" s="222">
        <v>1424434.4731092316</v>
      </c>
      <c r="Y65" s="222">
        <v>1142132.8770518308</v>
      </c>
      <c r="Z65" s="222">
        <v>749364.08687829808</v>
      </c>
      <c r="AA65" s="223">
        <v>1123854.0691077707</v>
      </c>
      <c r="AB65" s="224">
        <v>928731.81248823833</v>
      </c>
      <c r="AC65" s="225">
        <v>1367123.2536872169</v>
      </c>
      <c r="AD65" s="226">
        <v>1005117.0110126332</v>
      </c>
    </row>
    <row r="66" spans="1:30">
      <c r="A66" s="7" t="s">
        <v>1208</v>
      </c>
      <c r="B66" s="7" t="s">
        <v>1209</v>
      </c>
      <c r="C66" s="7" t="s">
        <v>1210</v>
      </c>
      <c r="D66" t="s">
        <v>1211</v>
      </c>
      <c r="E66" s="7">
        <v>165.11</v>
      </c>
      <c r="F66" s="7">
        <v>19</v>
      </c>
      <c r="G66" s="7">
        <v>19</v>
      </c>
      <c r="H66" t="s">
        <v>94</v>
      </c>
      <c r="I66" s="7">
        <v>88415</v>
      </c>
      <c r="J66" s="213">
        <v>1.8492057108336684</v>
      </c>
      <c r="K66" s="214">
        <v>1.8053885226224164</v>
      </c>
      <c r="L66" s="214">
        <v>2.0344262735147955</v>
      </c>
      <c r="M66" s="214">
        <v>2.7978167551191633</v>
      </c>
      <c r="N66" s="214">
        <v>4.3568210317532223</v>
      </c>
      <c r="O66" s="214">
        <v>3.0091157605301393</v>
      </c>
      <c r="P66" s="214">
        <v>1.2540939211669144</v>
      </c>
      <c r="Q66" s="214">
        <v>1.4843015747825712</v>
      </c>
      <c r="R66" s="215">
        <v>1.3086360569148032</v>
      </c>
      <c r="S66" s="221">
        <v>19726.000000000015</v>
      </c>
      <c r="T66" s="222">
        <v>17440.48205441235</v>
      </c>
      <c r="U66" s="222">
        <v>21655.894974768133</v>
      </c>
      <c r="V66" s="222">
        <v>37492.796890258753</v>
      </c>
      <c r="W66" s="222">
        <v>98365.31164562644</v>
      </c>
      <c r="X66" s="222">
        <v>38827.553822278591</v>
      </c>
      <c r="Y66" s="222">
        <v>11828.778626322744</v>
      </c>
      <c r="Z66" s="222">
        <v>13411.855705976477</v>
      </c>
      <c r="AA66" s="223">
        <v>12542.443478405474</v>
      </c>
      <c r="AB66" s="224">
        <v>19607.459009726834</v>
      </c>
      <c r="AC66" s="225">
        <v>58228.554119387933</v>
      </c>
      <c r="AD66" s="226">
        <v>12594.359270234898</v>
      </c>
    </row>
    <row r="67" spans="1:30">
      <c r="A67" s="7" t="s">
        <v>1212</v>
      </c>
      <c r="B67" s="7" t="s">
        <v>1213</v>
      </c>
      <c r="C67" s="7" t="s">
        <v>1214</v>
      </c>
      <c r="D67" t="s">
        <v>1215</v>
      </c>
      <c r="E67" s="7">
        <v>164.83</v>
      </c>
      <c r="F67" s="7">
        <v>19</v>
      </c>
      <c r="G67" s="7">
        <v>19</v>
      </c>
      <c r="H67" t="s">
        <v>51</v>
      </c>
      <c r="I67" s="7">
        <v>51694</v>
      </c>
      <c r="J67" s="213">
        <v>2.687866833666626</v>
      </c>
      <c r="K67" s="214">
        <v>2.918453481065423</v>
      </c>
      <c r="L67" s="214">
        <v>2.8576653091511801</v>
      </c>
      <c r="M67" s="214">
        <v>2.8332538730171484</v>
      </c>
      <c r="N67" s="214">
        <v>2.9880391142888869</v>
      </c>
      <c r="O67" s="214">
        <v>2.995057537440645</v>
      </c>
      <c r="P67" s="214">
        <v>1.5916105088350756</v>
      </c>
      <c r="Q67" s="214">
        <v>1.86824244366555</v>
      </c>
      <c r="R67" s="215">
        <v>1.8074862981898172</v>
      </c>
      <c r="S67" s="221">
        <v>34500.999999999978</v>
      </c>
      <c r="T67" s="222">
        <v>36185.037196755366</v>
      </c>
      <c r="U67" s="222">
        <v>37470.963757932201</v>
      </c>
      <c r="V67" s="222">
        <v>38387.169937133796</v>
      </c>
      <c r="W67" s="222">
        <v>39496.945927977453</v>
      </c>
      <c r="X67" s="222">
        <v>38469.584972619683</v>
      </c>
      <c r="Y67" s="222">
        <v>14753.406677842144</v>
      </c>
      <c r="Z67" s="222">
        <v>17240.880360603318</v>
      </c>
      <c r="AA67" s="223">
        <v>17372.587137043465</v>
      </c>
      <c r="AB67" s="224">
        <v>36052.33365156252</v>
      </c>
      <c r="AC67" s="225">
        <v>38784.566945910308</v>
      </c>
      <c r="AD67" s="226">
        <v>16455.624725162976</v>
      </c>
    </row>
    <row r="68" spans="1:30">
      <c r="A68" s="7" t="s">
        <v>1216</v>
      </c>
      <c r="B68" s="7" t="s">
        <v>1217</v>
      </c>
      <c r="C68" s="7" t="s">
        <v>1218</v>
      </c>
      <c r="D68" t="s">
        <v>1219</v>
      </c>
      <c r="E68" s="7">
        <v>163.07</v>
      </c>
      <c r="F68" s="7">
        <v>13</v>
      </c>
      <c r="G68" s="7">
        <v>13</v>
      </c>
      <c r="H68" t="s">
        <v>51</v>
      </c>
      <c r="I68" s="7">
        <v>15258</v>
      </c>
      <c r="J68" s="213">
        <v>2.464041541910416</v>
      </c>
      <c r="K68" s="214">
        <v>2.5720841190856851</v>
      </c>
      <c r="L68" s="214">
        <v>2.4209125099069673</v>
      </c>
      <c r="M68" s="214">
        <v>2.7770637372323472</v>
      </c>
      <c r="N68" s="214">
        <v>2.8447454715972222</v>
      </c>
      <c r="O68" s="214">
        <v>3.0495691245165841</v>
      </c>
      <c r="P68" s="214">
        <v>1.9708922892499732</v>
      </c>
      <c r="Q68" s="214">
        <v>2.0055853437851376</v>
      </c>
      <c r="R68" s="215">
        <v>1.7764920915238163</v>
      </c>
      <c r="S68" s="221">
        <v>29718.999999999985</v>
      </c>
      <c r="T68" s="222">
        <v>28833.175613880121</v>
      </c>
      <c r="U68" s="222">
        <v>28013.398216366739</v>
      </c>
      <c r="V68" s="222">
        <v>36978.73202514647</v>
      </c>
      <c r="W68" s="222">
        <v>35898.666896581519</v>
      </c>
      <c r="X68" s="222">
        <v>39876.322109341272</v>
      </c>
      <c r="Y68" s="222">
        <v>18911.158211231224</v>
      </c>
      <c r="Z68" s="222">
        <v>18861.491817235936</v>
      </c>
      <c r="AA68" s="223">
        <v>17024.486392915249</v>
      </c>
      <c r="AB68" s="224">
        <v>28855.191276748945</v>
      </c>
      <c r="AC68" s="225">
        <v>37584.573677023087</v>
      </c>
      <c r="AD68" s="226">
        <v>18265.712140460804</v>
      </c>
    </row>
    <row r="69" spans="1:30">
      <c r="A69" s="7" t="s">
        <v>1220</v>
      </c>
      <c r="B69" s="7" t="s">
        <v>1221</v>
      </c>
      <c r="C69" s="7" t="s">
        <v>1222</v>
      </c>
      <c r="D69" t="s">
        <v>1223</v>
      </c>
      <c r="E69" s="7">
        <v>162.97999999999999</v>
      </c>
      <c r="F69" s="7">
        <v>22</v>
      </c>
      <c r="G69" s="7">
        <v>22</v>
      </c>
      <c r="H69" t="s">
        <v>51</v>
      </c>
      <c r="I69" s="7">
        <v>59578</v>
      </c>
      <c r="J69" s="213">
        <v>2.6370108508241019</v>
      </c>
      <c r="K69" s="214">
        <v>2.860296028971427</v>
      </c>
      <c r="L69" s="214">
        <v>2.5467397538453702</v>
      </c>
      <c r="M69" s="214">
        <v>2.5669310048051108</v>
      </c>
      <c r="N69" s="214">
        <v>2.4953011508325491</v>
      </c>
      <c r="O69" s="214">
        <v>2.7079311831615698</v>
      </c>
      <c r="P69" s="214">
        <v>4.7204432481208514</v>
      </c>
      <c r="Q69" s="214">
        <v>4.7497791148939665</v>
      </c>
      <c r="R69" s="215">
        <v>4.6912843683922896</v>
      </c>
      <c r="S69" s="221">
        <v>33351.000000000029</v>
      </c>
      <c r="T69" s="222">
        <v>34831.114220142328</v>
      </c>
      <c r="U69" s="222">
        <v>30462.170288562742</v>
      </c>
      <c r="V69" s="222">
        <v>32154.507766723589</v>
      </c>
      <c r="W69" s="222">
        <v>28438.722419857888</v>
      </c>
      <c r="X69" s="222">
        <v>31839.117010116293</v>
      </c>
      <c r="Y69" s="222">
        <v>114389.58812355982</v>
      </c>
      <c r="Z69" s="222">
        <v>113540.60591459266</v>
      </c>
      <c r="AA69" s="223">
        <v>114224.24417495701</v>
      </c>
      <c r="AB69" s="224">
        <v>32881.428169568368</v>
      </c>
      <c r="AC69" s="225">
        <v>30810.78239889926</v>
      </c>
      <c r="AD69" s="226">
        <v>114051.47940436983</v>
      </c>
    </row>
    <row r="70" spans="1:30">
      <c r="A70" s="7" t="s">
        <v>1224</v>
      </c>
      <c r="B70" s="7" t="s">
        <v>1225</v>
      </c>
      <c r="C70" s="7" t="s">
        <v>1226</v>
      </c>
      <c r="D70" t="s">
        <v>1227</v>
      </c>
      <c r="E70" s="7">
        <v>160.66</v>
      </c>
      <c r="F70" s="7">
        <v>15</v>
      </c>
      <c r="G70" s="7">
        <v>15</v>
      </c>
      <c r="H70" t="s">
        <v>94</v>
      </c>
      <c r="I70" s="7">
        <v>40125</v>
      </c>
      <c r="J70" s="213">
        <v>1.5739302675919191</v>
      </c>
      <c r="K70" s="214">
        <v>1.4429747388988543</v>
      </c>
      <c r="L70" s="214">
        <v>1.3593386250167434</v>
      </c>
      <c r="M70" s="214">
        <v>1.1875550339329535</v>
      </c>
      <c r="N70" s="214">
        <v>1.4646272306575046</v>
      </c>
      <c r="O70" s="214">
        <v>1.3967179294674452</v>
      </c>
      <c r="P70" s="214">
        <v>2.0667969914799462</v>
      </c>
      <c r="Q70" s="214">
        <v>1.9883659141151842</v>
      </c>
      <c r="R70" s="215">
        <v>1.8314794205888536</v>
      </c>
      <c r="S70" s="221">
        <v>16419.000000000007</v>
      </c>
      <c r="T70" s="222">
        <v>13751.590291917315</v>
      </c>
      <c r="U70" s="222">
        <v>13813.687566518778</v>
      </c>
      <c r="V70" s="222">
        <v>12844.634338378897</v>
      </c>
      <c r="W70" s="222">
        <v>14305.988300442645</v>
      </c>
      <c r="X70" s="222">
        <v>13420.815270781402</v>
      </c>
      <c r="Y70" s="222">
        <v>20136.446118950829</v>
      </c>
      <c r="Z70" s="222">
        <v>18650.235284566876</v>
      </c>
      <c r="AA70" s="223">
        <v>17646.9377235174</v>
      </c>
      <c r="AB70" s="224">
        <v>14661.425952812033</v>
      </c>
      <c r="AC70" s="225">
        <v>13523.812636534314</v>
      </c>
      <c r="AD70" s="226">
        <v>18811.206375678372</v>
      </c>
    </row>
    <row r="71" spans="1:30">
      <c r="A71" s="7" t="s">
        <v>1228</v>
      </c>
      <c r="B71" s="7" t="s">
        <v>1229</v>
      </c>
      <c r="C71" s="7" t="s">
        <v>1230</v>
      </c>
      <c r="D71" t="s">
        <v>1231</v>
      </c>
      <c r="E71" s="7">
        <v>159.71</v>
      </c>
      <c r="F71" s="7">
        <v>14</v>
      </c>
      <c r="G71" s="7">
        <v>14</v>
      </c>
      <c r="H71" t="s">
        <v>51</v>
      </c>
      <c r="I71" s="7">
        <v>11175</v>
      </c>
      <c r="J71" s="213">
        <v>4.0452735808710845</v>
      </c>
      <c r="K71" s="214">
        <v>4.2318047896827515</v>
      </c>
      <c r="L71" s="214">
        <v>4.0576772404257424</v>
      </c>
      <c r="M71" s="214">
        <v>4.4439987345143219</v>
      </c>
      <c r="N71" s="214">
        <v>4.260802249244426</v>
      </c>
      <c r="O71" s="214">
        <v>4.4998741126340924</v>
      </c>
      <c r="P71" s="214">
        <v>4.5086420999629366</v>
      </c>
      <c r="Q71" s="214">
        <v>4.5671792857428111</v>
      </c>
      <c r="R71" s="215">
        <v>4.4728880319809985</v>
      </c>
      <c r="S71" s="221">
        <v>85271</v>
      </c>
      <c r="T71" s="222">
        <v>85612.198823094324</v>
      </c>
      <c r="U71" s="222">
        <v>83328.526451885773</v>
      </c>
      <c r="V71" s="222">
        <v>112086.1042785645</v>
      </c>
      <c r="W71" s="222">
        <v>92266.363885760045</v>
      </c>
      <c r="X71" s="222">
        <v>103680.24743914526</v>
      </c>
      <c r="Y71" s="222">
        <v>99580.352979898351</v>
      </c>
      <c r="Z71" s="222">
        <v>100757.62960910785</v>
      </c>
      <c r="AA71" s="223">
        <v>99041.545052528265</v>
      </c>
      <c r="AB71" s="224">
        <v>84737.241758326694</v>
      </c>
      <c r="AC71" s="225">
        <v>102677.57186782325</v>
      </c>
      <c r="AD71" s="226">
        <v>99793.17588051148</v>
      </c>
    </row>
    <row r="72" spans="1:30">
      <c r="A72" s="7" t="s">
        <v>1232</v>
      </c>
      <c r="B72" s="7" t="s">
        <v>1233</v>
      </c>
      <c r="C72" s="7" t="s">
        <v>1234</v>
      </c>
      <c r="D72" t="s">
        <v>1235</v>
      </c>
      <c r="E72" s="7">
        <v>158.93</v>
      </c>
      <c r="F72" s="7">
        <v>22</v>
      </c>
      <c r="G72" s="7">
        <v>22</v>
      </c>
      <c r="H72" t="s">
        <v>94</v>
      </c>
      <c r="I72" s="7">
        <v>71343</v>
      </c>
      <c r="J72" s="213">
        <v>-2.5526768079056867</v>
      </c>
      <c r="K72" s="214">
        <v>-2.5041994183513725</v>
      </c>
      <c r="L72" s="214">
        <v>-2.2796616419994784</v>
      </c>
      <c r="M72" s="214">
        <v>-9.2382572852938516</v>
      </c>
      <c r="N72" s="214">
        <v>-9.2035421612919155</v>
      </c>
      <c r="O72" s="214">
        <v>-9.1998713967344585</v>
      </c>
      <c r="P72" s="214">
        <v>2.2300006677393491</v>
      </c>
      <c r="Q72" s="214">
        <v>2.3540427230248713</v>
      </c>
      <c r="R72" s="215">
        <v>2.4262530036841801</v>
      </c>
      <c r="S72" s="221">
        <v>1048.8000000000011</v>
      </c>
      <c r="T72" s="222">
        <v>1033.4878921628006</v>
      </c>
      <c r="U72" s="222">
        <v>1223.8911347091182</v>
      </c>
      <c r="V72" s="222">
        <v>12.490087318445211</v>
      </c>
      <c r="W72" s="222">
        <v>11.666951947451983</v>
      </c>
      <c r="X72" s="222">
        <v>12.466342923242493</v>
      </c>
      <c r="Y72" s="222">
        <v>22406.80372893811</v>
      </c>
      <c r="Z72" s="222">
        <v>23690.072844028487</v>
      </c>
      <c r="AA72" s="223">
        <v>26022.988962173473</v>
      </c>
      <c r="AB72" s="224">
        <v>1102.0596756239731</v>
      </c>
      <c r="AC72" s="225">
        <v>12.207794063046563</v>
      </c>
      <c r="AD72" s="226">
        <v>24039.955178380023</v>
      </c>
    </row>
    <row r="73" spans="1:30">
      <c r="A73" s="7" t="s">
        <v>1236</v>
      </c>
      <c r="B73" s="7" t="s">
        <v>1237</v>
      </c>
      <c r="C73" s="7" t="s">
        <v>1238</v>
      </c>
      <c r="D73" t="s">
        <v>1239</v>
      </c>
      <c r="E73" s="7">
        <v>157.13999999999999</v>
      </c>
      <c r="F73" s="7">
        <v>20</v>
      </c>
      <c r="G73" s="7">
        <v>18</v>
      </c>
      <c r="H73" t="s">
        <v>206</v>
      </c>
      <c r="I73" s="7">
        <v>27745</v>
      </c>
      <c r="J73" s="213">
        <v>2.357524461664938</v>
      </c>
      <c r="K73" s="214">
        <v>2.9111667236134253</v>
      </c>
      <c r="L73" s="214">
        <v>2.8260820900644892</v>
      </c>
      <c r="M73" s="214">
        <v>1.7247013607592012</v>
      </c>
      <c r="N73" s="214">
        <v>1.8867224816393122</v>
      </c>
      <c r="O73" s="214">
        <v>2.4097303957258438</v>
      </c>
      <c r="P73" s="214">
        <v>1.7851943155656722</v>
      </c>
      <c r="Q73" s="214">
        <v>1.807380947643608</v>
      </c>
      <c r="R73" s="215">
        <v>1.9248240601273048</v>
      </c>
      <c r="S73" s="221">
        <v>27681.999999999993</v>
      </c>
      <c r="T73" s="222">
        <v>36012.55658191441</v>
      </c>
      <c r="U73" s="222">
        <v>36690.999169051662</v>
      </c>
      <c r="V73" s="222">
        <v>18361.598434448239</v>
      </c>
      <c r="W73" s="222">
        <v>18954.808579802448</v>
      </c>
      <c r="X73" s="222">
        <v>26159.880878448253</v>
      </c>
      <c r="Y73" s="222">
        <v>16746.58085227013</v>
      </c>
      <c r="Z73" s="222">
        <v>16567.989182472222</v>
      </c>
      <c r="AA73" s="223">
        <v>18756.140094637867</v>
      </c>
      <c r="AB73" s="224">
        <v>33461.851916988693</v>
      </c>
      <c r="AC73" s="225">
        <v>21158.762630899644</v>
      </c>
      <c r="AD73" s="226">
        <v>17356.903376460075</v>
      </c>
    </row>
    <row r="74" spans="1:30">
      <c r="A74" s="7" t="s">
        <v>1240</v>
      </c>
      <c r="B74" s="7" t="s">
        <v>1241</v>
      </c>
      <c r="C74" s="7" t="s">
        <v>1242</v>
      </c>
      <c r="D74" t="s">
        <v>1243</v>
      </c>
      <c r="E74" s="7">
        <v>156.37</v>
      </c>
      <c r="F74" s="7">
        <v>21</v>
      </c>
      <c r="G74" s="7">
        <v>21</v>
      </c>
      <c r="H74" t="s">
        <v>94</v>
      </c>
      <c r="I74" s="7">
        <v>343906</v>
      </c>
      <c r="J74" s="213">
        <v>0.69956523664433334</v>
      </c>
      <c r="K74" s="214">
        <v>0.90142431434611947</v>
      </c>
      <c r="L74" s="214">
        <v>0.3675818382645471</v>
      </c>
      <c r="M74" s="214">
        <v>1.0332989998457636</v>
      </c>
      <c r="N74" s="214">
        <v>1.3179100383941273</v>
      </c>
      <c r="O74" s="214">
        <v>0.86749099911270888</v>
      </c>
      <c r="P74" s="214">
        <v>-0.55927463242940112</v>
      </c>
      <c r="Q74" s="214">
        <v>-0.51641777608046768</v>
      </c>
      <c r="R74" s="215">
        <v>-0.77048647185392893</v>
      </c>
      <c r="S74" s="221">
        <v>9166.8000000000011</v>
      </c>
      <c r="T74" s="222">
        <v>9641.2675705015699</v>
      </c>
      <c r="U74" s="222">
        <v>7135.8841460347112</v>
      </c>
      <c r="V74" s="222">
        <v>11591.913162231442</v>
      </c>
      <c r="W74" s="222">
        <v>12973.032722711523</v>
      </c>
      <c r="X74" s="222">
        <v>9469.9854752897354</v>
      </c>
      <c r="Y74" s="222">
        <v>3609.2613428831087</v>
      </c>
      <c r="Z74" s="222">
        <v>3623.4407510757464</v>
      </c>
      <c r="AA74" s="223">
        <v>3226.3235635161377</v>
      </c>
      <c r="AB74" s="224">
        <v>8647.9839055120938</v>
      </c>
      <c r="AC74" s="225">
        <v>11344.977120077567</v>
      </c>
      <c r="AD74" s="226">
        <v>3486.3418858249975</v>
      </c>
    </row>
    <row r="75" spans="1:30">
      <c r="A75" s="7" t="s">
        <v>1244</v>
      </c>
      <c r="B75" s="7" t="s">
        <v>1245</v>
      </c>
      <c r="C75" s="7" t="s">
        <v>1246</v>
      </c>
      <c r="D75" t="s">
        <v>1247</v>
      </c>
      <c r="E75" s="7">
        <v>155.91999999999999</v>
      </c>
      <c r="F75" s="7">
        <v>16</v>
      </c>
      <c r="G75" s="7">
        <v>16</v>
      </c>
      <c r="H75" t="s">
        <v>211</v>
      </c>
      <c r="I75" s="7">
        <v>57937</v>
      </c>
      <c r="J75" s="213">
        <v>1.2109123979045668</v>
      </c>
      <c r="K75" s="214">
        <v>1.1895139734362916</v>
      </c>
      <c r="L75" s="214">
        <v>1.4544852676866034</v>
      </c>
      <c r="M75" s="214">
        <v>1.0171619928709588</v>
      </c>
      <c r="N75" s="214">
        <v>1.1709354486269847</v>
      </c>
      <c r="O75" s="214">
        <v>1.3150714300796968</v>
      </c>
      <c r="P75" s="214">
        <v>1.6268986719205687</v>
      </c>
      <c r="Q75" s="214">
        <v>1.4191651642964878</v>
      </c>
      <c r="R75" s="215">
        <v>1.3664756611869564</v>
      </c>
      <c r="S75" s="221">
        <v>12889.999999999998</v>
      </c>
      <c r="T75" s="222">
        <v>11645.930993974209</v>
      </c>
      <c r="U75" s="222">
        <v>14717.377502620222</v>
      </c>
      <c r="V75" s="222">
        <v>11468.138320922839</v>
      </c>
      <c r="W75" s="222">
        <v>11762.256394028613</v>
      </c>
      <c r="X75" s="222">
        <v>12717.94946765888</v>
      </c>
      <c r="Y75" s="222">
        <v>15098.171940445885</v>
      </c>
      <c r="Z75" s="222">
        <v>12852.4171102047</v>
      </c>
      <c r="AA75" s="223">
        <v>13025.261177182192</v>
      </c>
      <c r="AB75" s="224">
        <v>13084.436165531477</v>
      </c>
      <c r="AC75" s="225">
        <v>11982.781394203443</v>
      </c>
      <c r="AD75" s="226">
        <v>13658.616742610926</v>
      </c>
    </row>
    <row r="76" spans="1:30">
      <c r="A76" s="7" t="s">
        <v>1248</v>
      </c>
      <c r="B76" s="7" t="s">
        <v>1249</v>
      </c>
      <c r="C76" s="7" t="s">
        <v>1250</v>
      </c>
      <c r="D76" t="s">
        <v>1251</v>
      </c>
      <c r="E76" s="7">
        <v>155.87</v>
      </c>
      <c r="F76" s="7">
        <v>15</v>
      </c>
      <c r="G76" s="7">
        <v>15</v>
      </c>
      <c r="H76" t="s">
        <v>94</v>
      </c>
      <c r="I76" s="7">
        <v>177602</v>
      </c>
      <c r="J76" s="213">
        <v>0.35970547946902648</v>
      </c>
      <c r="K76" s="214">
        <v>0.28404458859227172</v>
      </c>
      <c r="L76" s="214">
        <v>0.32863522544679702</v>
      </c>
      <c r="M76" s="214">
        <v>6.0127273997957142E-2</v>
      </c>
      <c r="N76" s="214">
        <v>0.45132207365649546</v>
      </c>
      <c r="O76" s="214">
        <v>5.7013319659746493E-2</v>
      </c>
      <c r="P76" s="214">
        <v>-3.4985278209950836</v>
      </c>
      <c r="Q76" s="214">
        <v>-3.1407523140417339</v>
      </c>
      <c r="R76" s="215">
        <v>-3.2686640768874633</v>
      </c>
      <c r="S76" s="221">
        <v>7308.4999999999964</v>
      </c>
      <c r="T76" s="222">
        <v>6431.6326377987889</v>
      </c>
      <c r="U76" s="222">
        <v>6953.1665532588959</v>
      </c>
      <c r="V76" s="222">
        <v>6067.2630477905204</v>
      </c>
      <c r="W76" s="222">
        <v>7280.3810393929216</v>
      </c>
      <c r="X76" s="222">
        <v>5551.935973334259</v>
      </c>
      <c r="Y76" s="222">
        <v>527.01092286705966</v>
      </c>
      <c r="Z76" s="222">
        <v>651.02221484184327</v>
      </c>
      <c r="AA76" s="223">
        <v>631.22268268585128</v>
      </c>
      <c r="AB76" s="224">
        <v>6897.766397019227</v>
      </c>
      <c r="AC76" s="225">
        <v>6299.8600201725667</v>
      </c>
      <c r="AD76" s="226">
        <v>603.08527346491803</v>
      </c>
    </row>
    <row r="77" spans="1:30">
      <c r="A77" s="7" t="s">
        <v>1252</v>
      </c>
      <c r="B77" s="7" t="s">
        <v>1253</v>
      </c>
      <c r="C77" s="7" t="s">
        <v>1254</v>
      </c>
      <c r="D77" t="s">
        <v>1255</v>
      </c>
      <c r="E77" s="7">
        <v>155.82</v>
      </c>
      <c r="F77" s="7">
        <v>13</v>
      </c>
      <c r="G77" s="7">
        <v>13</v>
      </c>
      <c r="H77" t="s">
        <v>94</v>
      </c>
      <c r="I77" s="7">
        <v>53053</v>
      </c>
      <c r="J77" s="213">
        <v>0.71933431300541051</v>
      </c>
      <c r="K77" s="214">
        <v>1.1675533068625363</v>
      </c>
      <c r="L77" s="214">
        <v>0.89373826755180896</v>
      </c>
      <c r="M77" s="214">
        <v>3.0631125330841393</v>
      </c>
      <c r="N77" s="214">
        <v>3.2821947092329382</v>
      </c>
      <c r="O77" s="214">
        <v>3.3462779135084793</v>
      </c>
      <c r="P77" s="214">
        <v>1.6963514191185407</v>
      </c>
      <c r="Q77" s="214">
        <v>1.7490668451904408</v>
      </c>
      <c r="R77" s="215">
        <v>1.5209522219161471</v>
      </c>
      <c r="S77" s="221">
        <v>9288.4000000000051</v>
      </c>
      <c r="T77" s="222">
        <v>11479.432365775114</v>
      </c>
      <c r="U77" s="222">
        <v>10130.631430447102</v>
      </c>
      <c r="V77" s="222">
        <v>44729.63236999511</v>
      </c>
      <c r="W77" s="222">
        <v>48053.499238371653</v>
      </c>
      <c r="X77" s="222">
        <v>48485.674049734611</v>
      </c>
      <c r="Y77" s="222">
        <v>15800.435273647294</v>
      </c>
      <c r="Z77" s="222">
        <v>15947.912137508392</v>
      </c>
      <c r="AA77" s="223">
        <v>14407.830799341184</v>
      </c>
      <c r="AB77" s="224">
        <v>10299.487932074073</v>
      </c>
      <c r="AC77" s="225">
        <v>47089.601886033786</v>
      </c>
      <c r="AD77" s="226">
        <v>15385.392736832291</v>
      </c>
    </row>
    <row r="78" spans="1:30">
      <c r="A78" s="7" t="s">
        <v>1256</v>
      </c>
      <c r="B78" s="7" t="s">
        <v>1257</v>
      </c>
      <c r="C78" s="7" t="s">
        <v>1258</v>
      </c>
      <c r="D78" t="s">
        <v>1259</v>
      </c>
      <c r="E78" s="7">
        <v>155.61000000000001</v>
      </c>
      <c r="F78" s="7">
        <v>18</v>
      </c>
      <c r="G78" s="7">
        <v>11</v>
      </c>
      <c r="H78" t="s">
        <v>51</v>
      </c>
      <c r="I78" s="7">
        <v>49093</v>
      </c>
      <c r="J78" s="213">
        <v>1.4164723149910214</v>
      </c>
      <c r="K78" s="214">
        <v>1.5609137835367943</v>
      </c>
      <c r="L78" s="214">
        <v>1.4760404798903652</v>
      </c>
      <c r="M78" s="214">
        <v>2.4469102211358633</v>
      </c>
      <c r="N78" s="214">
        <v>2.125450823811835</v>
      </c>
      <c r="O78" s="214">
        <v>2.2514076709777289</v>
      </c>
      <c r="P78" s="214">
        <v>2.8589283235996428</v>
      </c>
      <c r="Q78" s="214">
        <v>2.9251247829293452</v>
      </c>
      <c r="R78" s="215">
        <v>2.8340808020492823</v>
      </c>
      <c r="S78" s="221">
        <v>14782.999999999995</v>
      </c>
      <c r="T78" s="222">
        <v>14857.260822892182</v>
      </c>
      <c r="U78" s="222">
        <v>14930.185099840146</v>
      </c>
      <c r="V78" s="222">
        <v>29686.996414184538</v>
      </c>
      <c r="W78" s="222">
        <v>22224.605695724407</v>
      </c>
      <c r="X78" s="222">
        <v>23568.62884032703</v>
      </c>
      <c r="Y78" s="222">
        <v>33820.296925306306</v>
      </c>
      <c r="Z78" s="222">
        <v>34419.166193008394</v>
      </c>
      <c r="AA78" s="223">
        <v>33964.405938386895</v>
      </c>
      <c r="AB78" s="224">
        <v>14856.815307577441</v>
      </c>
      <c r="AC78" s="225">
        <v>25160.076983411989</v>
      </c>
      <c r="AD78" s="226">
        <v>34067.956352233865</v>
      </c>
    </row>
    <row r="79" spans="1:30">
      <c r="A79" s="7" t="s">
        <v>1260</v>
      </c>
      <c r="B79" s="7" t="s">
        <v>1261</v>
      </c>
      <c r="C79" s="7" t="s">
        <v>1262</v>
      </c>
      <c r="D79" t="s">
        <v>1263</v>
      </c>
      <c r="E79" s="7">
        <v>155.24</v>
      </c>
      <c r="F79" s="7">
        <v>17</v>
      </c>
      <c r="G79" s="7">
        <v>6</v>
      </c>
      <c r="H79" t="s">
        <v>220</v>
      </c>
      <c r="I79" s="7">
        <v>50094</v>
      </c>
      <c r="J79" s="213">
        <v>-4.841993298038096</v>
      </c>
      <c r="K79" s="214" t="s">
        <v>976</v>
      </c>
      <c r="L79" s="214" t="s">
        <v>976</v>
      </c>
      <c r="M79" s="214">
        <v>-2.7830168490048841</v>
      </c>
      <c r="N79" s="214">
        <v>-2.5811776579693988</v>
      </c>
      <c r="O79" s="214">
        <v>-3.8514592933234839</v>
      </c>
      <c r="P79" s="214" t="s">
        <v>976</v>
      </c>
      <c r="Q79" s="214">
        <v>-2.6309092554567379</v>
      </c>
      <c r="R79" s="215">
        <v>-2.1598701185007561</v>
      </c>
      <c r="S79" s="221">
        <v>228.00000000000006</v>
      </c>
      <c r="T79" s="222" t="s">
        <v>976</v>
      </c>
      <c r="U79" s="222" t="s">
        <v>976</v>
      </c>
      <c r="V79" s="222">
        <v>915.31495147705061</v>
      </c>
      <c r="W79" s="222">
        <v>964.29471576690401</v>
      </c>
      <c r="X79" s="222">
        <v>422.76523356914112</v>
      </c>
      <c r="Y79" s="222" t="s">
        <v>976</v>
      </c>
      <c r="Z79" s="222">
        <v>908.72584351301191</v>
      </c>
      <c r="AA79" s="223">
        <v>1302.132783544062</v>
      </c>
      <c r="AB79" s="224">
        <v>228.00000000000006</v>
      </c>
      <c r="AC79" s="225">
        <v>767.45830027103193</v>
      </c>
      <c r="AD79" s="226">
        <v>1105.429313528537</v>
      </c>
    </row>
    <row r="80" spans="1:30">
      <c r="A80" s="7" t="s">
        <v>1264</v>
      </c>
      <c r="B80" s="7" t="s">
        <v>1265</v>
      </c>
      <c r="C80" s="7" t="s">
        <v>1266</v>
      </c>
      <c r="D80" t="s">
        <v>1267</v>
      </c>
      <c r="E80" s="7">
        <v>155.11000000000001</v>
      </c>
      <c r="F80" s="7">
        <v>16</v>
      </c>
      <c r="G80" s="7">
        <v>16</v>
      </c>
      <c r="H80" t="s">
        <v>94</v>
      </c>
      <c r="I80" s="7">
        <v>75953</v>
      </c>
      <c r="J80" s="213">
        <v>1.8455508872647393</v>
      </c>
      <c r="K80" s="214">
        <v>1.9099961585201737</v>
      </c>
      <c r="L80" s="214">
        <v>1.7065543117830186</v>
      </c>
      <c r="M80" s="214">
        <v>2.3470257156857484</v>
      </c>
      <c r="N80" s="214">
        <v>2.3406335068745254</v>
      </c>
      <c r="O80" s="214">
        <v>2.3676124945610368</v>
      </c>
      <c r="P80" s="214">
        <v>1.8257506266658134</v>
      </c>
      <c r="Q80" s="214">
        <v>1.877407632776154</v>
      </c>
      <c r="R80" s="215">
        <v>1.9249043385965279</v>
      </c>
      <c r="S80" s="221">
        <v>19677.999999999989</v>
      </c>
      <c r="T80" s="222">
        <v>18678.753289282329</v>
      </c>
      <c r="U80" s="222">
        <v>17407.661452591419</v>
      </c>
      <c r="V80" s="222">
        <v>27778.468215942361</v>
      </c>
      <c r="W80" s="222">
        <v>25652.63495385637</v>
      </c>
      <c r="X80" s="222">
        <v>25443.943179130321</v>
      </c>
      <c r="Y80" s="222">
        <v>17197.12636590004</v>
      </c>
      <c r="Z80" s="222">
        <v>17344.552547931664</v>
      </c>
      <c r="AA80" s="223">
        <v>18757.123430073265</v>
      </c>
      <c r="AB80" s="224">
        <v>18588.138247291248</v>
      </c>
      <c r="AC80" s="225">
        <v>26291.682116309687</v>
      </c>
      <c r="AD80" s="226">
        <v>17766.267447968323</v>
      </c>
    </row>
    <row r="81" spans="1:30">
      <c r="A81" s="7" t="s">
        <v>1268</v>
      </c>
      <c r="B81" s="7" t="s">
        <v>1269</v>
      </c>
      <c r="C81" s="7" t="s">
        <v>1270</v>
      </c>
      <c r="D81" t="s">
        <v>1271</v>
      </c>
      <c r="E81" s="7">
        <v>154.97</v>
      </c>
      <c r="F81" s="7">
        <v>19</v>
      </c>
      <c r="G81" s="7">
        <v>19</v>
      </c>
      <c r="H81" t="s">
        <v>89</v>
      </c>
      <c r="I81" s="7">
        <v>77050</v>
      </c>
      <c r="J81" s="213">
        <v>1.1394063103073189</v>
      </c>
      <c r="K81" s="214">
        <v>1.2578105431812479</v>
      </c>
      <c r="L81" s="214">
        <v>1.1656537850347632</v>
      </c>
      <c r="M81" s="214">
        <v>1.0996404357579779</v>
      </c>
      <c r="N81" s="214">
        <v>1.1605541426002752</v>
      </c>
      <c r="O81" s="214">
        <v>1.1788102663605751</v>
      </c>
      <c r="P81" s="214">
        <v>2.2065160312518359</v>
      </c>
      <c r="Q81" s="214">
        <v>2.2327854980162365</v>
      </c>
      <c r="R81" s="215">
        <v>2.0026895070596384</v>
      </c>
      <c r="S81" s="221">
        <v>12290.000000000009</v>
      </c>
      <c r="T81" s="222">
        <v>12179.324802875513</v>
      </c>
      <c r="U81" s="222">
        <v>12141.910674870005</v>
      </c>
      <c r="V81" s="222">
        <v>12114.961685180653</v>
      </c>
      <c r="W81" s="222">
        <v>11681.137384414636</v>
      </c>
      <c r="X81" s="222">
        <v>11625.943370103727</v>
      </c>
      <c r="Y81" s="222">
        <v>22064.976806640603</v>
      </c>
      <c r="Z81" s="222">
        <v>21883.633881807309</v>
      </c>
      <c r="AA81" s="223">
        <v>19734.558852851394</v>
      </c>
      <c r="AB81" s="224">
        <v>12203.745159248509</v>
      </c>
      <c r="AC81" s="225">
        <v>11807.34747989967</v>
      </c>
      <c r="AD81" s="226">
        <v>21227.723180433099</v>
      </c>
    </row>
    <row r="82" spans="1:30">
      <c r="A82" s="7" t="s">
        <v>1272</v>
      </c>
      <c r="B82" s="7" t="s">
        <v>1273</v>
      </c>
      <c r="C82" s="7" t="s">
        <v>1274</v>
      </c>
      <c r="D82" t="s">
        <v>1275</v>
      </c>
      <c r="E82" s="7">
        <v>154.03</v>
      </c>
      <c r="F82" s="7">
        <v>13</v>
      </c>
      <c r="G82" s="7">
        <v>13</v>
      </c>
      <c r="H82" t="s">
        <v>94</v>
      </c>
      <c r="I82" s="7">
        <v>51276</v>
      </c>
      <c r="J82" s="213">
        <v>3.186358160500891</v>
      </c>
      <c r="K82" s="214">
        <v>3.3920174171231126</v>
      </c>
      <c r="L82" s="214">
        <v>2.8490738644403577</v>
      </c>
      <c r="M82" s="214">
        <v>3.1435439699313363</v>
      </c>
      <c r="N82" s="214">
        <v>3.1871785299911441</v>
      </c>
      <c r="O82" s="214">
        <v>3.2672298278988285</v>
      </c>
      <c r="P82" s="214">
        <v>2.6991046400693084</v>
      </c>
      <c r="Q82" s="214">
        <v>2.6979263856986049</v>
      </c>
      <c r="R82" s="215">
        <v>2.7065551022122141</v>
      </c>
      <c r="S82" s="221">
        <v>48099.999999999971</v>
      </c>
      <c r="T82" s="222">
        <v>49361.359773278258</v>
      </c>
      <c r="U82" s="222">
        <v>37257.166357934482</v>
      </c>
      <c r="V82" s="222">
        <v>47188.160064697266</v>
      </c>
      <c r="W82" s="222">
        <v>45104.172283887718</v>
      </c>
      <c r="X82" s="222">
        <v>46025.140973567533</v>
      </c>
      <c r="Y82" s="222">
        <v>30460.794508457155</v>
      </c>
      <c r="Z82" s="222">
        <v>29665.894207954396</v>
      </c>
      <c r="AA82" s="223">
        <v>31250.400136709181</v>
      </c>
      <c r="AB82" s="224">
        <v>44906.175377070904</v>
      </c>
      <c r="AC82" s="225">
        <v>46105.824440717501</v>
      </c>
      <c r="AD82" s="226">
        <v>30459.02961770691</v>
      </c>
    </row>
    <row r="83" spans="1:30">
      <c r="A83" s="7" t="s">
        <v>1276</v>
      </c>
      <c r="B83" s="7" t="s">
        <v>1277</v>
      </c>
      <c r="C83" s="7" t="s">
        <v>1278</v>
      </c>
      <c r="D83" t="s">
        <v>1279</v>
      </c>
      <c r="E83" s="7">
        <v>153.71</v>
      </c>
      <c r="F83" s="7">
        <v>14</v>
      </c>
      <c r="G83" s="7">
        <v>14</v>
      </c>
      <c r="H83" t="s">
        <v>51</v>
      </c>
      <c r="I83" s="7">
        <v>28665</v>
      </c>
      <c r="J83" s="213">
        <v>3.8156974332586855</v>
      </c>
      <c r="K83" s="214">
        <v>4.2932605133371116</v>
      </c>
      <c r="L83" s="214">
        <v>4.1483560060343869</v>
      </c>
      <c r="M83" s="214">
        <v>3.7062762354256571</v>
      </c>
      <c r="N83" s="214">
        <v>3.83018025947116</v>
      </c>
      <c r="O83" s="214">
        <v>3.8578397397966797</v>
      </c>
      <c r="P83" s="214">
        <v>3.6969326889559029</v>
      </c>
      <c r="Q83" s="214">
        <v>3.8607502657634587</v>
      </c>
      <c r="R83" s="215">
        <v>3.7843186215821789</v>
      </c>
      <c r="S83" s="221">
        <v>73171.000000000116</v>
      </c>
      <c r="T83" s="222">
        <v>89132.597961842941</v>
      </c>
      <c r="U83" s="222">
        <v>88516.082810163527</v>
      </c>
      <c r="V83" s="222">
        <v>68614.184005737305</v>
      </c>
      <c r="W83" s="222">
        <v>69242.585724949604</v>
      </c>
      <c r="X83" s="222">
        <v>67918.556039928822</v>
      </c>
      <c r="Y83" s="222">
        <v>58534.67724144458</v>
      </c>
      <c r="Z83" s="222">
        <v>63473.785711526885</v>
      </c>
      <c r="AA83" s="223">
        <v>63172.418375790054</v>
      </c>
      <c r="AB83" s="224">
        <v>83606.560257335528</v>
      </c>
      <c r="AC83" s="225">
        <v>68591.775256871901</v>
      </c>
      <c r="AD83" s="226">
        <v>61726.960442920506</v>
      </c>
    </row>
    <row r="84" spans="1:30">
      <c r="A84" s="7" t="s">
        <v>1280</v>
      </c>
      <c r="B84" s="7" t="s">
        <v>1281</v>
      </c>
      <c r="C84" s="7" t="s">
        <v>1282</v>
      </c>
      <c r="D84" t="s">
        <v>1283</v>
      </c>
      <c r="E84" s="7">
        <v>152.37</v>
      </c>
      <c r="F84" s="7">
        <v>14</v>
      </c>
      <c r="G84" s="7">
        <v>14</v>
      </c>
      <c r="H84" t="s">
        <v>94</v>
      </c>
      <c r="I84" s="7">
        <v>39000</v>
      </c>
      <c r="J84" s="213">
        <v>0.75908315343410848</v>
      </c>
      <c r="K84" s="214">
        <v>0.80242632223886945</v>
      </c>
      <c r="L84" s="214">
        <v>0.83694646167129005</v>
      </c>
      <c r="M84" s="214">
        <v>0.75422332413352799</v>
      </c>
      <c r="N84" s="214">
        <v>1.0055585166933545</v>
      </c>
      <c r="O84" s="214">
        <v>0.99050787672389184</v>
      </c>
      <c r="P84" s="214">
        <v>1.9704174954987377</v>
      </c>
      <c r="Q84" s="214">
        <v>1.707922263577623</v>
      </c>
      <c r="R84" s="215">
        <v>1.8011459793705249</v>
      </c>
      <c r="S84" s="221">
        <v>9537.799999999992</v>
      </c>
      <c r="T84" s="222">
        <v>9035.2923236787246</v>
      </c>
      <c r="U84" s="222">
        <v>9754.605355173353</v>
      </c>
      <c r="V84" s="222">
        <v>9627.7861038208011</v>
      </c>
      <c r="W84" s="222">
        <v>10534.455088019336</v>
      </c>
      <c r="X84" s="222">
        <v>10269.482757210628</v>
      </c>
      <c r="Y84" s="222">
        <v>18905.281530618653</v>
      </c>
      <c r="Z84" s="222">
        <v>15524.421032667162</v>
      </c>
      <c r="AA84" s="223">
        <v>17300.803650259972</v>
      </c>
      <c r="AB84" s="224">
        <v>9442.5658929506899</v>
      </c>
      <c r="AC84" s="225">
        <v>10143.907983016921</v>
      </c>
      <c r="AD84" s="226">
        <v>17243.502071181927</v>
      </c>
    </row>
    <row r="85" spans="1:30">
      <c r="A85" s="7" t="s">
        <v>1284</v>
      </c>
      <c r="B85" s="7" t="s">
        <v>1285</v>
      </c>
      <c r="C85" s="7" t="s">
        <v>1286</v>
      </c>
      <c r="D85" t="s">
        <v>1287</v>
      </c>
      <c r="E85" s="7">
        <v>151.47999999999999</v>
      </c>
      <c r="F85" s="7">
        <v>9</v>
      </c>
      <c r="G85" s="7">
        <v>9</v>
      </c>
      <c r="H85" t="s">
        <v>180</v>
      </c>
      <c r="I85" s="7">
        <v>25416</v>
      </c>
      <c r="J85" s="213">
        <v>4.2603945666388139</v>
      </c>
      <c r="K85" s="214">
        <v>4.4348859379424912</v>
      </c>
      <c r="L85" s="214">
        <v>4.3077382432496956</v>
      </c>
      <c r="M85" s="214">
        <v>4.6466963517736408</v>
      </c>
      <c r="N85" s="214">
        <v>4.9800349820753649</v>
      </c>
      <c r="O85" s="214">
        <v>5.0529380689809624</v>
      </c>
      <c r="P85" s="214">
        <v>4.0611805265138079</v>
      </c>
      <c r="Q85" s="214">
        <v>4.0926201292611841</v>
      </c>
      <c r="R85" s="215">
        <v>4.1163376300832875</v>
      </c>
      <c r="S85" s="221">
        <v>98419.000000000015</v>
      </c>
      <c r="T85" s="222">
        <v>97806.478592574495</v>
      </c>
      <c r="U85" s="222">
        <v>98428.957629501718</v>
      </c>
      <c r="V85" s="222">
        <v>128266.67022705078</v>
      </c>
      <c r="W85" s="222">
        <v>149028.63976120879</v>
      </c>
      <c r="X85" s="222">
        <v>149260.94394206873</v>
      </c>
      <c r="Y85" s="222">
        <v>74295.934644341483</v>
      </c>
      <c r="Z85" s="222">
        <v>73869.367589950401</v>
      </c>
      <c r="AA85" s="223">
        <v>78468.201073288874</v>
      </c>
      <c r="AB85" s="224">
        <v>98218.145407358752</v>
      </c>
      <c r="AC85" s="225">
        <v>142185.41797677611</v>
      </c>
      <c r="AD85" s="226">
        <v>75544.50110252692</v>
      </c>
    </row>
    <row r="86" spans="1:30">
      <c r="A86" s="7" t="s">
        <v>1288</v>
      </c>
      <c r="B86" s="7" t="s">
        <v>1289</v>
      </c>
      <c r="C86" s="7" t="s">
        <v>1290</v>
      </c>
      <c r="D86" t="s">
        <v>1291</v>
      </c>
      <c r="E86" s="7">
        <v>150.69</v>
      </c>
      <c r="F86" s="7">
        <v>12</v>
      </c>
      <c r="G86" s="7">
        <v>12</v>
      </c>
      <c r="H86" t="s">
        <v>51</v>
      </c>
      <c r="I86" s="7">
        <v>36053</v>
      </c>
      <c r="J86" s="213">
        <v>2.2870714256467428</v>
      </c>
      <c r="K86" s="214">
        <v>2.2303267388105801</v>
      </c>
      <c r="L86" s="214">
        <v>2.3314539707175976</v>
      </c>
      <c r="M86" s="214">
        <v>2.4480217564113089</v>
      </c>
      <c r="N86" s="214">
        <v>2.6149133870803327</v>
      </c>
      <c r="O86" s="214">
        <v>2.61925170460957</v>
      </c>
      <c r="P86" s="214">
        <v>2.6609568178935512</v>
      </c>
      <c r="Q86" s="214">
        <v>2.6804383600247301</v>
      </c>
      <c r="R86" s="215">
        <v>2.6839353421864787</v>
      </c>
      <c r="S86" s="221">
        <v>26411.999999999993</v>
      </c>
      <c r="T86" s="222">
        <v>23044.606540083878</v>
      </c>
      <c r="U86" s="222">
        <v>26393.091069161881</v>
      </c>
      <c r="V86" s="222">
        <v>29708.956466674768</v>
      </c>
      <c r="W86" s="222">
        <v>30799.185452699563</v>
      </c>
      <c r="X86" s="222">
        <v>30032.178743719756</v>
      </c>
      <c r="Y86" s="222">
        <v>29709.558836817741</v>
      </c>
      <c r="Z86" s="222">
        <v>29328.470579385739</v>
      </c>
      <c r="AA86" s="223">
        <v>30792.16582381726</v>
      </c>
      <c r="AB86" s="224">
        <v>25283.232536415249</v>
      </c>
      <c r="AC86" s="225">
        <v>30180.106887698028</v>
      </c>
      <c r="AD86" s="226">
        <v>29943.398413340252</v>
      </c>
    </row>
    <row r="87" spans="1:30">
      <c r="A87" s="7" t="s">
        <v>1292</v>
      </c>
      <c r="B87" s="7" t="s">
        <v>1293</v>
      </c>
      <c r="C87" s="7" t="s">
        <v>1294</v>
      </c>
      <c r="D87" t="s">
        <v>1295</v>
      </c>
      <c r="E87" s="7">
        <v>150.22</v>
      </c>
      <c r="F87" s="7">
        <v>13</v>
      </c>
      <c r="G87" s="7">
        <v>13</v>
      </c>
      <c r="H87" t="s">
        <v>211</v>
      </c>
      <c r="I87" s="7">
        <v>15054</v>
      </c>
      <c r="J87" s="213">
        <v>2.0753838843165759</v>
      </c>
      <c r="K87" s="214">
        <v>2.3038104974484841</v>
      </c>
      <c r="L87" s="214">
        <v>2.319468829301234</v>
      </c>
      <c r="M87" s="214">
        <v>2.2402606607726829</v>
      </c>
      <c r="N87" s="214">
        <v>2.4029217082020216</v>
      </c>
      <c r="O87" s="214">
        <v>2.4270749198590162</v>
      </c>
      <c r="P87" s="214">
        <v>2.5545451511573507</v>
      </c>
      <c r="Q87" s="214">
        <v>2.6249974439856345</v>
      </c>
      <c r="R87" s="215">
        <v>2.4471713986639849</v>
      </c>
      <c r="S87" s="221">
        <v>22936.000000000004</v>
      </c>
      <c r="T87" s="222">
        <v>24182.180999815471</v>
      </c>
      <c r="U87" s="222">
        <v>26183.252880275224</v>
      </c>
      <c r="V87" s="222">
        <v>25873.932754516587</v>
      </c>
      <c r="W87" s="222">
        <v>26740.230564236546</v>
      </c>
      <c r="X87" s="222">
        <v>26460.534490942719</v>
      </c>
      <c r="Y87" s="222">
        <v>27710.507981777184</v>
      </c>
      <c r="Z87" s="222">
        <v>28283.924390077602</v>
      </c>
      <c r="AA87" s="223">
        <v>26380.92306065559</v>
      </c>
      <c r="AB87" s="224">
        <v>24433.811293363568</v>
      </c>
      <c r="AC87" s="225">
        <v>26358.232603231951</v>
      </c>
      <c r="AD87" s="226">
        <v>27458.451810836792</v>
      </c>
    </row>
    <row r="88" spans="1:30">
      <c r="A88" s="7" t="s">
        <v>1296</v>
      </c>
      <c r="B88" s="7" t="s">
        <v>1297</v>
      </c>
      <c r="C88" s="7" t="s">
        <v>1298</v>
      </c>
      <c r="D88" t="s">
        <v>1299</v>
      </c>
      <c r="E88" s="7">
        <v>149.49</v>
      </c>
      <c r="F88" s="7">
        <v>14</v>
      </c>
      <c r="G88" s="7">
        <v>14</v>
      </c>
      <c r="H88" t="s">
        <v>51</v>
      </c>
      <c r="I88" s="7">
        <v>51419</v>
      </c>
      <c r="J88" s="213">
        <v>0.9319925164084204</v>
      </c>
      <c r="K88" s="214">
        <v>0.89372466759016067</v>
      </c>
      <c r="L88" s="214">
        <v>1.3264909551243478</v>
      </c>
      <c r="M88" s="214">
        <v>0.20318841849526459</v>
      </c>
      <c r="N88" s="214">
        <v>0.59694448490336105</v>
      </c>
      <c r="O88" s="214">
        <v>0.86539445163315842</v>
      </c>
      <c r="P88" s="214">
        <v>1.2863852604120012</v>
      </c>
      <c r="Q88" s="214">
        <v>1.7957856040147757</v>
      </c>
      <c r="R88" s="215">
        <v>0.97696420554062036</v>
      </c>
      <c r="S88" s="221">
        <v>10703</v>
      </c>
      <c r="T88" s="222">
        <v>9592.7137789249373</v>
      </c>
      <c r="U88" s="222">
        <v>13514.767127633082</v>
      </c>
      <c r="V88" s="222">
        <v>6673.0610412597607</v>
      </c>
      <c r="W88" s="222">
        <v>8022.5699038982093</v>
      </c>
      <c r="X88" s="222">
        <v>9456.9135790943164</v>
      </c>
      <c r="Y88" s="222">
        <v>12081.475892663011</v>
      </c>
      <c r="Z88" s="222">
        <v>16442.800126075726</v>
      </c>
      <c r="AA88" s="223">
        <v>10099.838256895531</v>
      </c>
      <c r="AB88" s="224">
        <v>11270.160302186006</v>
      </c>
      <c r="AC88" s="225">
        <v>8050.8481747507612</v>
      </c>
      <c r="AD88" s="226">
        <v>12874.704758544758</v>
      </c>
    </row>
    <row r="89" spans="1:30">
      <c r="A89" s="7" t="s">
        <v>1300</v>
      </c>
      <c r="B89" s="7" t="s">
        <v>1301</v>
      </c>
      <c r="C89" s="7" t="s">
        <v>1302</v>
      </c>
      <c r="D89" t="s">
        <v>1303</v>
      </c>
      <c r="E89" s="7">
        <v>149.47</v>
      </c>
      <c r="F89" s="7">
        <v>10</v>
      </c>
      <c r="G89" s="7">
        <v>10</v>
      </c>
      <c r="H89" t="s">
        <v>241</v>
      </c>
      <c r="I89" s="7">
        <v>10852</v>
      </c>
      <c r="J89" s="213">
        <v>7.543585575274327</v>
      </c>
      <c r="K89" s="214">
        <v>7.7143671179987976</v>
      </c>
      <c r="L89" s="214">
        <v>7.6213520759618243</v>
      </c>
      <c r="M89" s="214">
        <v>7.2813431157714996</v>
      </c>
      <c r="N89" s="214">
        <v>7.3452816792962601</v>
      </c>
      <c r="O89" s="214">
        <v>7.5486800224429444</v>
      </c>
      <c r="P89" s="214">
        <v>6.9804637272517454</v>
      </c>
      <c r="Q89" s="214">
        <v>7.09134389481639</v>
      </c>
      <c r="R89" s="215">
        <v>7.0307368019369259</v>
      </c>
      <c r="S89" s="221">
        <v>878139.99999999977</v>
      </c>
      <c r="T89" s="222">
        <v>839990.56425332825</v>
      </c>
      <c r="U89" s="222">
        <v>894484.77026820078</v>
      </c>
      <c r="V89" s="222">
        <v>740113.65997314453</v>
      </c>
      <c r="W89" s="222">
        <v>721168.02485346596</v>
      </c>
      <c r="X89" s="222">
        <v>772790.39246319968</v>
      </c>
      <c r="Y89" s="222">
        <v>502211.33068203961</v>
      </c>
      <c r="Z89" s="222">
        <v>525226.77395343757</v>
      </c>
      <c r="AA89" s="223">
        <v>526340.12514710391</v>
      </c>
      <c r="AB89" s="224">
        <v>870871.77817384293</v>
      </c>
      <c r="AC89" s="225">
        <v>744690.69242993684</v>
      </c>
      <c r="AD89" s="226">
        <v>517926.0765941937</v>
      </c>
    </row>
    <row r="90" spans="1:30">
      <c r="A90" s="7" t="s">
        <v>1304</v>
      </c>
      <c r="B90" s="7" t="s">
        <v>1305</v>
      </c>
      <c r="C90" s="7" t="s">
        <v>1306</v>
      </c>
      <c r="D90" t="s">
        <v>1307</v>
      </c>
      <c r="E90" s="7">
        <v>147.19</v>
      </c>
      <c r="F90" s="7">
        <v>18</v>
      </c>
      <c r="G90" s="7">
        <v>18</v>
      </c>
      <c r="H90" t="s">
        <v>51</v>
      </c>
      <c r="I90" s="7">
        <v>191613</v>
      </c>
      <c r="J90" s="213">
        <v>0.41835697656835202</v>
      </c>
      <c r="K90" s="214">
        <v>0.67196862548604952</v>
      </c>
      <c r="L90" s="214">
        <v>0.68619935188774916</v>
      </c>
      <c r="M90" s="214">
        <v>1.709176796351539</v>
      </c>
      <c r="N90" s="214">
        <v>1.6228457840170958</v>
      </c>
      <c r="O90" s="214">
        <v>1.7514462174396916</v>
      </c>
      <c r="P90" s="214">
        <v>-1.1675718277679128</v>
      </c>
      <c r="Q90" s="214">
        <v>-0.32222556302117006</v>
      </c>
      <c r="R90" s="215">
        <v>-1.25901264922779</v>
      </c>
      <c r="S90" s="221">
        <v>7599.899999999996</v>
      </c>
      <c r="T90" s="222">
        <v>8294.5229778587855</v>
      </c>
      <c r="U90" s="222">
        <v>8822.8050201833212</v>
      </c>
      <c r="V90" s="222">
        <v>18172.941619873021</v>
      </c>
      <c r="W90" s="222">
        <v>15897.322945833157</v>
      </c>
      <c r="X90" s="222">
        <v>16954.24936544881</v>
      </c>
      <c r="Y90" s="222">
        <v>2423.738973975182</v>
      </c>
      <c r="Z90" s="222">
        <v>4114.2209737300855</v>
      </c>
      <c r="AA90" s="223">
        <v>2345.0583463191974</v>
      </c>
      <c r="AB90" s="224">
        <v>8239.0759993473675</v>
      </c>
      <c r="AC90" s="225">
        <v>17008.171310384994</v>
      </c>
      <c r="AD90" s="226">
        <v>2961.0060980081548</v>
      </c>
    </row>
    <row r="91" spans="1:30">
      <c r="A91" s="7" t="s">
        <v>1308</v>
      </c>
      <c r="B91" s="7" t="s">
        <v>1309</v>
      </c>
      <c r="C91" s="7" t="s">
        <v>1310</v>
      </c>
      <c r="D91" t="s">
        <v>1311</v>
      </c>
      <c r="E91" s="7">
        <v>147.16999999999999</v>
      </c>
      <c r="F91" s="7">
        <v>13</v>
      </c>
      <c r="G91" s="7">
        <v>13</v>
      </c>
      <c r="H91" t="s">
        <v>51</v>
      </c>
      <c r="I91" s="7">
        <v>20825</v>
      </c>
      <c r="J91" s="213">
        <v>3.4541394576539997</v>
      </c>
      <c r="K91" s="214">
        <v>3.5894524599577462</v>
      </c>
      <c r="L91" s="214">
        <v>3.4576947749719369</v>
      </c>
      <c r="M91" s="214">
        <v>3.5597309390742837</v>
      </c>
      <c r="N91" s="214">
        <v>3.7330728430357887</v>
      </c>
      <c r="O91" s="214">
        <v>3.7789040629304913</v>
      </c>
      <c r="P91" s="214">
        <v>3.1554472622159024</v>
      </c>
      <c r="Q91" s="214">
        <v>3.0697572214232638</v>
      </c>
      <c r="R91" s="215">
        <v>3.0861677117885593</v>
      </c>
      <c r="S91" s="221">
        <v>57500.000000000036</v>
      </c>
      <c r="T91" s="222">
        <v>56183.815538346702</v>
      </c>
      <c r="U91" s="222">
        <v>55879.315818846211</v>
      </c>
      <c r="V91" s="222">
        <v>62240.777862548806</v>
      </c>
      <c r="W91" s="222">
        <v>64902.217975973821</v>
      </c>
      <c r="X91" s="222">
        <v>64476.625218629197</v>
      </c>
      <c r="Y91" s="222">
        <v>41065.264673829057</v>
      </c>
      <c r="Z91" s="222">
        <v>37834.48013782499</v>
      </c>
      <c r="AA91" s="223">
        <v>40042.402264535442</v>
      </c>
      <c r="AB91" s="224">
        <v>56521.043785730981</v>
      </c>
      <c r="AC91" s="225">
        <v>63873.207019050606</v>
      </c>
      <c r="AD91" s="226">
        <v>39647.382358729832</v>
      </c>
    </row>
    <row r="92" spans="1:30">
      <c r="A92" s="7" t="s">
        <v>1312</v>
      </c>
      <c r="B92" s="7" t="s">
        <v>1313</v>
      </c>
      <c r="C92" s="7" t="s">
        <v>1314</v>
      </c>
      <c r="D92" t="s">
        <v>1315</v>
      </c>
      <c r="E92" s="7">
        <v>144.77000000000001</v>
      </c>
      <c r="F92" s="7">
        <v>16</v>
      </c>
      <c r="G92" s="7">
        <v>16</v>
      </c>
      <c r="H92" t="s">
        <v>51</v>
      </c>
      <c r="I92" s="7">
        <v>198037</v>
      </c>
      <c r="J92" s="213">
        <v>-1.2097869625723126</v>
      </c>
      <c r="K92" s="214">
        <v>-0.97582933856331411</v>
      </c>
      <c r="L92" s="214">
        <v>-1.4817610261778407</v>
      </c>
      <c r="M92" s="214">
        <v>0.21811191410167</v>
      </c>
      <c r="N92" s="214">
        <v>-0.12308489476291358</v>
      </c>
      <c r="O92" s="214">
        <v>9.2738216533877413E-2</v>
      </c>
      <c r="P92" s="214">
        <v>-4.6467083004858027</v>
      </c>
      <c r="Q92" s="214">
        <v>-3.0084118442614827</v>
      </c>
      <c r="R92" s="215">
        <v>-4.2087565585573197</v>
      </c>
      <c r="S92" s="221">
        <v>2567.1999999999994</v>
      </c>
      <c r="T92" s="222">
        <v>2815.4220130026324</v>
      </c>
      <c r="U92" s="222">
        <v>2082.2481035888186</v>
      </c>
      <c r="V92" s="222">
        <v>6739.6399276733291</v>
      </c>
      <c r="W92" s="222">
        <v>4964.2830945253208</v>
      </c>
      <c r="X92" s="222">
        <v>5684.1632310032282</v>
      </c>
      <c r="Y92" s="222">
        <v>248.54441204071028</v>
      </c>
      <c r="Z92" s="222">
        <v>709.8904125332823</v>
      </c>
      <c r="AA92" s="223">
        <v>341.63039696335767</v>
      </c>
      <c r="AB92" s="224">
        <v>2488.2900388638168</v>
      </c>
      <c r="AC92" s="225">
        <v>5796.0287510672933</v>
      </c>
      <c r="AD92" s="226">
        <v>433.35507384578341</v>
      </c>
    </row>
    <row r="93" spans="1:30">
      <c r="A93" s="7" t="s">
        <v>1316</v>
      </c>
      <c r="B93" s="7" t="s">
        <v>1317</v>
      </c>
      <c r="C93" s="7" t="s">
        <v>1318</v>
      </c>
      <c r="D93" t="s">
        <v>1319</v>
      </c>
      <c r="E93" s="7">
        <v>143.69</v>
      </c>
      <c r="F93" s="7">
        <v>15</v>
      </c>
      <c r="G93" s="7">
        <v>15</v>
      </c>
      <c r="H93" t="s">
        <v>140</v>
      </c>
      <c r="I93" s="7">
        <v>82522</v>
      </c>
      <c r="J93" s="213">
        <v>4.4077092367605174E-2</v>
      </c>
      <c r="K93" s="214">
        <v>0.33532393156293516</v>
      </c>
      <c r="L93" s="214">
        <v>1.9736619586401506E-3</v>
      </c>
      <c r="M93" s="214">
        <v>0.71289042716181394</v>
      </c>
      <c r="N93" s="214">
        <v>1.0651115760183887</v>
      </c>
      <c r="O93" s="214">
        <v>0.79655963767307536</v>
      </c>
      <c r="P93" s="214">
        <v>7.4711649545759581E-2</v>
      </c>
      <c r="Q93" s="214">
        <v>1.0293268133073208E-2</v>
      </c>
      <c r="R93" s="215">
        <v>5.0181577679917572E-2</v>
      </c>
      <c r="S93" s="221">
        <v>5921.7999999999956</v>
      </c>
      <c r="T93" s="222">
        <v>6651.5703466653858</v>
      </c>
      <c r="U93" s="222">
        <v>5593.6724379956659</v>
      </c>
      <c r="V93" s="222">
        <v>9366.6611160278298</v>
      </c>
      <c r="W93" s="222">
        <v>10961.080990433666</v>
      </c>
      <c r="X93" s="222">
        <v>9037.6073703645834</v>
      </c>
      <c r="Y93" s="222">
        <v>5465.8026930689757</v>
      </c>
      <c r="Z93" s="222">
        <v>5113.8751498460788</v>
      </c>
      <c r="AA93" s="223">
        <v>5513.9551204085328</v>
      </c>
      <c r="AB93" s="224">
        <v>6055.6809282203494</v>
      </c>
      <c r="AC93" s="225">
        <v>9788.4498256086936</v>
      </c>
      <c r="AD93" s="226">
        <v>5364.5443211078627</v>
      </c>
    </row>
    <row r="94" spans="1:30">
      <c r="A94" s="7" t="s">
        <v>1320</v>
      </c>
      <c r="B94" s="7" t="s">
        <v>1321</v>
      </c>
      <c r="C94" s="7" t="s">
        <v>1322</v>
      </c>
      <c r="D94" t="s">
        <v>1323</v>
      </c>
      <c r="E94" s="7">
        <v>143.44999999999999</v>
      </c>
      <c r="F94" s="7">
        <v>12</v>
      </c>
      <c r="G94" s="7">
        <v>12</v>
      </c>
      <c r="H94" t="s">
        <v>252</v>
      </c>
      <c r="I94" s="7">
        <v>51902</v>
      </c>
      <c r="J94" s="213">
        <v>-0.49739428746515824</v>
      </c>
      <c r="K94" s="214">
        <v>-0.35777821486559319</v>
      </c>
      <c r="L94" s="214">
        <v>-0.25217539686039442</v>
      </c>
      <c r="M94" s="214">
        <v>0.446637776921951</v>
      </c>
      <c r="N94" s="214">
        <v>0.66912807106066119</v>
      </c>
      <c r="O94" s="214">
        <v>0.40299599447346968</v>
      </c>
      <c r="P94" s="214">
        <v>0.8311981096885348</v>
      </c>
      <c r="Q94" s="214">
        <v>0.90719795303831885</v>
      </c>
      <c r="R94" s="215">
        <v>0.8081893770777977</v>
      </c>
      <c r="S94" s="221">
        <v>4127.5999999999967</v>
      </c>
      <c r="T94" s="222">
        <v>4222.28557139635</v>
      </c>
      <c r="U94" s="222">
        <v>4722.6459935605535</v>
      </c>
      <c r="V94" s="222">
        <v>7846.2269363403302</v>
      </c>
      <c r="W94" s="222">
        <v>8418.0501124977854</v>
      </c>
      <c r="X94" s="222">
        <v>6973.3538550137773</v>
      </c>
      <c r="Y94" s="222">
        <v>8968.4022828340567</v>
      </c>
      <c r="Z94" s="222">
        <v>9194.8427804708517</v>
      </c>
      <c r="AA94" s="223">
        <v>9045.8010037004969</v>
      </c>
      <c r="AB94" s="224">
        <v>4357.5105216522998</v>
      </c>
      <c r="AC94" s="225">
        <v>7745.8769679506304</v>
      </c>
      <c r="AD94" s="226">
        <v>9069.6820223351351</v>
      </c>
    </row>
    <row r="95" spans="1:30">
      <c r="A95" s="7" t="s">
        <v>1324</v>
      </c>
      <c r="B95" s="7" t="s">
        <v>1325</v>
      </c>
      <c r="C95" s="7" t="s">
        <v>1326</v>
      </c>
      <c r="D95" t="s">
        <v>1327</v>
      </c>
      <c r="E95" s="7">
        <v>141.09</v>
      </c>
      <c r="F95" s="7">
        <v>11</v>
      </c>
      <c r="G95" s="7">
        <v>11</v>
      </c>
      <c r="H95" t="s">
        <v>94</v>
      </c>
      <c r="I95" s="7">
        <v>186795</v>
      </c>
      <c r="J95" s="213">
        <v>-2.6403073172355702</v>
      </c>
      <c r="K95" s="214">
        <v>-1.4724783374278805</v>
      </c>
      <c r="L95" s="214">
        <v>-2.0701036534228909</v>
      </c>
      <c r="M95" s="214">
        <v>0.22796448652916895</v>
      </c>
      <c r="N95" s="214">
        <v>6.9141770982302606E-2</v>
      </c>
      <c r="O95" s="214">
        <v>0.45976600735210166</v>
      </c>
      <c r="P95" s="214">
        <v>0.71515344675019843</v>
      </c>
      <c r="Q95" s="214">
        <v>0.73943196740924477</v>
      </c>
      <c r="R95" s="215">
        <v>0.68199748022517193</v>
      </c>
      <c r="S95" s="221">
        <v>989.29000000000042</v>
      </c>
      <c r="T95" s="222">
        <v>2032.8784604668608</v>
      </c>
      <c r="U95" s="222">
        <v>1407.2026091516009</v>
      </c>
      <c r="V95" s="222">
        <v>6783.9593063354478</v>
      </c>
      <c r="W95" s="222">
        <v>5642.9788082957102</v>
      </c>
      <c r="X95" s="222">
        <v>7239.1155599712602</v>
      </c>
      <c r="Y95" s="222">
        <v>8312.3688371181397</v>
      </c>
      <c r="Z95" s="222">
        <v>8239.2003819942456</v>
      </c>
      <c r="AA95" s="223">
        <v>8330.2278073668422</v>
      </c>
      <c r="AB95" s="224">
        <v>1476.4570232061542</v>
      </c>
      <c r="AC95" s="225">
        <v>6555.3512248674715</v>
      </c>
      <c r="AD95" s="226">
        <v>8293.9323421597419</v>
      </c>
    </row>
    <row r="96" spans="1:30">
      <c r="A96" s="7" t="s">
        <v>1328</v>
      </c>
      <c r="B96" s="7" t="s">
        <v>1329</v>
      </c>
      <c r="C96" s="7" t="s">
        <v>1330</v>
      </c>
      <c r="D96" t="s">
        <v>1331</v>
      </c>
      <c r="E96" s="7">
        <v>140.63</v>
      </c>
      <c r="F96" s="7">
        <v>12</v>
      </c>
      <c r="G96" s="7">
        <v>12</v>
      </c>
      <c r="H96" t="s">
        <v>94</v>
      </c>
      <c r="I96" s="7">
        <v>240851</v>
      </c>
      <c r="J96" s="213">
        <v>-1.060509422206138</v>
      </c>
      <c r="K96" s="214">
        <v>-0.86583393236808226</v>
      </c>
      <c r="L96" s="214">
        <v>-1.0007017549424957</v>
      </c>
      <c r="M96" s="214">
        <v>-0.48972939496192408</v>
      </c>
      <c r="N96" s="214">
        <v>-0.29230666298966146</v>
      </c>
      <c r="O96" s="214">
        <v>-0.34296714353746255</v>
      </c>
      <c r="P96" s="214">
        <v>-5.6500282251153831</v>
      </c>
      <c r="Q96" s="214">
        <v>-4.4147028007709972</v>
      </c>
      <c r="R96" s="215">
        <v>-5.01005497255845</v>
      </c>
      <c r="S96" s="221">
        <v>2835.7999999999988</v>
      </c>
      <c r="T96" s="222">
        <v>3025.9879427969449</v>
      </c>
      <c r="U96" s="222">
        <v>2868.6464105248456</v>
      </c>
      <c r="V96" s="222">
        <v>4208.5442413330047</v>
      </c>
      <c r="W96" s="222">
        <v>4434.7061527490478</v>
      </c>
      <c r="X96" s="222">
        <v>4265.7619407534185</v>
      </c>
      <c r="Y96" s="222">
        <v>128.87560583353039</v>
      </c>
      <c r="Z96" s="222">
        <v>282.93704785108531</v>
      </c>
      <c r="AA96" s="223">
        <v>202.43926608383643</v>
      </c>
      <c r="AB96" s="224">
        <v>2910.1447844405961</v>
      </c>
      <c r="AC96" s="225">
        <v>4303.0041116118236</v>
      </c>
      <c r="AD96" s="226">
        <v>204.75063992281738</v>
      </c>
    </row>
    <row r="97" spans="1:30">
      <c r="A97" s="7" t="s">
        <v>1332</v>
      </c>
      <c r="B97" s="7" t="s">
        <v>1333</v>
      </c>
      <c r="C97" s="7" t="s">
        <v>1334</v>
      </c>
      <c r="D97" t="s">
        <v>1335</v>
      </c>
      <c r="E97" s="7">
        <v>139.88999999999999</v>
      </c>
      <c r="F97" s="7">
        <v>12</v>
      </c>
      <c r="G97" s="7">
        <v>12</v>
      </c>
      <c r="H97" t="s">
        <v>180</v>
      </c>
      <c r="I97" s="7">
        <v>25774</v>
      </c>
      <c r="J97" s="213">
        <v>4.7032894470684017</v>
      </c>
      <c r="K97" s="214">
        <v>5.2873830259852133</v>
      </c>
      <c r="L97" s="214">
        <v>4.6831370755310395</v>
      </c>
      <c r="M97" s="214">
        <v>5.1657914587679032</v>
      </c>
      <c r="N97" s="214">
        <v>5.3794642594059781</v>
      </c>
      <c r="O97" s="214">
        <v>5.4630484055124029</v>
      </c>
      <c r="P97" s="214">
        <v>4.1546854441039036</v>
      </c>
      <c r="Q97" s="214">
        <v>4.2040172904739981</v>
      </c>
      <c r="R97" s="215">
        <v>4.1448167921568251</v>
      </c>
      <c r="S97" s="221">
        <v>132219.99999999994</v>
      </c>
      <c r="T97" s="222">
        <v>171054.9080246684</v>
      </c>
      <c r="U97" s="222">
        <v>126387.91669309126</v>
      </c>
      <c r="V97" s="222">
        <v>181170.43304443365</v>
      </c>
      <c r="W97" s="222">
        <v>194495.34391522361</v>
      </c>
      <c r="X97" s="222">
        <v>195565.62238812246</v>
      </c>
      <c r="Y97" s="222">
        <v>78985.525773167537</v>
      </c>
      <c r="Z97" s="222">
        <v>79452.99511313453</v>
      </c>
      <c r="AA97" s="223">
        <v>79941.237555503714</v>
      </c>
      <c r="AB97" s="224">
        <v>143220.94157258654</v>
      </c>
      <c r="AC97" s="225">
        <v>190410.4664492599</v>
      </c>
      <c r="AD97" s="226">
        <v>79459.919480601922</v>
      </c>
    </row>
    <row r="98" spans="1:30">
      <c r="A98" s="7" t="s">
        <v>1336</v>
      </c>
      <c r="B98" s="7" t="s">
        <v>1337</v>
      </c>
      <c r="C98" s="7" t="s">
        <v>1338</v>
      </c>
      <c r="D98" t="s">
        <v>1339</v>
      </c>
      <c r="E98" s="7">
        <v>139.51</v>
      </c>
      <c r="F98" s="7">
        <v>15</v>
      </c>
      <c r="G98" s="7">
        <v>15</v>
      </c>
      <c r="H98" t="s">
        <v>94</v>
      </c>
      <c r="I98" s="7">
        <v>46737</v>
      </c>
      <c r="J98" s="213">
        <v>-0.16747935110142378</v>
      </c>
      <c r="K98" s="214">
        <v>-0.17303150681799057</v>
      </c>
      <c r="L98" s="214">
        <v>-0.43372324563307824</v>
      </c>
      <c r="M98" s="214">
        <v>0.90712099304523686</v>
      </c>
      <c r="N98" s="214">
        <v>1.0442718275626406</v>
      </c>
      <c r="O98" s="214">
        <v>1.0606431741554134</v>
      </c>
      <c r="P98" s="214">
        <v>0.57517130459649535</v>
      </c>
      <c r="Q98" s="214">
        <v>0.73273912578389455</v>
      </c>
      <c r="R98" s="215">
        <v>1.0510290216596305</v>
      </c>
      <c r="S98" s="221">
        <v>5142.9000000000015</v>
      </c>
      <c r="T98" s="222">
        <v>4766.0481571435894</v>
      </c>
      <c r="U98" s="222">
        <v>4184.7871641218644</v>
      </c>
      <c r="V98" s="222">
        <v>10658.61093139647</v>
      </c>
      <c r="W98" s="222">
        <v>10809.859133005113</v>
      </c>
      <c r="X98" s="222">
        <v>10755.153977394013</v>
      </c>
      <c r="Y98" s="222">
        <v>7584.5419432520803</v>
      </c>
      <c r="Z98" s="222">
        <v>8203.2085282802527</v>
      </c>
      <c r="AA98" s="223">
        <v>10600.355993509291</v>
      </c>
      <c r="AB98" s="224">
        <v>4697.9117737551514</v>
      </c>
      <c r="AC98" s="225">
        <v>10741.208013931866</v>
      </c>
      <c r="AD98" s="226">
        <v>8796.0354883472082</v>
      </c>
    </row>
    <row r="99" spans="1:30">
      <c r="A99" s="7" t="s">
        <v>1340</v>
      </c>
      <c r="B99" s="7" t="s">
        <v>1341</v>
      </c>
      <c r="C99" s="7" t="s">
        <v>1342</v>
      </c>
      <c r="D99" t="s">
        <v>1343</v>
      </c>
      <c r="E99" s="7">
        <v>139.1</v>
      </c>
      <c r="F99" s="7">
        <v>13</v>
      </c>
      <c r="G99" s="7">
        <v>13</v>
      </c>
      <c r="I99" s="7">
        <v>85697</v>
      </c>
      <c r="J99" s="213">
        <v>0.81811496529334526</v>
      </c>
      <c r="K99" s="214">
        <v>0.73604549656788953</v>
      </c>
      <c r="L99" s="214">
        <v>0.58001592778448263</v>
      </c>
      <c r="M99" s="214">
        <v>0.99528442190101074</v>
      </c>
      <c r="N99" s="214">
        <v>1.2182061719124944</v>
      </c>
      <c r="O99" s="214">
        <v>1.1994112984097232</v>
      </c>
      <c r="P99" s="214">
        <v>0.46247469319158507</v>
      </c>
      <c r="Q99" s="214">
        <v>0.64853189326439342</v>
      </c>
      <c r="R99" s="215">
        <v>0.77310037358327666</v>
      </c>
      <c r="S99" s="221">
        <v>9920.6000000000058</v>
      </c>
      <c r="T99" s="222">
        <v>8650.4511830508727</v>
      </c>
      <c r="U99" s="222">
        <v>8220.4110496342146</v>
      </c>
      <c r="V99" s="222">
        <v>11302.439743041979</v>
      </c>
      <c r="W99" s="222">
        <v>12138.808833718258</v>
      </c>
      <c r="X99" s="222">
        <v>11784.8171854018</v>
      </c>
      <c r="Y99" s="222">
        <v>7045.1606076955786</v>
      </c>
      <c r="Z99" s="222">
        <v>7763.5797716379202</v>
      </c>
      <c r="AA99" s="223">
        <v>8840.8738989651229</v>
      </c>
      <c r="AB99" s="224">
        <v>8930.4874108950298</v>
      </c>
      <c r="AC99" s="225">
        <v>11742.021920720677</v>
      </c>
      <c r="AD99" s="226">
        <v>7883.2047594328733</v>
      </c>
    </row>
    <row r="100" spans="1:30">
      <c r="A100" s="7" t="s">
        <v>1344</v>
      </c>
      <c r="B100" s="7" t="s">
        <v>1345</v>
      </c>
      <c r="C100" s="7" t="s">
        <v>1346</v>
      </c>
      <c r="D100" t="s">
        <v>1347</v>
      </c>
      <c r="E100" s="7">
        <v>138.68</v>
      </c>
      <c r="F100" s="7">
        <v>11</v>
      </c>
      <c r="G100" s="7">
        <v>11</v>
      </c>
      <c r="H100" t="s">
        <v>206</v>
      </c>
      <c r="I100" s="7">
        <v>18502</v>
      </c>
      <c r="J100" s="213">
        <v>1.7071686666227053</v>
      </c>
      <c r="K100" s="214">
        <v>1.8029455001290364</v>
      </c>
      <c r="L100" s="214">
        <v>1.8632039227690231</v>
      </c>
      <c r="M100" s="214">
        <v>1.4091607325087965</v>
      </c>
      <c r="N100" s="214">
        <v>1.5512333334270028</v>
      </c>
      <c r="O100" s="214">
        <v>1.4911738302284603</v>
      </c>
      <c r="P100" s="214">
        <v>2.2161823742703906</v>
      </c>
      <c r="Q100" s="214">
        <v>2.2580605374793925</v>
      </c>
      <c r="R100" s="215">
        <v>2.1654054927394508</v>
      </c>
      <c r="S100" s="221">
        <v>17944</v>
      </c>
      <c r="T100" s="222">
        <v>17412.566116750248</v>
      </c>
      <c r="U100" s="222">
        <v>19321.940024793152</v>
      </c>
      <c r="V100" s="222">
        <v>14884.922851562502</v>
      </c>
      <c r="W100" s="222">
        <v>15156.23569750782</v>
      </c>
      <c r="X100" s="222">
        <v>14282.554889201983</v>
      </c>
      <c r="Y100" s="222">
        <v>22205.037694573399</v>
      </c>
      <c r="Z100" s="222">
        <v>22248.442616462689</v>
      </c>
      <c r="AA100" s="223">
        <v>21947.063582479957</v>
      </c>
      <c r="AB100" s="224">
        <v>18226.168713847801</v>
      </c>
      <c r="AC100" s="225">
        <v>14774.571146090768</v>
      </c>
      <c r="AD100" s="226">
        <v>22133.514631172016</v>
      </c>
    </row>
    <row r="101" spans="1:30">
      <c r="A101" s="7" t="s">
        <v>1348</v>
      </c>
      <c r="B101" s="7" t="s">
        <v>1349</v>
      </c>
      <c r="C101" s="7" t="s">
        <v>1350</v>
      </c>
      <c r="D101" t="s">
        <v>1351</v>
      </c>
      <c r="E101" s="7">
        <v>136.63</v>
      </c>
      <c r="F101" s="7">
        <v>11</v>
      </c>
      <c r="G101" s="7">
        <v>11</v>
      </c>
      <c r="H101" t="s">
        <v>94</v>
      </c>
      <c r="I101" s="7">
        <v>37251</v>
      </c>
      <c r="J101" s="213">
        <v>-0.41939111292940368</v>
      </c>
      <c r="K101" s="214">
        <v>-0.348050385290266</v>
      </c>
      <c r="L101" s="214">
        <v>-0.22758053609486559</v>
      </c>
      <c r="M101" s="214">
        <v>0.4165051686341496</v>
      </c>
      <c r="N101" s="214">
        <v>7.9964576773426985E-2</v>
      </c>
      <c r="O101" s="214">
        <v>-3.7257026706413898E-2</v>
      </c>
      <c r="P101" s="214">
        <v>0.3857811479255156</v>
      </c>
      <c r="Q101" s="214">
        <v>-7.7279505012650351E-2</v>
      </c>
      <c r="R101" s="215">
        <v>-0.10116157923102108</v>
      </c>
      <c r="S101" s="221">
        <v>4347.9000000000024</v>
      </c>
      <c r="T101" s="222">
        <v>4249.3042110621891</v>
      </c>
      <c r="U101" s="222">
        <v>4800.6424524486029</v>
      </c>
      <c r="V101" s="222">
        <v>7690.510200500481</v>
      </c>
      <c r="W101" s="222">
        <v>5683.8387538790466</v>
      </c>
      <c r="X101" s="222">
        <v>5217.5970898746973</v>
      </c>
      <c r="Y101" s="222">
        <v>6700.1994557380613</v>
      </c>
      <c r="Z101" s="222">
        <v>4829.1678504943839</v>
      </c>
      <c r="AA101" s="223">
        <v>4995.0490111529807</v>
      </c>
      <c r="AB101" s="224">
        <v>4465.9488878369311</v>
      </c>
      <c r="AC101" s="225">
        <v>6197.3153480847423</v>
      </c>
      <c r="AD101" s="226">
        <v>5508.138772461808</v>
      </c>
    </row>
    <row r="102" spans="1:30">
      <c r="A102" s="7" t="s">
        <v>1352</v>
      </c>
      <c r="B102" s="7" t="s">
        <v>1353</v>
      </c>
      <c r="C102" s="7" t="s">
        <v>1354</v>
      </c>
      <c r="D102" t="s">
        <v>1355</v>
      </c>
      <c r="E102" s="7">
        <v>136.32</v>
      </c>
      <c r="F102" s="7">
        <v>16</v>
      </c>
      <c r="G102" s="7">
        <v>16</v>
      </c>
      <c r="H102" t="s">
        <v>140</v>
      </c>
      <c r="I102" s="7">
        <v>544010</v>
      </c>
      <c r="J102" s="213">
        <v>-0.97636861755396942</v>
      </c>
      <c r="K102" s="214"/>
      <c r="L102" s="214">
        <v>-1.4607819179720354</v>
      </c>
      <c r="M102" s="214">
        <v>-0.17328700105505512</v>
      </c>
      <c r="N102" s="214">
        <v>-6.581648753942132E-2</v>
      </c>
      <c r="O102" s="214">
        <v>-0.50498012783545054</v>
      </c>
      <c r="P102" s="214">
        <v>-4.7839278267207721</v>
      </c>
      <c r="Q102" s="214">
        <v>-4.263954990300781</v>
      </c>
      <c r="R102" s="215">
        <v>-3.9060418247600857</v>
      </c>
      <c r="S102" s="221">
        <v>2999.4000000000015</v>
      </c>
      <c r="T102" s="222"/>
      <c r="U102" s="222">
        <v>2111.5462658107272</v>
      </c>
      <c r="V102" s="222">
        <v>5194.6504165649385</v>
      </c>
      <c r="W102" s="222">
        <v>5157.4665137171578</v>
      </c>
      <c r="X102" s="222">
        <v>3833.8866010665511</v>
      </c>
      <c r="Y102" s="222">
        <v>227.19247248172755</v>
      </c>
      <c r="Z102" s="222">
        <v>312.2586721539497</v>
      </c>
      <c r="AA102" s="223">
        <v>416.30488992690982</v>
      </c>
      <c r="AB102" s="224">
        <v>13013.591499525297</v>
      </c>
      <c r="AC102" s="225">
        <v>4728.6678437828823</v>
      </c>
      <c r="AD102" s="226">
        <v>318.58534485419568</v>
      </c>
    </row>
    <row r="103" spans="1:30">
      <c r="A103" s="7" t="s">
        <v>1356</v>
      </c>
      <c r="B103" s="7" t="s">
        <v>1357</v>
      </c>
      <c r="C103" s="7" t="s">
        <v>1358</v>
      </c>
      <c r="D103" t="s">
        <v>1359</v>
      </c>
      <c r="E103" s="7">
        <v>136.16999999999999</v>
      </c>
      <c r="F103" s="7">
        <v>12</v>
      </c>
      <c r="G103" s="7">
        <v>12</v>
      </c>
      <c r="H103" t="s">
        <v>94</v>
      </c>
      <c r="I103" s="7">
        <v>39420</v>
      </c>
      <c r="J103" s="213">
        <v>0.17285418507531614</v>
      </c>
      <c r="K103" s="214">
        <v>0.56934747764626303</v>
      </c>
      <c r="L103" s="214">
        <v>0.24022384565369947</v>
      </c>
      <c r="M103" s="214">
        <v>4.5365050204541846E-2</v>
      </c>
      <c r="N103" s="214">
        <v>-0.6505838733210888</v>
      </c>
      <c r="O103" s="214">
        <v>-0.13306051858765555</v>
      </c>
      <c r="P103" s="214">
        <v>-0.79407197117521167</v>
      </c>
      <c r="Q103" s="214">
        <v>-0.37167893518156919</v>
      </c>
      <c r="R103" s="215">
        <v>-9.8721785166256279E-2</v>
      </c>
      <c r="S103" s="221">
        <v>6452.5999999999985</v>
      </c>
      <c r="T103" s="222">
        <v>7754.7483832061271</v>
      </c>
      <c r="U103" s="222">
        <v>6555.56277742982</v>
      </c>
      <c r="V103" s="222">
        <v>6007.9709060668893</v>
      </c>
      <c r="W103" s="222">
        <v>3492.5238781213652</v>
      </c>
      <c r="X103" s="222">
        <v>4898.4417166113444</v>
      </c>
      <c r="Y103" s="222">
        <v>3095.0517892837529</v>
      </c>
      <c r="Z103" s="222">
        <v>3983.2614842653261</v>
      </c>
      <c r="AA103" s="223">
        <v>5003.0140281796439</v>
      </c>
      <c r="AB103" s="224">
        <v>6920.9703868786482</v>
      </c>
      <c r="AC103" s="225">
        <v>4799.6455002665325</v>
      </c>
      <c r="AD103" s="226">
        <v>4027.109100576241</v>
      </c>
    </row>
    <row r="104" spans="1:30">
      <c r="A104" s="7" t="s">
        <v>1360</v>
      </c>
      <c r="B104" s="7" t="s">
        <v>1361</v>
      </c>
      <c r="C104" s="7" t="s">
        <v>1362</v>
      </c>
      <c r="D104" t="s">
        <v>1363</v>
      </c>
      <c r="E104" s="7">
        <v>136.01</v>
      </c>
      <c r="F104" s="7">
        <v>11</v>
      </c>
      <c r="G104" s="7">
        <v>11</v>
      </c>
      <c r="H104" t="s">
        <v>51</v>
      </c>
      <c r="I104" s="7">
        <v>54306</v>
      </c>
      <c r="J104" s="213">
        <v>2.6839047981197561</v>
      </c>
      <c r="K104" s="214">
        <v>2.9262491531522312</v>
      </c>
      <c r="L104" s="214">
        <v>2.6646831273722413</v>
      </c>
      <c r="M104" s="214">
        <v>2.4778752164069462</v>
      </c>
      <c r="N104" s="214">
        <v>2.7858973732734635</v>
      </c>
      <c r="O104" s="214">
        <v>2.9520843033344293</v>
      </c>
      <c r="P104" s="214">
        <v>3.3321402553661716</v>
      </c>
      <c r="Q104" s="214">
        <v>3.3778142644556213</v>
      </c>
      <c r="R104" s="215">
        <v>3.2492095532822005</v>
      </c>
      <c r="S104" s="221">
        <v>34409.999999999971</v>
      </c>
      <c r="T104" s="222">
        <v>36370.478782653779</v>
      </c>
      <c r="U104" s="222">
        <v>32951.524274647207</v>
      </c>
      <c r="V104" s="222">
        <v>30304.872436523438</v>
      </c>
      <c r="W104" s="222">
        <v>34517.640794634732</v>
      </c>
      <c r="X104" s="222">
        <v>37395.678423642741</v>
      </c>
      <c r="Y104" s="222">
        <v>46100.600512027755</v>
      </c>
      <c r="Z104" s="222">
        <v>46280.829286575332</v>
      </c>
      <c r="AA104" s="223">
        <v>44541.161881446809</v>
      </c>
      <c r="AB104" s="224">
        <v>34577.334352433652</v>
      </c>
      <c r="AC104" s="225">
        <v>34072.730551600303</v>
      </c>
      <c r="AD104" s="226">
        <v>45640.863893349968</v>
      </c>
    </row>
    <row r="105" spans="1:30">
      <c r="A105" s="7" t="s">
        <v>1364</v>
      </c>
      <c r="B105" s="7" t="s">
        <v>1365</v>
      </c>
      <c r="C105" s="7" t="s">
        <v>1366</v>
      </c>
      <c r="D105" t="s">
        <v>1367</v>
      </c>
      <c r="E105" s="7">
        <v>134.55000000000001</v>
      </c>
      <c r="F105" s="7">
        <v>11</v>
      </c>
      <c r="G105" s="7">
        <v>11</v>
      </c>
      <c r="I105" s="7">
        <v>43974</v>
      </c>
      <c r="J105" s="213">
        <v>0.57256563540543759</v>
      </c>
      <c r="K105" s="214">
        <v>0.66563124420165976</v>
      </c>
      <c r="L105" s="214">
        <v>0.52839105223945249</v>
      </c>
      <c r="M105" s="214">
        <v>1.1821718291409715</v>
      </c>
      <c r="N105" s="214">
        <v>1.2850116926667643</v>
      </c>
      <c r="O105" s="214">
        <v>1.3155513679082438</v>
      </c>
      <c r="P105" s="214">
        <v>0.21920430383424794</v>
      </c>
      <c r="Q105" s="214">
        <v>-9.9767500584827348E-2</v>
      </c>
      <c r="R105" s="215">
        <v>6.9718214302913764E-2</v>
      </c>
      <c r="S105" s="221">
        <v>8422.6999999999935</v>
      </c>
      <c r="T105" s="222">
        <v>8260.1265546679406</v>
      </c>
      <c r="U105" s="222">
        <v>7942.5734099149704</v>
      </c>
      <c r="V105" s="222">
        <v>12798.717864990218</v>
      </c>
      <c r="W105" s="222">
        <v>12691.61986219879</v>
      </c>
      <c r="X105" s="222">
        <v>12721.971589565159</v>
      </c>
      <c r="Y105" s="222">
        <v>6008.0244242548933</v>
      </c>
      <c r="Z105" s="222">
        <v>4758.6512023210535</v>
      </c>
      <c r="AA105" s="223">
        <v>5584.755271756645</v>
      </c>
      <c r="AB105" s="224">
        <v>8208.4666548609675</v>
      </c>
      <c r="AC105" s="225">
        <v>12737.436438918056</v>
      </c>
      <c r="AD105" s="226">
        <v>5450.4769661108639</v>
      </c>
    </row>
    <row r="106" spans="1:30">
      <c r="A106" s="7" t="s">
        <v>1368</v>
      </c>
      <c r="B106" s="7" t="s">
        <v>1369</v>
      </c>
      <c r="C106" s="7" t="s">
        <v>1370</v>
      </c>
      <c r="D106" t="s">
        <v>1371</v>
      </c>
      <c r="E106" s="7">
        <v>134.44</v>
      </c>
      <c r="F106" s="7">
        <v>11</v>
      </c>
      <c r="G106" s="7">
        <v>1</v>
      </c>
      <c r="H106" t="s">
        <v>51</v>
      </c>
      <c r="I106" s="7">
        <v>50433</v>
      </c>
      <c r="J106" s="213">
        <v>-8.9231586827006293</v>
      </c>
      <c r="K106" s="214">
        <v>-9.3230752124751675</v>
      </c>
      <c r="L106" s="214">
        <v>-9.0611422778783943</v>
      </c>
      <c r="M106" s="214" t="s">
        <v>976</v>
      </c>
      <c r="N106" s="214">
        <v>-3.4816016623156467</v>
      </c>
      <c r="O106" s="214">
        <v>-3.5918789248895071</v>
      </c>
      <c r="P106" s="214">
        <v>-9.1480562465991611</v>
      </c>
      <c r="Q106" s="214">
        <v>-9.4974620624451056</v>
      </c>
      <c r="R106" s="215">
        <v>-9.1447635980526059</v>
      </c>
      <c r="S106" s="221">
        <v>15.011918790774381</v>
      </c>
      <c r="T106" s="222">
        <v>11.816138353106101</v>
      </c>
      <c r="U106" s="222">
        <v>13.372899502511684</v>
      </c>
      <c r="V106" s="222" t="s">
        <v>976</v>
      </c>
      <c r="W106" s="222">
        <v>529.08622184157184</v>
      </c>
      <c r="X106" s="222">
        <v>501.61893354177045</v>
      </c>
      <c r="Y106" s="222">
        <v>13.053236559333541</v>
      </c>
      <c r="Z106" s="222">
        <v>10.180545375253555</v>
      </c>
      <c r="AA106" s="223">
        <v>13.602590322008547</v>
      </c>
      <c r="AB106" s="224">
        <v>13.400318882130721</v>
      </c>
      <c r="AC106" s="225">
        <v>515.35257769167117</v>
      </c>
      <c r="AD106" s="226">
        <v>12.278790752198548</v>
      </c>
    </row>
    <row r="107" spans="1:30">
      <c r="A107" s="7" t="s">
        <v>1372</v>
      </c>
      <c r="B107" s="7" t="s">
        <v>1373</v>
      </c>
      <c r="C107" s="7" t="s">
        <v>1374</v>
      </c>
      <c r="D107" t="s">
        <v>1375</v>
      </c>
      <c r="E107" s="7">
        <v>133.88999999999999</v>
      </c>
      <c r="F107" s="7">
        <v>15</v>
      </c>
      <c r="G107" s="7">
        <v>15</v>
      </c>
      <c r="I107" s="7">
        <v>45372</v>
      </c>
      <c r="J107" s="213">
        <v>-0.97761951572086425</v>
      </c>
      <c r="K107" s="214">
        <v>-0.81231595554639335</v>
      </c>
      <c r="L107" s="214">
        <v>-0.59658631085419833</v>
      </c>
      <c r="M107" s="214">
        <v>-1.1349966605838999</v>
      </c>
      <c r="N107" s="214">
        <v>-0.66484629319100685</v>
      </c>
      <c r="O107" s="214">
        <v>-1.3967823976573706</v>
      </c>
      <c r="P107" s="214">
        <v>0.55880868780604009</v>
      </c>
      <c r="Q107" s="214">
        <v>0.83783879409855888</v>
      </c>
      <c r="R107" s="215">
        <v>0.34883913509116182</v>
      </c>
      <c r="S107" s="221">
        <v>2996.9000000000019</v>
      </c>
      <c r="T107" s="222">
        <v>3134.0625014603124</v>
      </c>
      <c r="U107" s="222">
        <v>3754.6188769042487</v>
      </c>
      <c r="V107" s="222">
        <v>2739.7161849975537</v>
      </c>
      <c r="W107" s="222">
        <v>3459.4753927230718</v>
      </c>
      <c r="X107" s="222">
        <v>2130.4174207091141</v>
      </c>
      <c r="Y107" s="222">
        <v>7503.7375848293241</v>
      </c>
      <c r="Z107" s="222">
        <v>8787.0003076791672</v>
      </c>
      <c r="AA107" s="223">
        <v>6701.4309921860613</v>
      </c>
      <c r="AB107" s="224">
        <v>3295.1937927881877</v>
      </c>
      <c r="AC107" s="225">
        <v>2776.5363328099133</v>
      </c>
      <c r="AD107" s="226">
        <v>7664.0562948981851</v>
      </c>
    </row>
    <row r="108" spans="1:30">
      <c r="A108" s="7" t="s">
        <v>1376</v>
      </c>
      <c r="B108" s="7" t="s">
        <v>1377</v>
      </c>
      <c r="C108" s="7" t="s">
        <v>1378</v>
      </c>
      <c r="D108" t="s">
        <v>1379</v>
      </c>
      <c r="E108" s="7">
        <v>133.63</v>
      </c>
      <c r="F108" s="7">
        <v>13</v>
      </c>
      <c r="G108" s="7">
        <v>13</v>
      </c>
      <c r="H108" t="s">
        <v>51</v>
      </c>
      <c r="I108" s="7">
        <v>31731</v>
      </c>
      <c r="J108" s="213">
        <v>0.65039297271892016</v>
      </c>
      <c r="K108" s="214">
        <v>0.51296731633257298</v>
      </c>
      <c r="L108" s="214">
        <v>0.51797019723546589</v>
      </c>
      <c r="M108" s="214">
        <v>2.0636730840308584</v>
      </c>
      <c r="N108" s="214">
        <v>2.0032598317362855</v>
      </c>
      <c r="O108" s="214">
        <v>2.0662362005058679</v>
      </c>
      <c r="P108" s="214">
        <v>2.2605440853669552</v>
      </c>
      <c r="Q108" s="214">
        <v>2.4361207587175251</v>
      </c>
      <c r="R108" s="215">
        <v>2.2598557553939367</v>
      </c>
      <c r="S108" s="221">
        <v>8871.1999999999971</v>
      </c>
      <c r="T108" s="222">
        <v>7473.2959117054925</v>
      </c>
      <c r="U108" s="222">
        <v>7887.6393557488891</v>
      </c>
      <c r="V108" s="222">
        <v>23006.149536132802</v>
      </c>
      <c r="W108" s="222">
        <v>20486.055069923328</v>
      </c>
      <c r="X108" s="222">
        <v>20861.740797400278</v>
      </c>
      <c r="Y108" s="222">
        <v>22859.308136105545</v>
      </c>
      <c r="Z108" s="222">
        <v>24996.73362016676</v>
      </c>
      <c r="AA108" s="223">
        <v>23343.399900734395</v>
      </c>
      <c r="AB108" s="224">
        <v>8077.3784224847923</v>
      </c>
      <c r="AC108" s="225">
        <v>21451.315134485467</v>
      </c>
      <c r="AD108" s="226">
        <v>23733.147219002232</v>
      </c>
    </row>
    <row r="109" spans="1:30">
      <c r="A109" s="7" t="s">
        <v>1380</v>
      </c>
      <c r="B109" s="7" t="s">
        <v>1381</v>
      </c>
      <c r="C109" s="7" t="s">
        <v>1382</v>
      </c>
      <c r="D109" t="s">
        <v>1383</v>
      </c>
      <c r="E109" s="7">
        <v>133.44999999999999</v>
      </c>
      <c r="F109" s="7">
        <v>11</v>
      </c>
      <c r="G109" s="7">
        <v>11</v>
      </c>
      <c r="H109" t="s">
        <v>283</v>
      </c>
      <c r="I109" s="7">
        <v>9332</v>
      </c>
      <c r="J109" s="213">
        <v>5.9419076245866691</v>
      </c>
      <c r="K109" s="214">
        <v>6.1346830429475601</v>
      </c>
      <c r="L109" s="214">
        <v>5.9484939663745084</v>
      </c>
      <c r="M109" s="214">
        <v>5.9585520184709768</v>
      </c>
      <c r="N109" s="214">
        <v>6.2446816301644574</v>
      </c>
      <c r="O109" s="214">
        <v>6.3138726224402584</v>
      </c>
      <c r="P109" s="214">
        <v>5.7115974633029758</v>
      </c>
      <c r="Q109" s="214">
        <v>5.9055787171726433</v>
      </c>
      <c r="R109" s="215">
        <v>5.7957688334037778</v>
      </c>
      <c r="S109" s="221">
        <v>301909.99999999959</v>
      </c>
      <c r="T109" s="222">
        <v>298142.2142314908</v>
      </c>
      <c r="U109" s="222">
        <v>293565.60585796839</v>
      </c>
      <c r="V109" s="222">
        <v>306991.55197143537</v>
      </c>
      <c r="W109" s="222">
        <v>346257.99474120018</v>
      </c>
      <c r="X109" s="222">
        <v>342564.12275790842</v>
      </c>
      <c r="Y109" s="222">
        <v>218857.380479574</v>
      </c>
      <c r="Z109" s="222">
        <v>241820.26714086591</v>
      </c>
      <c r="AA109" s="223">
        <v>234968.00228655321</v>
      </c>
      <c r="AB109" s="224">
        <v>297872.60669648624</v>
      </c>
      <c r="AC109" s="225">
        <v>331937.88982351468</v>
      </c>
      <c r="AD109" s="226">
        <v>231881.88330233106</v>
      </c>
    </row>
    <row r="110" spans="1:30">
      <c r="A110" s="7" t="s">
        <v>1384</v>
      </c>
      <c r="B110" s="7" t="s">
        <v>1385</v>
      </c>
      <c r="C110" s="7" t="s">
        <v>1386</v>
      </c>
      <c r="D110" t="s">
        <v>1387</v>
      </c>
      <c r="E110" s="7">
        <v>132.80000000000001</v>
      </c>
      <c r="F110" s="7">
        <v>12</v>
      </c>
      <c r="G110" s="7">
        <v>12</v>
      </c>
      <c r="H110" t="s">
        <v>94</v>
      </c>
      <c r="I110" s="7">
        <v>66948</v>
      </c>
      <c r="J110" s="213">
        <v>-3.0696467249435209</v>
      </c>
      <c r="K110" s="214">
        <v>-4.0442212731598524</v>
      </c>
      <c r="L110" s="214" t="s">
        <v>976</v>
      </c>
      <c r="M110" s="214">
        <v>-4.048554982215034</v>
      </c>
      <c r="N110" s="214">
        <v>-2.6910599564311477</v>
      </c>
      <c r="O110" s="214">
        <v>-2.9734028761072686</v>
      </c>
      <c r="P110" s="214">
        <v>0.64737684883165347</v>
      </c>
      <c r="Q110" s="214">
        <v>1.3536815843714982</v>
      </c>
      <c r="R110" s="215">
        <v>1.1195043061777377</v>
      </c>
      <c r="S110" s="221">
        <v>743.0700000000005</v>
      </c>
      <c r="T110" s="222">
        <v>376.4862992846966</v>
      </c>
      <c r="U110" s="222" t="s">
        <v>976</v>
      </c>
      <c r="V110" s="222">
        <v>394.40254272460948</v>
      </c>
      <c r="W110" s="222">
        <v>896.18479176878554</v>
      </c>
      <c r="X110" s="222">
        <v>753.94675133227554</v>
      </c>
      <c r="Y110" s="222">
        <v>7951.6385921835827</v>
      </c>
      <c r="Z110" s="222">
        <v>12313.517343997955</v>
      </c>
      <c r="AA110" s="223">
        <v>11085.140363156781</v>
      </c>
      <c r="AB110" s="224">
        <v>559.77814964234858</v>
      </c>
      <c r="AC110" s="225">
        <v>681.51136194189019</v>
      </c>
      <c r="AD110" s="226">
        <v>10450.098766446106</v>
      </c>
    </row>
    <row r="111" spans="1:30">
      <c r="A111" s="7" t="s">
        <v>1388</v>
      </c>
      <c r="B111" s="7" t="s">
        <v>1389</v>
      </c>
      <c r="C111" s="7" t="s">
        <v>1390</v>
      </c>
      <c r="D111" t="s">
        <v>1391</v>
      </c>
      <c r="E111" s="7">
        <v>132.36000000000001</v>
      </c>
      <c r="F111" s="7">
        <v>9</v>
      </c>
      <c r="G111" s="7">
        <v>6</v>
      </c>
      <c r="H111" t="s">
        <v>94</v>
      </c>
      <c r="I111" s="7">
        <v>40460</v>
      </c>
      <c r="J111" s="213">
        <v>-0.35080425648374602</v>
      </c>
      <c r="K111" s="214">
        <v>0.15209074931499633</v>
      </c>
      <c r="L111" s="214">
        <v>0.2375009538667307</v>
      </c>
      <c r="M111" s="214">
        <v>8.2928194948292761E-2</v>
      </c>
      <c r="N111" s="214">
        <v>0.45965600077350555</v>
      </c>
      <c r="O111" s="214">
        <v>6.0097938566175726</v>
      </c>
      <c r="P111" s="214">
        <v>-1.7264617018536581</v>
      </c>
      <c r="Q111" s="214">
        <v>-1.4552101590625086</v>
      </c>
      <c r="R111" s="215" t="s">
        <v>976</v>
      </c>
      <c r="S111" s="221">
        <v>4551.2999999999984</v>
      </c>
      <c r="T111" s="222">
        <v>5898.5379282295717</v>
      </c>
      <c r="U111" s="222">
        <v>6543.6851440966147</v>
      </c>
      <c r="V111" s="222">
        <v>6159.9943603515558</v>
      </c>
      <c r="W111" s="222">
        <v>7320.9405441999197</v>
      </c>
      <c r="X111" s="222">
        <v>280372.06278204604</v>
      </c>
      <c r="Y111" s="222">
        <v>1681.1224339008318</v>
      </c>
      <c r="Z111" s="222">
        <v>1960.7735958099365</v>
      </c>
      <c r="AA111" s="223" t="s">
        <v>976</v>
      </c>
      <c r="AB111" s="224">
        <v>5664.5076907753946</v>
      </c>
      <c r="AC111" s="225">
        <v>97950.99922886584</v>
      </c>
      <c r="AD111" s="226">
        <v>1820.9480148553841</v>
      </c>
    </row>
    <row r="112" spans="1:30">
      <c r="A112" s="7" t="s">
        <v>1392</v>
      </c>
      <c r="B112" s="7" t="s">
        <v>1393</v>
      </c>
      <c r="C112" s="7" t="s">
        <v>1394</v>
      </c>
      <c r="D112" t="s">
        <v>1395</v>
      </c>
      <c r="E112" s="7">
        <v>132.29</v>
      </c>
      <c r="F112" s="7">
        <v>10</v>
      </c>
      <c r="G112" s="7">
        <v>10</v>
      </c>
      <c r="H112" t="s">
        <v>51</v>
      </c>
      <c r="I112" s="7">
        <v>21276</v>
      </c>
      <c r="J112" s="213">
        <v>2.081975388055112</v>
      </c>
      <c r="K112" s="214">
        <v>2.2756989388460478</v>
      </c>
      <c r="L112" s="214">
        <v>2.2669079629933284</v>
      </c>
      <c r="M112" s="214">
        <v>2.7281527485212309</v>
      </c>
      <c r="N112" s="214">
        <v>2.6792647648013923</v>
      </c>
      <c r="O112" s="214">
        <v>2.8497843406486871</v>
      </c>
      <c r="P112" s="214">
        <v>2.6398609827370749</v>
      </c>
      <c r="Q112" s="214">
        <v>3.207308694032756</v>
      </c>
      <c r="R112" s="215">
        <v>2.6439551921349294</v>
      </c>
      <c r="S112" s="221">
        <v>23036.999999999985</v>
      </c>
      <c r="T112" s="222">
        <v>23740.510986089681</v>
      </c>
      <c r="U112" s="222">
        <v>25282.532352507118</v>
      </c>
      <c r="V112" s="222">
        <v>35794.885559082017</v>
      </c>
      <c r="W112" s="222">
        <v>32149.166007757103</v>
      </c>
      <c r="X112" s="222">
        <v>34958.27254843682</v>
      </c>
      <c r="Y112" s="222">
        <v>29302.108981013273</v>
      </c>
      <c r="Z112" s="222">
        <v>41396.500008106203</v>
      </c>
      <c r="AA112" s="223">
        <v>29998.61412745712</v>
      </c>
      <c r="AB112" s="224">
        <v>24020.014446198926</v>
      </c>
      <c r="AC112" s="225">
        <v>34300.774705091979</v>
      </c>
      <c r="AD112" s="226">
        <v>33565.741038858861</v>
      </c>
    </row>
    <row r="113" spans="1:30">
      <c r="A113" s="7" t="s">
        <v>1396</v>
      </c>
      <c r="B113" s="7" t="s">
        <v>1397</v>
      </c>
      <c r="C113" s="7" t="s">
        <v>1398</v>
      </c>
      <c r="D113" t="s">
        <v>1399</v>
      </c>
      <c r="E113" s="7">
        <v>131.69999999999999</v>
      </c>
      <c r="F113" s="7">
        <v>10</v>
      </c>
      <c r="G113" s="7">
        <v>6</v>
      </c>
      <c r="H113" t="s">
        <v>51</v>
      </c>
      <c r="I113" s="7">
        <v>40841</v>
      </c>
      <c r="J113" s="213">
        <v>-0.21654850905977319</v>
      </c>
      <c r="K113" s="214">
        <v>-0.11116874685755126</v>
      </c>
      <c r="L113" s="214">
        <v>-0.34468515880125933</v>
      </c>
      <c r="M113" s="214">
        <v>0.3404532789655314</v>
      </c>
      <c r="N113" s="214">
        <v>3.0033906128956803E-2</v>
      </c>
      <c r="O113" s="214">
        <v>1.2267070101189517E-2</v>
      </c>
      <c r="P113" s="214">
        <v>-0.42985191813387014</v>
      </c>
      <c r="Q113" s="214">
        <v>-4.2021321318605219E-2</v>
      </c>
      <c r="R113" s="215">
        <v>-0.48180352472176724</v>
      </c>
      <c r="S113" s="221">
        <v>4977.399999999996</v>
      </c>
      <c r="T113" s="222">
        <v>4963.3540165483982</v>
      </c>
      <c r="U113" s="222">
        <v>4440.4532216191246</v>
      </c>
      <c r="V113" s="222">
        <v>7311.1003845214755</v>
      </c>
      <c r="W113" s="222">
        <v>5497.7657663941154</v>
      </c>
      <c r="X113" s="222">
        <v>5390.6488848924155</v>
      </c>
      <c r="Y113" s="222">
        <v>3928.3651001453404</v>
      </c>
      <c r="Z113" s="222">
        <v>4941.8380012512152</v>
      </c>
      <c r="AA113" s="223">
        <v>3895.679994386433</v>
      </c>
      <c r="AB113" s="224">
        <v>4793.7357460558405</v>
      </c>
      <c r="AC113" s="225">
        <v>6066.5050119360021</v>
      </c>
      <c r="AD113" s="226">
        <v>4255.2943652609965</v>
      </c>
    </row>
    <row r="114" spans="1:30">
      <c r="A114" s="7" t="s">
        <v>1400</v>
      </c>
      <c r="B114" s="7" t="s">
        <v>1401</v>
      </c>
      <c r="C114" s="7" t="s">
        <v>1402</v>
      </c>
      <c r="D114" t="s">
        <v>1403</v>
      </c>
      <c r="E114" s="7">
        <v>131.4</v>
      </c>
      <c r="F114" s="7">
        <v>10</v>
      </c>
      <c r="G114" s="7">
        <v>4</v>
      </c>
      <c r="H114" t="s">
        <v>51</v>
      </c>
      <c r="I114" s="7">
        <v>43806</v>
      </c>
      <c r="J114" s="213">
        <v>5.1254383380395556E-2</v>
      </c>
      <c r="K114" s="214">
        <v>0.24448151823053596</v>
      </c>
      <c r="L114" s="214">
        <v>-0.20228581487199931</v>
      </c>
      <c r="M114" s="214">
        <v>-0.26333693137232889</v>
      </c>
      <c r="N114" s="214">
        <v>-0.23107259570003957</v>
      </c>
      <c r="O114" s="214">
        <v>-2.5270067695537077E-3</v>
      </c>
      <c r="P114" s="214">
        <v>-4.5440874585051874E-2</v>
      </c>
      <c r="Q114" s="214">
        <v>1.0393288048530054</v>
      </c>
      <c r="R114" s="215">
        <v>-0.24379800812213137</v>
      </c>
      <c r="S114" s="221">
        <v>5950.2000000000007</v>
      </c>
      <c r="T114" s="222">
        <v>6266.9286055922503</v>
      </c>
      <c r="U114" s="222">
        <v>4882.2022013366186</v>
      </c>
      <c r="V114" s="222">
        <v>4892.5998764038022</v>
      </c>
      <c r="W114" s="222">
        <v>4619.4772302031324</v>
      </c>
      <c r="X114" s="222">
        <v>5338.3613001107651</v>
      </c>
      <c r="Y114" s="222">
        <v>5052.3782119750958</v>
      </c>
      <c r="Z114" s="222">
        <v>10024.904906749729</v>
      </c>
      <c r="AA114" s="223">
        <v>4550.7780614435615</v>
      </c>
      <c r="AB114" s="224">
        <v>5699.7769356429562</v>
      </c>
      <c r="AC114" s="225">
        <v>4950.1461355725669</v>
      </c>
      <c r="AD114" s="226">
        <v>6542.6870600561278</v>
      </c>
    </row>
    <row r="115" spans="1:30">
      <c r="A115" s="7" t="s">
        <v>1404</v>
      </c>
      <c r="B115" s="7" t="s">
        <v>1405</v>
      </c>
      <c r="C115" s="7" t="s">
        <v>1406</v>
      </c>
      <c r="D115" t="s">
        <v>1407</v>
      </c>
      <c r="E115" s="7">
        <v>130.94999999999999</v>
      </c>
      <c r="F115" s="7">
        <v>11</v>
      </c>
      <c r="G115" s="7">
        <v>11</v>
      </c>
      <c r="H115" t="s">
        <v>51</v>
      </c>
      <c r="I115" s="7">
        <v>21253</v>
      </c>
      <c r="J115" s="213">
        <v>0.77991958433066144</v>
      </c>
      <c r="K115" s="214">
        <v>0.9216337858260355</v>
      </c>
      <c r="L115" s="214">
        <v>0.69429653896465571</v>
      </c>
      <c r="M115" s="214">
        <v>0.65836082501511173</v>
      </c>
      <c r="N115" s="214">
        <v>1.1889631849113769</v>
      </c>
      <c r="O115" s="214">
        <v>1.4554947806939262</v>
      </c>
      <c r="P115" s="214">
        <v>1.3859833831620036</v>
      </c>
      <c r="Q115" s="214">
        <v>0.929651609171675</v>
      </c>
      <c r="R115" s="215">
        <v>1.3325784842226411</v>
      </c>
      <c r="S115" s="221">
        <v>9671.200000000008</v>
      </c>
      <c r="T115" s="222">
        <v>9769.8802833020582</v>
      </c>
      <c r="U115" s="222">
        <v>8870.5135140716975</v>
      </c>
      <c r="V115" s="222">
        <v>9032.9681365966735</v>
      </c>
      <c r="W115" s="222">
        <v>11904.465028166725</v>
      </c>
      <c r="X115" s="222">
        <v>13950.729831933859</v>
      </c>
      <c r="Y115" s="222">
        <v>12895.396157503124</v>
      </c>
      <c r="Z115" s="222">
        <v>9330.888075351706</v>
      </c>
      <c r="AA115" s="223">
        <v>12740.093900918966</v>
      </c>
      <c r="AB115" s="224">
        <v>9437.1979324579206</v>
      </c>
      <c r="AC115" s="225">
        <v>11629.387665565751</v>
      </c>
      <c r="AD115" s="226">
        <v>11655.459377924599</v>
      </c>
    </row>
    <row r="116" spans="1:30">
      <c r="A116" s="7" t="s">
        <v>1408</v>
      </c>
      <c r="B116" s="7" t="s">
        <v>1409</v>
      </c>
      <c r="C116" s="7" t="s">
        <v>1410</v>
      </c>
      <c r="D116" t="s">
        <v>1411</v>
      </c>
      <c r="E116" s="7">
        <v>130.84</v>
      </c>
      <c r="F116" s="7">
        <v>12</v>
      </c>
      <c r="G116" s="7">
        <v>12</v>
      </c>
      <c r="I116" s="7">
        <v>31540</v>
      </c>
      <c r="J116" s="213">
        <v>-1.3420181590808673</v>
      </c>
      <c r="K116" s="214">
        <v>-0.45997689725916091</v>
      </c>
      <c r="L116" s="214">
        <v>-1.6501659232726009</v>
      </c>
      <c r="M116" s="214">
        <v>3.4360995355200118E-2</v>
      </c>
      <c r="N116" s="214">
        <v>-4.3697008840342097E-2</v>
      </c>
      <c r="O116" s="214">
        <v>-0.13172136725037006</v>
      </c>
      <c r="P116" s="214">
        <v>-0.13314215979570412</v>
      </c>
      <c r="Q116" s="214">
        <v>-1.6409836263908679</v>
      </c>
      <c r="R116" s="215">
        <v>-1.1834702114661306</v>
      </c>
      <c r="S116" s="221">
        <v>2350.5999999999995</v>
      </c>
      <c r="T116" s="222">
        <v>3948.6096825301629</v>
      </c>
      <c r="U116" s="222">
        <v>1861.3241235911853</v>
      </c>
      <c r="V116" s="222">
        <v>5964.1506195068341</v>
      </c>
      <c r="W116" s="222">
        <v>5234.0789116859232</v>
      </c>
      <c r="X116" s="222">
        <v>4902.7654976605945</v>
      </c>
      <c r="Y116" s="222">
        <v>4770.4934319257736</v>
      </c>
      <c r="Z116" s="222">
        <v>1736.4113337993622</v>
      </c>
      <c r="AA116" s="223">
        <v>2463.6485998272897</v>
      </c>
      <c r="AB116" s="224">
        <v>2720.1779353737825</v>
      </c>
      <c r="AC116" s="225">
        <v>5366.9983429511167</v>
      </c>
      <c r="AD116" s="226">
        <v>2990.1844551841418</v>
      </c>
    </row>
    <row r="117" spans="1:30">
      <c r="A117" s="7" t="s">
        <v>1412</v>
      </c>
      <c r="B117" s="7" t="s">
        <v>1413</v>
      </c>
      <c r="C117" s="7" t="s">
        <v>1414</v>
      </c>
      <c r="D117" t="s">
        <v>1415</v>
      </c>
      <c r="E117" s="7">
        <v>130.72</v>
      </c>
      <c r="F117" s="7">
        <v>11</v>
      </c>
      <c r="G117" s="7">
        <v>11</v>
      </c>
      <c r="H117" t="s">
        <v>300</v>
      </c>
      <c r="I117" s="7">
        <v>5053</v>
      </c>
      <c r="J117" s="213">
        <v>2.2005029865262924</v>
      </c>
      <c r="K117" s="214">
        <v>2.0384206480889122</v>
      </c>
      <c r="L117" s="214">
        <v>2.2934761315545118</v>
      </c>
      <c r="M117" s="214">
        <v>2.6169987006452691</v>
      </c>
      <c r="N117" s="214">
        <v>2.4675233303284543</v>
      </c>
      <c r="O117" s="214">
        <v>2.7779531962013158</v>
      </c>
      <c r="P117" s="214">
        <v>1.6247168827019676</v>
      </c>
      <c r="Q117" s="214">
        <v>1.9955642617863676</v>
      </c>
      <c r="R117" s="215">
        <v>2.1148385608578653</v>
      </c>
      <c r="S117" s="221">
        <v>24930.999999999982</v>
      </c>
      <c r="T117" s="222">
        <v>20319.811624705777</v>
      </c>
      <c r="U117" s="222">
        <v>25733.88241916892</v>
      </c>
      <c r="V117" s="222">
        <v>33243.526733398401</v>
      </c>
      <c r="W117" s="222">
        <v>27916.956938266674</v>
      </c>
      <c r="X117" s="222">
        <v>33342.385072588608</v>
      </c>
      <c r="Y117" s="222">
        <v>15076.62411153315</v>
      </c>
      <c r="Z117" s="222">
        <v>18738.258839845643</v>
      </c>
      <c r="AA117" s="223">
        <v>21234.145391821861</v>
      </c>
      <c r="AB117" s="224">
        <v>23661.564681291562</v>
      </c>
      <c r="AC117" s="225">
        <v>31500.95624808456</v>
      </c>
      <c r="AD117" s="226">
        <v>18349.676114400219</v>
      </c>
    </row>
    <row r="118" spans="1:30">
      <c r="A118" s="7" t="s">
        <v>1416</v>
      </c>
      <c r="B118" s="7" t="s">
        <v>1417</v>
      </c>
      <c r="C118" s="7" t="s">
        <v>1418</v>
      </c>
      <c r="D118" t="s">
        <v>1419</v>
      </c>
      <c r="E118" s="7">
        <v>129.63</v>
      </c>
      <c r="F118" s="7">
        <v>10</v>
      </c>
      <c r="G118" s="7">
        <v>10</v>
      </c>
      <c r="H118" t="s">
        <v>94</v>
      </c>
      <c r="I118" s="7">
        <v>18099</v>
      </c>
      <c r="J118" s="213">
        <v>3.8571884400779952</v>
      </c>
      <c r="K118" s="214">
        <v>4.1327901527062121</v>
      </c>
      <c r="L118" s="214">
        <v>4.0720014923822143</v>
      </c>
      <c r="M118" s="214">
        <v>3.6331021521007854</v>
      </c>
      <c r="N118" s="214">
        <v>3.7840687334122958</v>
      </c>
      <c r="O118" s="214">
        <v>3.8085093573770932</v>
      </c>
      <c r="P118" s="214">
        <v>3.573135984559634</v>
      </c>
      <c r="Q118" s="214">
        <v>3.6873247553959994</v>
      </c>
      <c r="R118" s="215">
        <v>3.6184024149575564</v>
      </c>
      <c r="S118" s="221">
        <v>75223.000000000058</v>
      </c>
      <c r="T118" s="222">
        <v>80230.404840946299</v>
      </c>
      <c r="U118" s="222">
        <v>84127.297293543743</v>
      </c>
      <c r="V118" s="222">
        <v>65354.114395141551</v>
      </c>
      <c r="W118" s="222">
        <v>67146.51057529432</v>
      </c>
      <c r="X118" s="222">
        <v>65746.610210537343</v>
      </c>
      <c r="Y118" s="222">
        <v>53978.290873169899</v>
      </c>
      <c r="Z118" s="222">
        <v>56666.630769968033</v>
      </c>
      <c r="AA118" s="223">
        <v>56685.3545085191</v>
      </c>
      <c r="AB118" s="224">
        <v>79860.234044830038</v>
      </c>
      <c r="AC118" s="225">
        <v>66082.411726991064</v>
      </c>
      <c r="AD118" s="226">
        <v>55776.758717219018</v>
      </c>
    </row>
    <row r="119" spans="1:30">
      <c r="A119" s="7" t="s">
        <v>1420</v>
      </c>
      <c r="B119" s="7" t="s">
        <v>1421</v>
      </c>
      <c r="C119" s="7" t="s">
        <v>1422</v>
      </c>
      <c r="D119" t="s">
        <v>1423</v>
      </c>
      <c r="E119" s="7">
        <v>129.19</v>
      </c>
      <c r="F119" s="7">
        <v>11</v>
      </c>
      <c r="G119" s="7">
        <v>3</v>
      </c>
      <c r="H119" t="s">
        <v>305</v>
      </c>
      <c r="I119" s="7">
        <v>28522</v>
      </c>
      <c r="J119" s="213" t="s">
        <v>976</v>
      </c>
      <c r="K119" s="214" t="s">
        <v>976</v>
      </c>
      <c r="L119" s="214">
        <v>-4.1543528725453323</v>
      </c>
      <c r="M119" s="214" t="s">
        <v>976</v>
      </c>
      <c r="N119" s="214">
        <v>-3.8302011160831038</v>
      </c>
      <c r="O119" s="214" t="s">
        <v>976</v>
      </c>
      <c r="P119" s="214">
        <v>-3.3715906953125478</v>
      </c>
      <c r="Q119" s="214">
        <v>-5.8663519262923289</v>
      </c>
      <c r="R119" s="215">
        <v>-2.9344314478937625</v>
      </c>
      <c r="S119" s="221" t="s">
        <v>976</v>
      </c>
      <c r="T119" s="222" t="s">
        <v>976</v>
      </c>
      <c r="U119" s="222">
        <v>351.15233146846276</v>
      </c>
      <c r="V119" s="222" t="s">
        <v>976</v>
      </c>
      <c r="W119" s="222">
        <v>419.37526501178587</v>
      </c>
      <c r="X119" s="222" t="s">
        <v>976</v>
      </c>
      <c r="Y119" s="222">
        <v>572.67273122668257</v>
      </c>
      <c r="Z119" s="222">
        <v>109.47196158170695</v>
      </c>
      <c r="AA119" s="223">
        <v>785.19334515929154</v>
      </c>
      <c r="AB119" s="224">
        <v>351.15233146846276</v>
      </c>
      <c r="AC119" s="225">
        <v>419.37526501178587</v>
      </c>
      <c r="AD119" s="226">
        <v>489.11267932256033</v>
      </c>
    </row>
    <row r="120" spans="1:30">
      <c r="A120" s="7" t="s">
        <v>1424</v>
      </c>
      <c r="B120" s="7" t="s">
        <v>1425</v>
      </c>
      <c r="C120" s="7" t="s">
        <v>1426</v>
      </c>
      <c r="D120" t="s">
        <v>1427</v>
      </c>
      <c r="E120" s="7">
        <v>128.58000000000001</v>
      </c>
      <c r="F120" s="7">
        <v>9</v>
      </c>
      <c r="G120" s="7">
        <v>9</v>
      </c>
      <c r="H120" t="s">
        <v>308</v>
      </c>
      <c r="I120" s="7">
        <v>42614</v>
      </c>
      <c r="J120" s="213">
        <v>0.75494084647802728</v>
      </c>
      <c r="K120" s="214">
        <v>1.0008857625264729</v>
      </c>
      <c r="L120" s="214">
        <v>1.070145821480222</v>
      </c>
      <c r="M120" s="214">
        <v>0.44629351516750659</v>
      </c>
      <c r="N120" s="214">
        <v>0.82914218903148218</v>
      </c>
      <c r="O120" s="214">
        <v>0.86277777141370082</v>
      </c>
      <c r="P120" s="214">
        <v>2.1469151638325488</v>
      </c>
      <c r="Q120" s="214">
        <v>2.0534997639221038</v>
      </c>
      <c r="R120" s="215">
        <v>1.9664017506187066</v>
      </c>
      <c r="S120" s="221">
        <v>9511.4999999999982</v>
      </c>
      <c r="T120" s="222">
        <v>10291.011019587517</v>
      </c>
      <c r="U120" s="222">
        <v>11393.619774878025</v>
      </c>
      <c r="V120" s="222">
        <v>7844.4302047729434</v>
      </c>
      <c r="W120" s="222">
        <v>9365.6403210997287</v>
      </c>
      <c r="X120" s="222">
        <v>9440.6239853738825</v>
      </c>
      <c r="Y120" s="222">
        <v>21220.693691968932</v>
      </c>
      <c r="Z120" s="222">
        <v>19462.008072137844</v>
      </c>
      <c r="AA120" s="223">
        <v>19272.391198217869</v>
      </c>
      <c r="AB120" s="224">
        <v>10398.710264821848</v>
      </c>
      <c r="AC120" s="225">
        <v>8883.5648370821855</v>
      </c>
      <c r="AD120" s="226">
        <v>19985.030987441551</v>
      </c>
    </row>
    <row r="121" spans="1:30">
      <c r="A121" s="7" t="s">
        <v>1428</v>
      </c>
      <c r="B121" s="7" t="s">
        <v>1429</v>
      </c>
      <c r="C121" s="7" t="s">
        <v>1430</v>
      </c>
      <c r="D121" t="s">
        <v>1431</v>
      </c>
      <c r="E121" s="7">
        <v>128.13999999999999</v>
      </c>
      <c r="F121" s="7">
        <v>8</v>
      </c>
      <c r="G121" s="7">
        <v>8</v>
      </c>
      <c r="H121" t="s">
        <v>94</v>
      </c>
      <c r="I121" s="7">
        <v>13894</v>
      </c>
      <c r="J121" s="213">
        <v>1.4076176315106788</v>
      </c>
      <c r="K121" s="214">
        <v>1.5477578030722108</v>
      </c>
      <c r="L121" s="214">
        <v>1.3743256186109343</v>
      </c>
      <c r="M121" s="214">
        <v>0.64626931711049684</v>
      </c>
      <c r="N121" s="214">
        <v>1.0259547664833422</v>
      </c>
      <c r="O121" s="214">
        <v>1.1599208635211966</v>
      </c>
      <c r="P121" s="214">
        <v>0.36622819790415112</v>
      </c>
      <c r="Q121" s="214">
        <v>0.62913097207941115</v>
      </c>
      <c r="R121" s="215">
        <v>0.48550364257414347</v>
      </c>
      <c r="S121" s="221">
        <v>14695.999999999998</v>
      </c>
      <c r="T121" s="222">
        <v>14729.645107865337</v>
      </c>
      <c r="U121" s="222">
        <v>13952.259955406187</v>
      </c>
      <c r="V121" s="222">
        <v>8960.5997817993139</v>
      </c>
      <c r="W121" s="222">
        <v>10678.666660666426</v>
      </c>
      <c r="X121" s="222">
        <v>11482.152511954202</v>
      </c>
      <c r="Y121" s="222">
        <v>6614.9875868558929</v>
      </c>
      <c r="Z121" s="222">
        <v>7665.678017377857</v>
      </c>
      <c r="AA121" s="223">
        <v>7327.0289961814842</v>
      </c>
      <c r="AB121" s="224">
        <v>14459.301687757174</v>
      </c>
      <c r="AC121" s="225">
        <v>10373.806318139981</v>
      </c>
      <c r="AD121" s="226">
        <v>7202.5648668050781</v>
      </c>
    </row>
    <row r="122" spans="1:30">
      <c r="A122" s="7" t="s">
        <v>1432</v>
      </c>
      <c r="B122" s="7" t="s">
        <v>1433</v>
      </c>
      <c r="C122" s="7" t="s">
        <v>1434</v>
      </c>
      <c r="D122" t="s">
        <v>1435</v>
      </c>
      <c r="E122" s="7">
        <v>126.65</v>
      </c>
      <c r="F122" s="7">
        <v>15</v>
      </c>
      <c r="G122" s="7">
        <v>15</v>
      </c>
      <c r="H122" t="s">
        <v>94</v>
      </c>
      <c r="I122" s="7">
        <v>67820</v>
      </c>
      <c r="J122" s="213">
        <v>-1.7429681690926939</v>
      </c>
      <c r="K122" s="214">
        <v>0.89998852148370123</v>
      </c>
      <c r="L122" s="214">
        <v>-1.1056734160215733</v>
      </c>
      <c r="M122" s="214">
        <v>-0.62763987186569592</v>
      </c>
      <c r="N122" s="214">
        <v>0.63620010633982871</v>
      </c>
      <c r="O122" s="214">
        <v>0.52936289799846248</v>
      </c>
      <c r="P122" s="214">
        <v>-1.1897084493227952</v>
      </c>
      <c r="Q122" s="214">
        <v>-1.0831564479682114</v>
      </c>
      <c r="R122" s="215">
        <v>-1.1394910954320079</v>
      </c>
      <c r="S122" s="221">
        <v>1799.2999999999993</v>
      </c>
      <c r="T122" s="222">
        <v>9632.1948907613823</v>
      </c>
      <c r="U122" s="222">
        <v>2674.9420069158073</v>
      </c>
      <c r="V122" s="222">
        <v>3839.615359497066</v>
      </c>
      <c r="W122" s="222">
        <v>8235.28197355267</v>
      </c>
      <c r="X122" s="222">
        <v>7578.783754956653</v>
      </c>
      <c r="Y122" s="222">
        <v>2388.8706690073004</v>
      </c>
      <c r="Z122" s="222">
        <v>2501.0426173210144</v>
      </c>
      <c r="AA122" s="223">
        <v>2535.4320866107955</v>
      </c>
      <c r="AB122" s="224">
        <v>4702.1456325590634</v>
      </c>
      <c r="AC122" s="225">
        <v>6551.2270293354632</v>
      </c>
      <c r="AD122" s="226">
        <v>2475.1151243130366</v>
      </c>
    </row>
    <row r="123" spans="1:30">
      <c r="A123" s="7" t="s">
        <v>1436</v>
      </c>
      <c r="B123" s="7" t="s">
        <v>1437</v>
      </c>
      <c r="C123" s="7" t="s">
        <v>1438</v>
      </c>
      <c r="D123" t="s">
        <v>1439</v>
      </c>
      <c r="E123" s="7">
        <v>126.61</v>
      </c>
      <c r="F123" s="7">
        <v>9</v>
      </c>
      <c r="G123" s="7">
        <v>9</v>
      </c>
      <c r="H123" t="s">
        <v>94</v>
      </c>
      <c r="I123" s="7">
        <v>136377</v>
      </c>
      <c r="J123" s="213">
        <v>-0.37281810410286315</v>
      </c>
      <c r="K123" s="214">
        <v>-0.82200104934070461</v>
      </c>
      <c r="L123" s="214">
        <v>-0.87866408144107</v>
      </c>
      <c r="M123" s="214">
        <v>-0.22228591009001286</v>
      </c>
      <c r="N123" s="214">
        <v>0.17757931990836101</v>
      </c>
      <c r="O123" s="214">
        <v>-0.69154411792385873</v>
      </c>
      <c r="P123" s="214">
        <v>-1.6006832123858452</v>
      </c>
      <c r="Q123" s="214">
        <v>-1.9597012217250596</v>
      </c>
      <c r="R123" s="215">
        <v>-1.2688683744826701</v>
      </c>
      <c r="S123" s="221">
        <v>4485</v>
      </c>
      <c r="T123" s="222">
        <v>3114.2222457647304</v>
      </c>
      <c r="U123" s="222">
        <v>3111.5440121889078</v>
      </c>
      <c r="V123" s="222">
        <v>5028.0534729003894</v>
      </c>
      <c r="W123" s="222">
        <v>6065.9994213938489</v>
      </c>
      <c r="X123" s="222">
        <v>3390.4476608991281</v>
      </c>
      <c r="Y123" s="222">
        <v>1825.3949429392815</v>
      </c>
      <c r="Z123" s="222">
        <v>1409.6483358144765</v>
      </c>
      <c r="AA123" s="223">
        <v>2330.0133141577226</v>
      </c>
      <c r="AB123" s="224">
        <v>3570.2554193178789</v>
      </c>
      <c r="AC123" s="225">
        <v>4828.1668517311218</v>
      </c>
      <c r="AD123" s="226">
        <v>1855.0188643038266</v>
      </c>
    </row>
    <row r="124" spans="1:30">
      <c r="A124" s="7" t="s">
        <v>1440</v>
      </c>
      <c r="B124" s="7" t="s">
        <v>1441</v>
      </c>
      <c r="C124" s="7" t="s">
        <v>1442</v>
      </c>
      <c r="D124" t="s">
        <v>1443</v>
      </c>
      <c r="E124" s="7">
        <v>126.26</v>
      </c>
      <c r="F124" s="7">
        <v>9</v>
      </c>
      <c r="G124" s="7">
        <v>9</v>
      </c>
      <c r="H124" t="s">
        <v>252</v>
      </c>
      <c r="I124" s="7">
        <v>18012</v>
      </c>
      <c r="J124" s="213">
        <v>1.5494276692706372</v>
      </c>
      <c r="K124" s="214">
        <v>1.6298438843389633</v>
      </c>
      <c r="L124" s="214">
        <v>1.5771738756754612</v>
      </c>
      <c r="M124" s="214">
        <v>1.380975228130932</v>
      </c>
      <c r="N124" s="214">
        <v>1.5865958039434691</v>
      </c>
      <c r="O124" s="214">
        <v>1.579187085314993</v>
      </c>
      <c r="P124" s="214">
        <v>1.5097414298705922</v>
      </c>
      <c r="Q124" s="214">
        <v>1.4703022987446606</v>
      </c>
      <c r="R124" s="215">
        <v>1.5029760120391999</v>
      </c>
      <c r="S124" s="221">
        <v>16153.000000000013</v>
      </c>
      <c r="T124" s="222">
        <v>15544.192288935183</v>
      </c>
      <c r="U124" s="222">
        <v>15970.467819273463</v>
      </c>
      <c r="V124" s="222">
        <v>14608.425827026353</v>
      </c>
      <c r="W124" s="222">
        <v>15517.766098380027</v>
      </c>
      <c r="X124" s="222">
        <v>15135.244733333451</v>
      </c>
      <c r="Y124" s="222">
        <v>13983.561517596248</v>
      </c>
      <c r="Z124" s="222">
        <v>13289.6007680893</v>
      </c>
      <c r="AA124" s="223">
        <v>14239.68043988942</v>
      </c>
      <c r="AB124" s="224">
        <v>15889.220036069551</v>
      </c>
      <c r="AC124" s="225">
        <v>15087.145552913278</v>
      </c>
      <c r="AD124" s="226">
        <v>13837.614241858324</v>
      </c>
    </row>
    <row r="125" spans="1:30">
      <c r="A125" s="7" t="s">
        <v>1444</v>
      </c>
      <c r="B125" s="7" t="s">
        <v>1445</v>
      </c>
      <c r="C125" s="7" t="s">
        <v>1446</v>
      </c>
      <c r="D125" t="s">
        <v>1447</v>
      </c>
      <c r="E125" s="7">
        <v>125.73</v>
      </c>
      <c r="F125" s="7">
        <v>11</v>
      </c>
      <c r="G125" s="7">
        <v>11</v>
      </c>
      <c r="H125" t="s">
        <v>252</v>
      </c>
      <c r="I125" s="7">
        <v>22391</v>
      </c>
      <c r="J125" s="213">
        <v>0.3576720152555658</v>
      </c>
      <c r="K125" s="214">
        <v>0.68249095948052896</v>
      </c>
      <c r="L125" s="214">
        <v>8.0871546253188306E-2</v>
      </c>
      <c r="M125" s="214">
        <v>1.3387901679340781</v>
      </c>
      <c r="N125" s="214">
        <v>1.5325822942392138</v>
      </c>
      <c r="O125" s="214">
        <v>1.1990227324554386</v>
      </c>
      <c r="P125" s="214">
        <v>0.30133202537715126</v>
      </c>
      <c r="Q125" s="214">
        <v>0.10253551172453707</v>
      </c>
      <c r="R125" s="215">
        <v>-0.2017309562840226</v>
      </c>
      <c r="S125" s="221">
        <v>7298.5999999999949</v>
      </c>
      <c r="T125" s="222">
        <v>8351.9500496208693</v>
      </c>
      <c r="U125" s="222">
        <v>5895.4633049368822</v>
      </c>
      <c r="V125" s="222">
        <v>14204.161224365223</v>
      </c>
      <c r="W125" s="222">
        <v>14968.960946917496</v>
      </c>
      <c r="X125" s="222">
        <v>11781.800593972088</v>
      </c>
      <c r="Y125" s="222">
        <v>6339.8609895110112</v>
      </c>
      <c r="Z125" s="222">
        <v>5431.9335962533951</v>
      </c>
      <c r="AA125" s="223">
        <v>4677.5299990653948</v>
      </c>
      <c r="AB125" s="224">
        <v>7182.0044515192494</v>
      </c>
      <c r="AC125" s="225">
        <v>13651.640921751603</v>
      </c>
      <c r="AD125" s="226">
        <v>5483.1081949432673</v>
      </c>
    </row>
    <row r="126" spans="1:30">
      <c r="A126" s="7" t="s">
        <v>1448</v>
      </c>
      <c r="B126" s="7" t="s">
        <v>1449</v>
      </c>
      <c r="C126" s="7" t="s">
        <v>1450</v>
      </c>
      <c r="D126" t="s">
        <v>1451</v>
      </c>
      <c r="E126" s="7">
        <v>125.62</v>
      </c>
      <c r="F126" s="7">
        <v>12</v>
      </c>
      <c r="G126" s="7">
        <v>6</v>
      </c>
      <c r="H126" t="s">
        <v>51</v>
      </c>
      <c r="I126" s="7">
        <v>37651</v>
      </c>
      <c r="J126" s="213" t="s">
        <v>976</v>
      </c>
      <c r="K126" s="214">
        <v>-5.0716340538859637</v>
      </c>
      <c r="L126" s="214" t="s">
        <v>976</v>
      </c>
      <c r="M126" s="214" t="s">
        <v>976</v>
      </c>
      <c r="N126" s="214" t="s">
        <v>976</v>
      </c>
      <c r="O126" s="214">
        <v>-5.1562095113194495</v>
      </c>
      <c r="P126" s="214">
        <v>6.3032845082691621E-2</v>
      </c>
      <c r="Q126" s="214">
        <v>-0.175184412705915</v>
      </c>
      <c r="R126" s="215">
        <v>0.1560250119341034</v>
      </c>
      <c r="S126" s="221" t="s">
        <v>976</v>
      </c>
      <c r="T126" s="222">
        <v>191.94201138257978</v>
      </c>
      <c r="U126" s="222" t="s">
        <v>976</v>
      </c>
      <c r="V126" s="222" t="s">
        <v>976</v>
      </c>
      <c r="W126" s="222" t="s">
        <v>976</v>
      </c>
      <c r="X126" s="222">
        <v>178.96431421994993</v>
      </c>
      <c r="Y126" s="222">
        <v>5424.1762053966504</v>
      </c>
      <c r="Z126" s="222">
        <v>4529.5943506956073</v>
      </c>
      <c r="AA126" s="223">
        <v>5908.5676306307232</v>
      </c>
      <c r="AB126" s="224">
        <v>191.94201138257978</v>
      </c>
      <c r="AC126" s="225">
        <v>178.96431421994993</v>
      </c>
      <c r="AD126" s="226">
        <v>5287.4460622409943</v>
      </c>
    </row>
    <row r="127" spans="1:30">
      <c r="A127" s="7" t="s">
        <v>1452</v>
      </c>
      <c r="B127" s="7" t="s">
        <v>1453</v>
      </c>
      <c r="C127" s="7" t="s">
        <v>1454</v>
      </c>
      <c r="D127" t="s">
        <v>1455</v>
      </c>
      <c r="E127" s="7">
        <v>124.78</v>
      </c>
      <c r="F127" s="7">
        <v>11</v>
      </c>
      <c r="G127" s="7">
        <v>11</v>
      </c>
      <c r="H127" t="s">
        <v>94</v>
      </c>
      <c r="I127" s="7">
        <v>30705</v>
      </c>
      <c r="J127" s="213">
        <v>0.62405348822058515</v>
      </c>
      <c r="K127" s="214">
        <v>0.80984631087255088</v>
      </c>
      <c r="L127" s="214">
        <v>0.43732990556029583</v>
      </c>
      <c r="M127" s="214">
        <v>0.3625576095970226</v>
      </c>
      <c r="N127" s="214">
        <v>0.78950016389238442</v>
      </c>
      <c r="O127" s="214">
        <v>0.73620260932550385</v>
      </c>
      <c r="P127" s="214">
        <v>-0.12650727345337809</v>
      </c>
      <c r="Q127" s="214">
        <v>-0.56551861051698482</v>
      </c>
      <c r="R127" s="215">
        <v>-0.50847230360010187</v>
      </c>
      <c r="S127" s="221">
        <v>8716.8000000000011</v>
      </c>
      <c r="T127" s="222">
        <v>9079.3596252739335</v>
      </c>
      <c r="U127" s="222">
        <v>7475.1885382533073</v>
      </c>
      <c r="V127" s="222">
        <v>7419.4033706664968</v>
      </c>
      <c r="W127" s="222">
        <v>9121.3819699287178</v>
      </c>
      <c r="X127" s="222">
        <v>8685.2694913744199</v>
      </c>
      <c r="Y127" s="222">
        <v>4791.2577034235001</v>
      </c>
      <c r="Z127" s="222">
        <v>3508.9123252630225</v>
      </c>
      <c r="AA127" s="223">
        <v>3828.4198506057214</v>
      </c>
      <c r="AB127" s="224">
        <v>8423.7827211757467</v>
      </c>
      <c r="AC127" s="225">
        <v>8408.6849439898779</v>
      </c>
      <c r="AD127" s="226">
        <v>4042.863293097415</v>
      </c>
    </row>
    <row r="128" spans="1:30">
      <c r="A128" s="7" t="s">
        <v>1456</v>
      </c>
      <c r="B128" s="7" t="s">
        <v>1457</v>
      </c>
      <c r="C128" s="7" t="s">
        <v>1458</v>
      </c>
      <c r="D128" t="s">
        <v>1459</v>
      </c>
      <c r="E128" s="7">
        <v>124.07</v>
      </c>
      <c r="F128" s="7">
        <v>9</v>
      </c>
      <c r="G128" s="7">
        <v>9</v>
      </c>
      <c r="H128" t="s">
        <v>325</v>
      </c>
      <c r="I128" s="7">
        <v>14553</v>
      </c>
      <c r="J128" s="213">
        <v>4.766932045734614</v>
      </c>
      <c r="K128" s="214">
        <v>4.8999563159193587</v>
      </c>
      <c r="L128" s="214">
        <v>4.807103964058876</v>
      </c>
      <c r="M128" s="214">
        <v>4.0210297760777678</v>
      </c>
      <c r="N128" s="214">
        <v>4.1206293139766315</v>
      </c>
      <c r="O128" s="214">
        <v>4.1202125313600124</v>
      </c>
      <c r="P128" s="214">
        <v>4.7265786545707327</v>
      </c>
      <c r="Q128" s="214">
        <v>4.4552204913002749</v>
      </c>
      <c r="R128" s="215">
        <v>4.2754187134991541</v>
      </c>
      <c r="S128" s="221">
        <v>137949.99999999991</v>
      </c>
      <c r="T128" s="222">
        <v>132680.46371698359</v>
      </c>
      <c r="U128" s="222">
        <v>137265.84922075263</v>
      </c>
      <c r="V128" s="222">
        <v>84596.111297607582</v>
      </c>
      <c r="W128" s="222">
        <v>84035.28808307623</v>
      </c>
      <c r="X128" s="222">
        <v>80735.047494291677</v>
      </c>
      <c r="Y128" s="222">
        <v>114849.92810487746</v>
      </c>
      <c r="Z128" s="222">
        <v>93642.392224073454</v>
      </c>
      <c r="AA128" s="223">
        <v>87058.619436860216</v>
      </c>
      <c r="AB128" s="224">
        <v>135965.43764591205</v>
      </c>
      <c r="AC128" s="225">
        <v>83122.148958325168</v>
      </c>
      <c r="AD128" s="226">
        <v>98516.979921937047</v>
      </c>
    </row>
    <row r="129" spans="1:30">
      <c r="A129" s="7" t="s">
        <v>1460</v>
      </c>
      <c r="B129" s="7" t="s">
        <v>1461</v>
      </c>
      <c r="C129" s="7" t="s">
        <v>1462</v>
      </c>
      <c r="D129" t="s">
        <v>1463</v>
      </c>
      <c r="E129" s="7">
        <v>122.02</v>
      </c>
      <c r="F129" s="7">
        <v>9</v>
      </c>
      <c r="G129" s="7">
        <v>9</v>
      </c>
      <c r="I129" s="7">
        <v>106463</v>
      </c>
      <c r="J129" s="213">
        <v>-0.77412063601114511</v>
      </c>
      <c r="K129" s="214">
        <v>-0.77512579546729599</v>
      </c>
      <c r="L129" s="214">
        <v>-0.74704823030106116</v>
      </c>
      <c r="M129" s="214">
        <v>-1.4308082220263574</v>
      </c>
      <c r="N129" s="214">
        <v>-2.5960828893815728</v>
      </c>
      <c r="O129" s="214">
        <v>-1.8356496342886437</v>
      </c>
      <c r="P129" s="214">
        <v>0.11416493222265071</v>
      </c>
      <c r="Q129" s="214">
        <v>0.39421812470968481</v>
      </c>
      <c r="R129" s="215">
        <v>0.16615961292965689</v>
      </c>
      <c r="S129" s="221">
        <v>3432.3000000000006</v>
      </c>
      <c r="T129" s="222">
        <v>3211.4295286953438</v>
      </c>
      <c r="U129" s="222">
        <v>3396.6072121858579</v>
      </c>
      <c r="V129" s="222">
        <v>2250.3064697265618</v>
      </c>
      <c r="W129" s="222">
        <v>954.76072846412308</v>
      </c>
      <c r="X129" s="222">
        <v>1595.4752071738103</v>
      </c>
      <c r="Y129" s="222">
        <v>5608.8019213080379</v>
      </c>
      <c r="Z129" s="222">
        <v>6573.7947161197635</v>
      </c>
      <c r="AA129" s="223">
        <v>5947.80271450281</v>
      </c>
      <c r="AB129" s="224">
        <v>3346.7789136270676</v>
      </c>
      <c r="AC129" s="225">
        <v>1600.1808017881649</v>
      </c>
      <c r="AD129" s="226">
        <v>6043.4664506435365</v>
      </c>
    </row>
    <row r="130" spans="1:30">
      <c r="A130" s="7" t="s">
        <v>1464</v>
      </c>
      <c r="B130" s="7" t="s">
        <v>1465</v>
      </c>
      <c r="C130" s="7" t="s">
        <v>1466</v>
      </c>
      <c r="D130" t="s">
        <v>1467</v>
      </c>
      <c r="E130" s="7">
        <v>121.86</v>
      </c>
      <c r="F130" s="7">
        <v>10</v>
      </c>
      <c r="G130" s="7">
        <v>10</v>
      </c>
      <c r="H130" t="s">
        <v>94</v>
      </c>
      <c r="I130" s="7">
        <v>84142</v>
      </c>
      <c r="J130" s="213">
        <v>0.8441092768297046</v>
      </c>
      <c r="K130" s="214">
        <v>1.4292023780434622</v>
      </c>
      <c r="L130" s="214">
        <v>1.3205410397742474</v>
      </c>
      <c r="M130" s="214">
        <v>1.4165015228778419</v>
      </c>
      <c r="N130" s="214">
        <v>1.6189662724662794</v>
      </c>
      <c r="O130" s="214">
        <v>1.6419049534746031</v>
      </c>
      <c r="P130" s="214">
        <v>0.55261472515660459</v>
      </c>
      <c r="Q130" s="214">
        <v>0.47151868276023984</v>
      </c>
      <c r="R130" s="215">
        <v>0.455516201749608</v>
      </c>
      <c r="S130" s="221">
        <v>10094.000000000005</v>
      </c>
      <c r="T130" s="222">
        <v>13627.962567985041</v>
      </c>
      <c r="U130" s="222">
        <v>13461.317777633654</v>
      </c>
      <c r="V130" s="222">
        <v>14957.7902984619</v>
      </c>
      <c r="W130" s="222">
        <v>15856.262706398924</v>
      </c>
      <c r="X130" s="222">
        <v>15773.756585955489</v>
      </c>
      <c r="Y130" s="222">
        <v>7473.3747349977421</v>
      </c>
      <c r="Z130" s="222">
        <v>6914.7392868995694</v>
      </c>
      <c r="AA130" s="223">
        <v>7184.93702576756</v>
      </c>
      <c r="AB130" s="224">
        <v>12394.4267818729</v>
      </c>
      <c r="AC130" s="225">
        <v>15529.269863605436</v>
      </c>
      <c r="AD130" s="226">
        <v>7191.0170158882902</v>
      </c>
    </row>
    <row r="131" spans="1:30">
      <c r="A131" s="7" t="s">
        <v>1468</v>
      </c>
      <c r="B131" s="7" t="s">
        <v>1469</v>
      </c>
      <c r="C131" s="7" t="s">
        <v>1470</v>
      </c>
      <c r="D131" t="s">
        <v>1471</v>
      </c>
      <c r="E131" s="7">
        <v>121.8</v>
      </c>
      <c r="F131" s="7">
        <v>9</v>
      </c>
      <c r="G131" s="7">
        <v>9</v>
      </c>
      <c r="H131" t="s">
        <v>94</v>
      </c>
      <c r="I131" s="7">
        <v>572021</v>
      </c>
      <c r="J131" s="213">
        <v>-2.1851051117378244</v>
      </c>
      <c r="K131" s="214">
        <v>-1.749422451797997</v>
      </c>
      <c r="L131" s="214">
        <v>-1.721288585741916</v>
      </c>
      <c r="M131" s="214">
        <v>-2.9397418006646028</v>
      </c>
      <c r="N131" s="214">
        <v>-1.8939633913995986</v>
      </c>
      <c r="O131" s="214">
        <v>-3.4137228311212389</v>
      </c>
      <c r="P131" s="214">
        <v>-2.7160604470081142</v>
      </c>
      <c r="Q131" s="214">
        <v>-2.4843693380022982</v>
      </c>
      <c r="R131" s="215">
        <v>-2.8609354680671806</v>
      </c>
      <c r="S131" s="221">
        <v>1340</v>
      </c>
      <c r="T131" s="222">
        <v>1695.2950143098824</v>
      </c>
      <c r="U131" s="222">
        <v>1775.2112819254385</v>
      </c>
      <c r="V131" s="222">
        <v>824.68980758666987</v>
      </c>
      <c r="W131" s="222">
        <v>1524.6367930412246</v>
      </c>
      <c r="X131" s="222">
        <v>564.09254205107163</v>
      </c>
      <c r="Y131" s="222">
        <v>879.56278728246662</v>
      </c>
      <c r="Z131" s="222">
        <v>1000.1431958675381</v>
      </c>
      <c r="AA131" s="223">
        <v>823.79909435272191</v>
      </c>
      <c r="AB131" s="224">
        <v>1603.5020987451069</v>
      </c>
      <c r="AC131" s="225">
        <v>971.1397142263221</v>
      </c>
      <c r="AD131" s="226">
        <v>901.16835916757555</v>
      </c>
    </row>
    <row r="132" spans="1:30">
      <c r="A132" s="7" t="s">
        <v>1472</v>
      </c>
      <c r="B132" s="7" t="s">
        <v>1473</v>
      </c>
      <c r="C132" s="7" t="s">
        <v>1474</v>
      </c>
      <c r="D132" t="s">
        <v>1475</v>
      </c>
      <c r="E132" s="7">
        <v>120</v>
      </c>
      <c r="F132" s="7">
        <v>9</v>
      </c>
      <c r="G132" s="7">
        <v>9</v>
      </c>
      <c r="I132" s="7">
        <v>39830</v>
      </c>
      <c r="J132" s="213">
        <v>-0.33771014726535131</v>
      </c>
      <c r="K132" s="214">
        <v>-0.53932728244484707</v>
      </c>
      <c r="L132" s="214">
        <v>-0.43977269052930773</v>
      </c>
      <c r="M132" s="214">
        <v>-0.19180022813692774</v>
      </c>
      <c r="N132" s="214">
        <v>-0.34273932919778982</v>
      </c>
      <c r="O132" s="214">
        <v>-0.38320934362924464</v>
      </c>
      <c r="P132" s="214">
        <v>-3.4813346552246363</v>
      </c>
      <c r="Q132" s="214">
        <v>-2.6265224072587059</v>
      </c>
      <c r="R132" s="215">
        <v>-3.7967871227857701</v>
      </c>
      <c r="S132" s="221">
        <v>4591.1999999999971</v>
      </c>
      <c r="T132" s="222">
        <v>3748.4125295817844</v>
      </c>
      <c r="U132" s="222">
        <v>4167.960516899826</v>
      </c>
      <c r="V132" s="222">
        <v>5131.0660827636648</v>
      </c>
      <c r="W132" s="222">
        <v>4288.0910538911667</v>
      </c>
      <c r="X132" s="222">
        <v>4154.1480578541396</v>
      </c>
      <c r="Y132" s="222">
        <v>532.97575368881235</v>
      </c>
      <c r="Z132" s="222">
        <v>911.33720898628133</v>
      </c>
      <c r="AA132" s="223">
        <v>447.09312240898572</v>
      </c>
      <c r="AB132" s="224">
        <v>4169.1910154938696</v>
      </c>
      <c r="AC132" s="225">
        <v>4524.4350648363234</v>
      </c>
      <c r="AD132" s="226">
        <v>630.46869502802645</v>
      </c>
    </row>
    <row r="133" spans="1:30">
      <c r="A133" s="7" t="s">
        <v>1476</v>
      </c>
      <c r="B133" s="7" t="s">
        <v>1477</v>
      </c>
      <c r="C133" s="7" t="s">
        <v>1478</v>
      </c>
      <c r="D133" t="s">
        <v>1479</v>
      </c>
      <c r="E133" s="7">
        <v>118.77</v>
      </c>
      <c r="F133" s="7">
        <v>8</v>
      </c>
      <c r="G133" s="7">
        <v>8</v>
      </c>
      <c r="I133" s="7">
        <v>52070</v>
      </c>
      <c r="J133" s="213">
        <v>-0.62172581668675742</v>
      </c>
      <c r="K133" s="214">
        <v>-0.53835407506334654</v>
      </c>
      <c r="L133" s="214">
        <v>-0.53459207074253168</v>
      </c>
      <c r="M133" s="214">
        <v>0.69586197638291958</v>
      </c>
      <c r="N133" s="214">
        <v>0.85029416080049414</v>
      </c>
      <c r="O133" s="214">
        <v>0.68542219245186242</v>
      </c>
      <c r="P133" s="214">
        <v>-2.6642809862974146</v>
      </c>
      <c r="Q133" s="214">
        <v>-2.437843199334182</v>
      </c>
      <c r="R133" s="215">
        <v>-1.831136554127601</v>
      </c>
      <c r="S133" s="221">
        <v>3799.2999999999979</v>
      </c>
      <c r="T133" s="222">
        <v>3750.8053242385358</v>
      </c>
      <c r="U133" s="222">
        <v>3912.8883410692215</v>
      </c>
      <c r="V133" s="222">
        <v>9261.1530456542878</v>
      </c>
      <c r="W133" s="222">
        <v>9498.6354380964858</v>
      </c>
      <c r="X133" s="222">
        <v>8399.4977299331804</v>
      </c>
      <c r="Y133" s="222">
        <v>909.88645924329751</v>
      </c>
      <c r="Z133" s="222">
        <v>1031.0492441654203</v>
      </c>
      <c r="AA133" s="223">
        <v>1613.9484501063816</v>
      </c>
      <c r="AB133" s="224">
        <v>3820.9978884359184</v>
      </c>
      <c r="AC133" s="225">
        <v>9053.095404561318</v>
      </c>
      <c r="AD133" s="226">
        <v>1184.9613845050333</v>
      </c>
    </row>
    <row r="134" spans="1:30">
      <c r="A134" s="7" t="s">
        <v>1480</v>
      </c>
      <c r="B134" s="7" t="s">
        <v>1481</v>
      </c>
      <c r="C134" s="7" t="s">
        <v>1482</v>
      </c>
      <c r="D134" t="s">
        <v>1483</v>
      </c>
      <c r="E134" s="7">
        <v>118.34</v>
      </c>
      <c r="F134" s="7">
        <v>8</v>
      </c>
      <c r="G134" s="7">
        <v>8</v>
      </c>
      <c r="H134" t="s">
        <v>94</v>
      </c>
      <c r="I134" s="7">
        <v>47169</v>
      </c>
      <c r="J134" s="213">
        <v>-1.7454714826928992</v>
      </c>
      <c r="K134" s="214">
        <v>-1.4782484029226111</v>
      </c>
      <c r="L134" s="214">
        <v>-1.6503256201661938</v>
      </c>
      <c r="M134" s="214">
        <v>-3.8234616266459846E-2</v>
      </c>
      <c r="N134" s="214">
        <v>-5.7856413684774094E-2</v>
      </c>
      <c r="O134" s="214">
        <v>-0.13458796996756253</v>
      </c>
      <c r="P134" s="214">
        <v>-0.61190794543188798</v>
      </c>
      <c r="Q134" s="214">
        <v>-0.43654843720052994</v>
      </c>
      <c r="R134" s="215">
        <v>-0.74649980943021466</v>
      </c>
      <c r="S134" s="221">
        <v>1796.3</v>
      </c>
      <c r="T134" s="222">
        <v>2025.2015776097776</v>
      </c>
      <c r="U134" s="222">
        <v>1861.1261630356307</v>
      </c>
      <c r="V134" s="222">
        <v>5682.9621292114207</v>
      </c>
      <c r="W134" s="222">
        <v>5184.9067712902834</v>
      </c>
      <c r="X134" s="222">
        <v>4893.5146172761488</v>
      </c>
      <c r="Y134" s="222">
        <v>3487.0263861417748</v>
      </c>
      <c r="Z134" s="222">
        <v>3817.7772003412251</v>
      </c>
      <c r="AA134" s="223">
        <v>3277.260339069363</v>
      </c>
      <c r="AB134" s="224">
        <v>1894.2092468818028</v>
      </c>
      <c r="AC134" s="225">
        <v>5253.7945059259509</v>
      </c>
      <c r="AD134" s="226">
        <v>3527.3546418507881</v>
      </c>
    </row>
    <row r="135" spans="1:30">
      <c r="A135" s="7" t="s">
        <v>1484</v>
      </c>
      <c r="B135" s="7" t="s">
        <v>1485</v>
      </c>
      <c r="C135" s="7" t="s">
        <v>1486</v>
      </c>
      <c r="D135" t="s">
        <v>1487</v>
      </c>
      <c r="E135" s="7">
        <v>118.15</v>
      </c>
      <c r="F135" s="7">
        <v>6</v>
      </c>
      <c r="G135" s="7">
        <v>1</v>
      </c>
      <c r="H135" t="s">
        <v>94</v>
      </c>
      <c r="I135" s="7">
        <v>16055</v>
      </c>
      <c r="J135" s="213">
        <v>-8.8903774111738461</v>
      </c>
      <c r="K135" s="214">
        <v>-9.4185609686440142</v>
      </c>
      <c r="L135" s="214">
        <v>-9.1516885900452678</v>
      </c>
      <c r="M135" s="214" t="s">
        <v>976</v>
      </c>
      <c r="N135" s="214" t="s">
        <v>976</v>
      </c>
      <c r="O135" s="214">
        <v>-2.8568985699402747</v>
      </c>
      <c r="P135" s="214">
        <v>-9.3148496102377454</v>
      </c>
      <c r="Q135" s="214">
        <v>-9.3782547000024525</v>
      </c>
      <c r="R135" s="215">
        <v>-9.4096351367403983</v>
      </c>
      <c r="S135" s="221">
        <v>15.343569138429384</v>
      </c>
      <c r="T135" s="222">
        <v>11.098999418703327</v>
      </c>
      <c r="U135" s="222">
        <v>12.590280564530195</v>
      </c>
      <c r="V135" s="222" t="s">
        <v>976</v>
      </c>
      <c r="W135" s="222" t="s">
        <v>976</v>
      </c>
      <c r="X135" s="222">
        <v>814.09758444070042</v>
      </c>
      <c r="Y135" s="222">
        <v>11.703091827571285</v>
      </c>
      <c r="Z135" s="222">
        <v>11.006156181903824</v>
      </c>
      <c r="AA135" s="223">
        <v>11.441937745420045</v>
      </c>
      <c r="AB135" s="224">
        <v>13.010949707220968</v>
      </c>
      <c r="AC135" s="225">
        <v>814.09758444070042</v>
      </c>
      <c r="AD135" s="226">
        <v>11.38372858496505</v>
      </c>
    </row>
    <row r="136" spans="1:30">
      <c r="A136" s="7" t="s">
        <v>1488</v>
      </c>
      <c r="B136" s="7" t="s">
        <v>1489</v>
      </c>
      <c r="C136" s="7" t="s">
        <v>1490</v>
      </c>
      <c r="D136" t="s">
        <v>1491</v>
      </c>
      <c r="E136" s="7">
        <v>117.14</v>
      </c>
      <c r="F136" s="7">
        <v>9</v>
      </c>
      <c r="G136" s="7">
        <v>9</v>
      </c>
      <c r="I136" s="7">
        <v>84871</v>
      </c>
      <c r="J136" s="213">
        <v>-0.48048080647894437</v>
      </c>
      <c r="K136" s="214">
        <v>-0.42845980929824062</v>
      </c>
      <c r="L136" s="214">
        <v>-0.45889904373555174</v>
      </c>
      <c r="M136" s="214">
        <v>-0.4717259378739303</v>
      </c>
      <c r="N136" s="214">
        <v>-0.10901864560831646</v>
      </c>
      <c r="O136" s="214">
        <v>-0.21069229257466701</v>
      </c>
      <c r="P136" s="214">
        <v>-0.42947108177403442</v>
      </c>
      <c r="Q136" s="214">
        <v>-0.33181353577995404</v>
      </c>
      <c r="R136" s="215">
        <v>-0.70928051428763939</v>
      </c>
      <c r="S136" s="221">
        <v>4174.4000000000015</v>
      </c>
      <c r="T136" s="222">
        <v>4031.0613984107931</v>
      </c>
      <c r="U136" s="222">
        <v>4115.2040288448279</v>
      </c>
      <c r="V136" s="222">
        <v>4259.2519989013663</v>
      </c>
      <c r="W136" s="222">
        <v>5011.0517087101744</v>
      </c>
      <c r="X136" s="222">
        <v>4654.1983638524571</v>
      </c>
      <c r="Y136" s="222">
        <v>3929.3445469140966</v>
      </c>
      <c r="Z136" s="222">
        <v>4088.4985347986185</v>
      </c>
      <c r="AA136" s="223">
        <v>3357.8938447713845</v>
      </c>
      <c r="AB136" s="224">
        <v>4106.8884757518745</v>
      </c>
      <c r="AC136" s="225">
        <v>4641.5006904879992</v>
      </c>
      <c r="AD136" s="226">
        <v>3791.9123088280335</v>
      </c>
    </row>
    <row r="137" spans="1:30">
      <c r="A137" s="7" t="s">
        <v>1492</v>
      </c>
      <c r="B137" s="7" t="s">
        <v>1493</v>
      </c>
      <c r="C137" s="7" t="s">
        <v>1494</v>
      </c>
      <c r="D137" t="s">
        <v>1495</v>
      </c>
      <c r="E137" s="7">
        <v>117</v>
      </c>
      <c r="F137" s="7">
        <v>10</v>
      </c>
      <c r="G137" s="7">
        <v>6</v>
      </c>
      <c r="H137" t="s">
        <v>94</v>
      </c>
      <c r="I137" s="7">
        <v>43832</v>
      </c>
      <c r="J137" s="213">
        <v>-1.4938759682692171</v>
      </c>
      <c r="K137" s="214">
        <v>-1.5404635829656965</v>
      </c>
      <c r="L137" s="214">
        <v>-1.304445493344988</v>
      </c>
      <c r="M137" s="214">
        <v>-1.6115481679571513</v>
      </c>
      <c r="N137" s="214">
        <v>-1.0012225246197226</v>
      </c>
      <c r="O137" s="214">
        <v>-2.2310572601033543</v>
      </c>
      <c r="P137" s="214">
        <v>0.25255782624635092</v>
      </c>
      <c r="Q137" s="214">
        <v>0.24210189509269225</v>
      </c>
      <c r="R137" s="215">
        <v>0.19499986226468111</v>
      </c>
      <c r="S137" s="221">
        <v>2124.2999999999997</v>
      </c>
      <c r="T137" s="222">
        <v>1944.2453583896156</v>
      </c>
      <c r="U137" s="222">
        <v>2343.2590960860243</v>
      </c>
      <c r="V137" s="222">
        <v>1995.3702239990228</v>
      </c>
      <c r="W137" s="222">
        <v>2764.5558770298844</v>
      </c>
      <c r="X137" s="222">
        <v>1229.5626667499439</v>
      </c>
      <c r="Y137" s="222">
        <v>6140.6415167450923</v>
      </c>
      <c r="Z137" s="222">
        <v>5951.1747684478751</v>
      </c>
      <c r="AA137" s="223">
        <v>6060.8862895727107</v>
      </c>
      <c r="AB137" s="224">
        <v>2137.26815149188</v>
      </c>
      <c r="AC137" s="225">
        <v>1996.4962559262838</v>
      </c>
      <c r="AD137" s="226">
        <v>6050.900858255226</v>
      </c>
    </row>
    <row r="138" spans="1:30">
      <c r="A138" s="7" t="s">
        <v>1496</v>
      </c>
      <c r="B138" s="7" t="s">
        <v>1497</v>
      </c>
      <c r="C138" s="7" t="s">
        <v>1498</v>
      </c>
      <c r="D138" t="s">
        <v>1499</v>
      </c>
      <c r="E138" s="7">
        <v>116.22</v>
      </c>
      <c r="F138" s="7">
        <v>8</v>
      </c>
      <c r="G138" s="7">
        <v>8</v>
      </c>
      <c r="H138" t="s">
        <v>94</v>
      </c>
      <c r="I138" s="7">
        <v>106695</v>
      </c>
      <c r="J138" s="213">
        <v>-1.6131050155934838</v>
      </c>
      <c r="K138" s="214">
        <v>-0.91003269574300516</v>
      </c>
      <c r="L138" s="214">
        <v>-1.2820350744463935</v>
      </c>
      <c r="M138" s="214">
        <v>-0.21152174852547695</v>
      </c>
      <c r="N138" s="214">
        <v>3.0880760232975472E-2</v>
      </c>
      <c r="O138" s="214">
        <v>0.13078703866367131</v>
      </c>
      <c r="P138" s="214">
        <v>-0.13251499463281685</v>
      </c>
      <c r="Q138" s="214">
        <v>-2.481221490464286E-2</v>
      </c>
      <c r="R138" s="215">
        <v>-8.8552766099990951E-2</v>
      </c>
      <c r="S138" s="221">
        <v>1961.9999999999991</v>
      </c>
      <c r="T138" s="222">
        <v>2939.5482358217241</v>
      </c>
      <c r="U138" s="222">
        <v>2378.4960749745364</v>
      </c>
      <c r="V138" s="222">
        <v>5064.1877410888665</v>
      </c>
      <c r="W138" s="222">
        <v>5500.8703210830508</v>
      </c>
      <c r="X138" s="222">
        <v>5828.4568543910473</v>
      </c>
      <c r="Y138" s="222">
        <v>4772.4523254632986</v>
      </c>
      <c r="Z138" s="222">
        <v>4997.7818608283951</v>
      </c>
      <c r="AA138" s="223">
        <v>5036.3490994393806</v>
      </c>
      <c r="AB138" s="224">
        <v>2426.6814369320869</v>
      </c>
      <c r="AC138" s="225">
        <v>5464.5049721876539</v>
      </c>
      <c r="AD138" s="226">
        <v>4935.5277619103581</v>
      </c>
    </row>
    <row r="139" spans="1:30">
      <c r="A139" s="7" t="s">
        <v>1500</v>
      </c>
      <c r="B139" s="7" t="s">
        <v>1501</v>
      </c>
      <c r="C139" s="7" t="s">
        <v>1502</v>
      </c>
      <c r="D139" t="s">
        <v>1503</v>
      </c>
      <c r="E139" s="7">
        <v>115.6</v>
      </c>
      <c r="F139" s="7">
        <v>7</v>
      </c>
      <c r="G139" s="7">
        <v>7</v>
      </c>
      <c r="I139" s="7">
        <v>53384</v>
      </c>
      <c r="J139" s="213">
        <v>-0.72058485600353306</v>
      </c>
      <c r="K139" s="214">
        <v>-0.13444354938910702</v>
      </c>
      <c r="L139" s="214">
        <v>-4.3393218968577119E-2</v>
      </c>
      <c r="M139" s="214">
        <v>-0.60818786514400569</v>
      </c>
      <c r="N139" s="214">
        <v>0.45979963769747739</v>
      </c>
      <c r="O139" s="214">
        <v>0.13324646098030127</v>
      </c>
      <c r="P139" s="214">
        <v>2.1939191805201488</v>
      </c>
      <c r="Q139" s="214">
        <v>2.1741456597263813</v>
      </c>
      <c r="R139" s="215">
        <v>2.1380624835656414</v>
      </c>
      <c r="S139" s="221">
        <v>3557.0000000000005</v>
      </c>
      <c r="T139" s="222">
        <v>4888.1803844153901</v>
      </c>
      <c r="U139" s="222">
        <v>5427.1876107752269</v>
      </c>
      <c r="V139" s="222">
        <v>3889.6243881225546</v>
      </c>
      <c r="W139" s="222">
        <v>7321.6415726780642</v>
      </c>
      <c r="X139" s="222">
        <v>5837.9088408708021</v>
      </c>
      <c r="Y139" s="222">
        <v>21883.779154419903</v>
      </c>
      <c r="Z139" s="222">
        <v>21060.124620199214</v>
      </c>
      <c r="AA139" s="223">
        <v>21558.646085500699</v>
      </c>
      <c r="AB139" s="224">
        <v>4624.122665063539</v>
      </c>
      <c r="AC139" s="225">
        <v>5683.0582672238061</v>
      </c>
      <c r="AD139" s="226">
        <v>21500.849953373272</v>
      </c>
    </row>
    <row r="140" spans="1:30">
      <c r="A140" s="7" t="s">
        <v>1504</v>
      </c>
      <c r="B140" s="7" t="s">
        <v>1505</v>
      </c>
      <c r="C140" s="7" t="s">
        <v>1506</v>
      </c>
      <c r="D140" t="s">
        <v>1507</v>
      </c>
      <c r="E140" s="7">
        <v>114.61</v>
      </c>
      <c r="F140" s="7">
        <v>7</v>
      </c>
      <c r="G140" s="7">
        <v>7</v>
      </c>
      <c r="H140" t="s">
        <v>51</v>
      </c>
      <c r="I140" s="7">
        <v>77214</v>
      </c>
      <c r="J140" s="213">
        <v>-1.6613545678547228</v>
      </c>
      <c r="K140" s="214">
        <v>-2.7637257580323156</v>
      </c>
      <c r="L140" s="214">
        <v>-1.4232484214746834</v>
      </c>
      <c r="M140" s="214">
        <v>-3.1922855788221294</v>
      </c>
      <c r="N140" s="214">
        <v>-4.1375957338535772</v>
      </c>
      <c r="O140" s="214">
        <v>-2.3945915374118356</v>
      </c>
      <c r="P140" s="214">
        <v>0.13953616155420695</v>
      </c>
      <c r="Q140" s="214">
        <v>0.34860059887219941</v>
      </c>
      <c r="R140" s="215">
        <v>8.7223860869507203E-2</v>
      </c>
      <c r="S140" s="221">
        <v>1899.8999999999999</v>
      </c>
      <c r="T140" s="222">
        <v>871.76488329946937</v>
      </c>
      <c r="U140" s="222">
        <v>2164.9956158101554</v>
      </c>
      <c r="V140" s="222">
        <v>697.15181182861295</v>
      </c>
      <c r="W140" s="222">
        <v>341.67126555561896</v>
      </c>
      <c r="X140" s="222">
        <v>1103.9719102263352</v>
      </c>
      <c r="Y140" s="222">
        <v>5702.7308664321863</v>
      </c>
      <c r="Z140" s="222">
        <v>6380.5341103076926</v>
      </c>
      <c r="AA140" s="223">
        <v>5648.9670756876458</v>
      </c>
      <c r="AB140" s="224">
        <v>1645.5534997032082</v>
      </c>
      <c r="AC140" s="225">
        <v>714.26499587018907</v>
      </c>
      <c r="AD140" s="226">
        <v>5910.7440174758422</v>
      </c>
    </row>
    <row r="141" spans="1:30">
      <c r="A141" s="7" t="s">
        <v>1508</v>
      </c>
      <c r="B141" s="7" t="s">
        <v>1509</v>
      </c>
      <c r="C141" s="7" t="s">
        <v>1510</v>
      </c>
      <c r="D141" t="s">
        <v>1511</v>
      </c>
      <c r="E141" s="7">
        <v>113.29</v>
      </c>
      <c r="F141" s="7">
        <v>7</v>
      </c>
      <c r="G141" s="7">
        <v>7</v>
      </c>
      <c r="H141" t="s">
        <v>352</v>
      </c>
      <c r="I141" s="7">
        <v>60959</v>
      </c>
      <c r="J141" s="213">
        <v>0.35361740872492509</v>
      </c>
      <c r="K141" s="214">
        <v>0.40284104761969558</v>
      </c>
      <c r="L141" s="214">
        <v>0.70538013708802372</v>
      </c>
      <c r="M141" s="214">
        <v>-1.0446101161625359</v>
      </c>
      <c r="N141" s="214">
        <v>-0.71770367060662965</v>
      </c>
      <c r="O141" s="214">
        <v>-0.91871009775167134</v>
      </c>
      <c r="P141" s="214">
        <v>-1.5869741832442308</v>
      </c>
      <c r="Q141" s="214">
        <v>-1.7959060857964253</v>
      </c>
      <c r="R141" s="215">
        <v>-2.4362811637489221</v>
      </c>
      <c r="S141" s="221">
        <v>7278.8999999999933</v>
      </c>
      <c r="T141" s="222">
        <v>6952.6636743068693</v>
      </c>
      <c r="U141" s="222">
        <v>8936.2364185154347</v>
      </c>
      <c r="V141" s="222">
        <v>2909.5073181152334</v>
      </c>
      <c r="W141" s="222">
        <v>3339.699669885626</v>
      </c>
      <c r="X141" s="222">
        <v>2919.1555265307147</v>
      </c>
      <c r="Y141" s="222">
        <v>1841.8496486544611</v>
      </c>
      <c r="Z141" s="222">
        <v>1569.0687748193752</v>
      </c>
      <c r="AA141" s="223">
        <v>1087.0773238241663</v>
      </c>
      <c r="AB141" s="224">
        <v>7722.6000309407655</v>
      </c>
      <c r="AC141" s="225">
        <v>3056.1208381771917</v>
      </c>
      <c r="AD141" s="226">
        <v>1499.3319157660007</v>
      </c>
    </row>
    <row r="142" spans="1:30">
      <c r="A142" s="7" t="s">
        <v>1512</v>
      </c>
      <c r="B142" s="7" t="s">
        <v>1513</v>
      </c>
      <c r="C142" s="7" t="s">
        <v>1514</v>
      </c>
      <c r="D142" t="s">
        <v>1515</v>
      </c>
      <c r="E142" s="7">
        <v>112.74</v>
      </c>
      <c r="F142" s="7">
        <v>6</v>
      </c>
      <c r="G142" s="7">
        <v>6</v>
      </c>
      <c r="H142" t="s">
        <v>355</v>
      </c>
      <c r="I142" s="7">
        <v>14747</v>
      </c>
      <c r="J142" s="213">
        <v>4.2738692131253044</v>
      </c>
      <c r="K142" s="214">
        <v>4.5341694893835189</v>
      </c>
      <c r="L142" s="214">
        <v>4.4544451828017451</v>
      </c>
      <c r="M142" s="214">
        <v>4.0371193862335888</v>
      </c>
      <c r="N142" s="214">
        <v>4.2806807441420389</v>
      </c>
      <c r="O142" s="214">
        <v>4.3047805981724947</v>
      </c>
      <c r="P142" s="214">
        <v>5.0167607510405503</v>
      </c>
      <c r="Q142" s="214">
        <v>5.0401163504456878</v>
      </c>
      <c r="R142" s="215">
        <v>4.7965972058562087</v>
      </c>
      <c r="S142" s="221">
        <v>99306.999999999942</v>
      </c>
      <c r="T142" s="222">
        <v>104385.66690087316</v>
      </c>
      <c r="U142" s="222">
        <v>108531.87458217157</v>
      </c>
      <c r="V142" s="222">
        <v>85506.455291747829</v>
      </c>
      <c r="W142" s="222">
        <v>93497.169599532703</v>
      </c>
      <c r="X142" s="222">
        <v>91174.464902042484</v>
      </c>
      <c r="Y142" s="222">
        <v>138875.75734257669</v>
      </c>
      <c r="Z142" s="222">
        <v>137287.40504980087</v>
      </c>
      <c r="AA142" s="223">
        <v>122356.42822563647</v>
      </c>
      <c r="AB142" s="224">
        <v>104074.8471610149</v>
      </c>
      <c r="AC142" s="225">
        <v>90059.36326444101</v>
      </c>
      <c r="AD142" s="226">
        <v>132839.86353933802</v>
      </c>
    </row>
    <row r="143" spans="1:30">
      <c r="A143" s="7" t="s">
        <v>1516</v>
      </c>
      <c r="B143" s="7" t="s">
        <v>1517</v>
      </c>
      <c r="C143" s="7" t="s">
        <v>1518</v>
      </c>
      <c r="D143" t="s">
        <v>1519</v>
      </c>
      <c r="E143" s="7">
        <v>111.4</v>
      </c>
      <c r="F143" s="7">
        <v>7</v>
      </c>
      <c r="G143" s="7">
        <v>4</v>
      </c>
      <c r="H143" t="s">
        <v>94</v>
      </c>
      <c r="I143" s="7">
        <v>10845</v>
      </c>
      <c r="J143" s="213">
        <v>2.6560957042937807</v>
      </c>
      <c r="K143" s="214">
        <v>2.6890829188166459</v>
      </c>
      <c r="L143" s="214">
        <v>2.1149237904058253</v>
      </c>
      <c r="M143" s="214">
        <v>1.9743265125527332</v>
      </c>
      <c r="N143" s="214">
        <v>1.9941389102855482</v>
      </c>
      <c r="O143" s="214">
        <v>2.0833316287573242</v>
      </c>
      <c r="P143" s="214">
        <v>2.5665925783907015</v>
      </c>
      <c r="Q143" s="214">
        <v>2.2856990239952966</v>
      </c>
      <c r="R143" s="215">
        <v>2.4173161595896553</v>
      </c>
      <c r="S143" s="221">
        <v>33777.999999999993</v>
      </c>
      <c r="T143" s="222">
        <v>31132.252479910814</v>
      </c>
      <c r="U143" s="222">
        <v>22848.607321977608</v>
      </c>
      <c r="V143" s="222">
        <v>21678.564544677713</v>
      </c>
      <c r="W143" s="222">
        <v>20361.872882366122</v>
      </c>
      <c r="X143" s="222">
        <v>21098.040459394266</v>
      </c>
      <c r="Y143" s="222">
        <v>27929.904057979573</v>
      </c>
      <c r="Z143" s="222">
        <v>22654.329010248199</v>
      </c>
      <c r="AA143" s="223">
        <v>25871.555305123322</v>
      </c>
      <c r="AB143" s="224">
        <v>29252.953267296136</v>
      </c>
      <c r="AC143" s="225">
        <v>21046.159295479367</v>
      </c>
      <c r="AD143" s="226">
        <v>25485.262791117031</v>
      </c>
    </row>
    <row r="144" spans="1:30">
      <c r="A144" s="7" t="s">
        <v>1520</v>
      </c>
      <c r="B144" s="7" t="s">
        <v>1521</v>
      </c>
      <c r="C144" s="7" t="s">
        <v>1522</v>
      </c>
      <c r="D144" t="s">
        <v>1523</v>
      </c>
      <c r="E144" s="7">
        <v>111.34</v>
      </c>
      <c r="F144" s="7">
        <v>8</v>
      </c>
      <c r="G144" s="7">
        <v>8</v>
      </c>
      <c r="I144" s="7">
        <v>83268</v>
      </c>
      <c r="J144" s="213">
        <v>-0.43834898728229715</v>
      </c>
      <c r="K144" s="214">
        <v>-0.40013347486463169</v>
      </c>
      <c r="L144" s="214">
        <v>-0.31070039346829154</v>
      </c>
      <c r="M144" s="214">
        <v>0.39274955093150027</v>
      </c>
      <c r="N144" s="214">
        <v>0.55187511416493606</v>
      </c>
      <c r="O144" s="214">
        <v>0.68356770929365784</v>
      </c>
      <c r="P144" s="214">
        <v>-0.38800002350784962</v>
      </c>
      <c r="Q144" s="214">
        <v>-0.19211260667593999</v>
      </c>
      <c r="R144" s="215">
        <v>-0.18231451118229725</v>
      </c>
      <c r="S144" s="221">
        <v>4293.3000000000029</v>
      </c>
      <c r="T144" s="222">
        <v>4106.633829653264</v>
      </c>
      <c r="U144" s="222">
        <v>4542.1059668958151</v>
      </c>
      <c r="V144" s="222">
        <v>7569.929548645021</v>
      </c>
      <c r="W144" s="222">
        <v>7785.121543657754</v>
      </c>
      <c r="X144" s="222">
        <v>8389.2413190721672</v>
      </c>
      <c r="Y144" s="222">
        <v>4037.4754701852767</v>
      </c>
      <c r="Z144" s="222">
        <v>4479.7143360376322</v>
      </c>
      <c r="AA144" s="223">
        <v>4737.2184599935972</v>
      </c>
      <c r="AB144" s="224">
        <v>4314.0132655163607</v>
      </c>
      <c r="AC144" s="225">
        <v>7914.7641371249811</v>
      </c>
      <c r="AD144" s="226">
        <v>4418.1360887388355</v>
      </c>
    </row>
    <row r="145" spans="1:30">
      <c r="A145" s="7" t="s">
        <v>1524</v>
      </c>
      <c r="B145" s="7" t="s">
        <v>1525</v>
      </c>
      <c r="C145" s="7" t="s">
        <v>1526</v>
      </c>
      <c r="D145" t="s">
        <v>1527</v>
      </c>
      <c r="E145" s="7">
        <v>109.83</v>
      </c>
      <c r="F145" s="7">
        <v>8</v>
      </c>
      <c r="G145" s="7">
        <v>8</v>
      </c>
      <c r="I145" s="7">
        <v>41213</v>
      </c>
      <c r="J145" s="213"/>
      <c r="K145" s="214">
        <v>-2.7989065433723348</v>
      </c>
      <c r="L145" s="214">
        <v>-3.0011047121378414</v>
      </c>
      <c r="M145" s="214">
        <v>-1.6400294011294864E-2</v>
      </c>
      <c r="N145" s="214">
        <v>-0.21444928689490023</v>
      </c>
      <c r="O145" s="214">
        <v>0.23937861575826394</v>
      </c>
      <c r="P145" s="214">
        <v>-0.51048101489186237</v>
      </c>
      <c r="Q145" s="214">
        <v>9.2593898034955296E-2</v>
      </c>
      <c r="R145" s="215">
        <v>-9.2624264439454707E-2</v>
      </c>
      <c r="S145" s="221"/>
      <c r="T145" s="222">
        <v>851.88474769294237</v>
      </c>
      <c r="U145" s="222">
        <v>756.95167429745186</v>
      </c>
      <c r="V145" s="222">
        <v>5766.110873413083</v>
      </c>
      <c r="W145" s="222">
        <v>4670.9527498841171</v>
      </c>
      <c r="X145" s="222">
        <v>6260.7344062685379</v>
      </c>
      <c r="Y145" s="222">
        <v>3726.4031764268889</v>
      </c>
      <c r="Z145" s="222">
        <v>5396.7241741418811</v>
      </c>
      <c r="AA145" s="223">
        <v>5022.9757375180734</v>
      </c>
      <c r="AB145" s="224">
        <v>615.16880733013147</v>
      </c>
      <c r="AC145" s="225">
        <v>5565.9326765219121</v>
      </c>
      <c r="AD145" s="226">
        <v>4715.3676960289476</v>
      </c>
    </row>
    <row r="146" spans="1:30">
      <c r="A146" s="7" t="s">
        <v>1528</v>
      </c>
      <c r="B146" s="7" t="s">
        <v>1529</v>
      </c>
      <c r="C146" s="7" t="s">
        <v>1530</v>
      </c>
      <c r="D146" t="s">
        <v>1531</v>
      </c>
      <c r="E146" s="7">
        <v>109</v>
      </c>
      <c r="F146" s="7">
        <v>6</v>
      </c>
      <c r="G146" s="7">
        <v>6</v>
      </c>
      <c r="I146" s="7">
        <v>56640</v>
      </c>
      <c r="J146" s="213">
        <v>-3.9252867821084227</v>
      </c>
      <c r="K146" s="214" t="s">
        <v>976</v>
      </c>
      <c r="L146" s="214">
        <v>-3.6516247120720791</v>
      </c>
      <c r="M146" s="214">
        <v>-2.1761140905835559</v>
      </c>
      <c r="N146" s="214">
        <v>-1.1221501291868934</v>
      </c>
      <c r="O146" s="214">
        <v>-1.3758654925722942</v>
      </c>
      <c r="P146" s="214">
        <v>-2.6031630123306333</v>
      </c>
      <c r="Q146" s="214">
        <v>-2.4681602933906732</v>
      </c>
      <c r="R146" s="215">
        <v>-2.2266400992169024</v>
      </c>
      <c r="S146" s="221">
        <v>420.06999999999982</v>
      </c>
      <c r="T146" s="222" t="s">
        <v>976</v>
      </c>
      <c r="U146" s="222">
        <v>490.80360538363459</v>
      </c>
      <c r="V146" s="222">
        <v>1370.6067306518541</v>
      </c>
      <c r="W146" s="222">
        <v>2550.4417504191279</v>
      </c>
      <c r="X146" s="222">
        <v>2159.9800167202748</v>
      </c>
      <c r="Y146" s="222">
        <v>947.02708071470283</v>
      </c>
      <c r="Z146" s="222">
        <v>1010.8038264513017</v>
      </c>
      <c r="AA146" s="223">
        <v>1246.5743314445003</v>
      </c>
      <c r="AB146" s="224">
        <v>455.43680269181721</v>
      </c>
      <c r="AC146" s="225">
        <v>2027.0094992637523</v>
      </c>
      <c r="AD146" s="226">
        <v>1068.1350795368351</v>
      </c>
    </row>
    <row r="147" spans="1:30">
      <c r="A147" s="7" t="s">
        <v>1532</v>
      </c>
      <c r="B147" s="7" t="s">
        <v>1533</v>
      </c>
      <c r="C147" s="7" t="s">
        <v>1534</v>
      </c>
      <c r="D147" t="s">
        <v>1535</v>
      </c>
      <c r="E147" s="7">
        <v>107.7</v>
      </c>
      <c r="F147" s="7">
        <v>7</v>
      </c>
      <c r="G147" s="7">
        <v>7</v>
      </c>
      <c r="H147" t="s">
        <v>352</v>
      </c>
      <c r="I147" s="7">
        <v>188304</v>
      </c>
      <c r="J147" s="213">
        <v>-2.3730629191333414</v>
      </c>
      <c r="K147" s="214">
        <v>-2.6423579506287389</v>
      </c>
      <c r="L147" s="214">
        <v>-2.5194349572385151</v>
      </c>
      <c r="M147" s="214">
        <v>-2.7027424505365265</v>
      </c>
      <c r="N147" s="214">
        <v>-2.0749165593897247</v>
      </c>
      <c r="O147" s="214">
        <v>-1.8812881534407455</v>
      </c>
      <c r="P147" s="214">
        <v>-0.94128314216491205</v>
      </c>
      <c r="Q147" s="214">
        <v>-0.59511994017079806</v>
      </c>
      <c r="R147" s="215">
        <v>-1.2862863631050672</v>
      </c>
      <c r="S147" s="221">
        <v>1182.2000000000003</v>
      </c>
      <c r="T147" s="222">
        <v>943.97743204474409</v>
      </c>
      <c r="U147" s="222">
        <v>1043.2521277666085</v>
      </c>
      <c r="V147" s="222">
        <v>965.52361694335912</v>
      </c>
      <c r="W147" s="222">
        <v>1351.3826120138121</v>
      </c>
      <c r="X147" s="222">
        <v>1548.2152747750144</v>
      </c>
      <c r="Y147" s="222">
        <v>2810.7183923125267</v>
      </c>
      <c r="Z147" s="222">
        <v>3441.6232074499108</v>
      </c>
      <c r="AA147" s="223">
        <v>2303.6599244892586</v>
      </c>
      <c r="AB147" s="224">
        <v>1056.4765199371177</v>
      </c>
      <c r="AC147" s="225">
        <v>1288.3738345773952</v>
      </c>
      <c r="AD147" s="226">
        <v>2852.0005080838987</v>
      </c>
    </row>
    <row r="148" spans="1:30">
      <c r="A148" s="7" t="s">
        <v>1536</v>
      </c>
      <c r="B148" s="7" t="s">
        <v>1537</v>
      </c>
      <c r="C148" s="7" t="s">
        <v>1538</v>
      </c>
      <c r="D148" t="s">
        <v>1539</v>
      </c>
      <c r="E148" s="7">
        <v>106.94</v>
      </c>
      <c r="F148" s="7">
        <v>7</v>
      </c>
      <c r="G148" s="7">
        <v>7</v>
      </c>
      <c r="H148" t="s">
        <v>94</v>
      </c>
      <c r="I148" s="7">
        <v>108529</v>
      </c>
      <c r="J148" s="213">
        <v>0.21530463705424124</v>
      </c>
      <c r="K148" s="214">
        <v>0.57888583049657072</v>
      </c>
      <c r="L148" s="214">
        <v>0.36828977446676686</v>
      </c>
      <c r="M148" s="214">
        <v>-1.2416553242409234</v>
      </c>
      <c r="N148" s="214">
        <v>-0.55764373339954931</v>
      </c>
      <c r="O148" s="214">
        <v>-1.741176398837208</v>
      </c>
      <c r="P148" s="214">
        <v>-1.9142116949256094</v>
      </c>
      <c r="Q148" s="214">
        <v>-2.3186255969336189</v>
      </c>
      <c r="R148" s="215">
        <v>-3.30973897203148</v>
      </c>
      <c r="S148" s="221">
        <v>6637.7999999999947</v>
      </c>
      <c r="T148" s="222">
        <v>7803.4018745601197</v>
      </c>
      <c r="U148" s="222">
        <v>7139.2494754791178</v>
      </c>
      <c r="V148" s="222">
        <v>2552.0575546264618</v>
      </c>
      <c r="W148" s="222">
        <v>3715.7513749480136</v>
      </c>
      <c r="X148" s="222">
        <v>1697.9387627363049</v>
      </c>
      <c r="Y148" s="222">
        <v>1486.7022503018375</v>
      </c>
      <c r="Z148" s="222">
        <v>1114.6716216802608</v>
      </c>
      <c r="AA148" s="223">
        <v>614.51581363856769</v>
      </c>
      <c r="AB148" s="224">
        <v>7193.4837833464107</v>
      </c>
      <c r="AC148" s="225">
        <v>2655.2492307702601</v>
      </c>
      <c r="AD148" s="226">
        <v>1071.963228540222</v>
      </c>
    </row>
    <row r="149" spans="1:30">
      <c r="A149" s="7" t="s">
        <v>1540</v>
      </c>
      <c r="B149" s="7" t="s">
        <v>1541</v>
      </c>
      <c r="C149" s="7" t="s">
        <v>1542</v>
      </c>
      <c r="D149" t="s">
        <v>1543</v>
      </c>
      <c r="E149" s="7">
        <v>106.28</v>
      </c>
      <c r="F149" s="7">
        <v>5</v>
      </c>
      <c r="G149" s="7">
        <v>5</v>
      </c>
      <c r="H149" t="s">
        <v>94</v>
      </c>
      <c r="I149" s="7">
        <v>90820</v>
      </c>
      <c r="J149" s="213" t="s">
        <v>976</v>
      </c>
      <c r="K149" s="214">
        <v>-4.1063307275765224</v>
      </c>
      <c r="L149" s="214">
        <v>-4.0277162186204185</v>
      </c>
      <c r="M149" s="214">
        <v>-2.1949518417078107</v>
      </c>
      <c r="N149" s="214">
        <v>-2.0600936066623867</v>
      </c>
      <c r="O149" s="214">
        <v>-2.3009091122536072</v>
      </c>
      <c r="P149" s="214">
        <v>-1.5483116785958162</v>
      </c>
      <c r="Q149" s="214">
        <v>-0.95116300716093516</v>
      </c>
      <c r="R149" s="215">
        <v>-2.0455979433366576</v>
      </c>
      <c r="S149" s="221" t="s">
        <v>976</v>
      </c>
      <c r="T149" s="222">
        <v>361.46154283583178</v>
      </c>
      <c r="U149" s="222">
        <v>382.05397419035455</v>
      </c>
      <c r="V149" s="222">
        <v>1353.5377807617185</v>
      </c>
      <c r="W149" s="222">
        <v>1364.8023000240278</v>
      </c>
      <c r="X149" s="222">
        <v>1174.2584905385847</v>
      </c>
      <c r="Y149" s="222">
        <v>1889.0589829087262</v>
      </c>
      <c r="Z149" s="222">
        <v>2726.5785267353044</v>
      </c>
      <c r="AA149" s="223">
        <v>1403.0229992151262</v>
      </c>
      <c r="AB149" s="224">
        <v>371.75775851309317</v>
      </c>
      <c r="AC149" s="225">
        <v>1297.5328571081102</v>
      </c>
      <c r="AD149" s="226">
        <v>2006.2201696197189</v>
      </c>
    </row>
    <row r="150" spans="1:30">
      <c r="A150" s="7" t="s">
        <v>1544</v>
      </c>
      <c r="B150" s="7" t="s">
        <v>1545</v>
      </c>
      <c r="C150" s="7" t="s">
        <v>1546</v>
      </c>
      <c r="D150" t="s">
        <v>1547</v>
      </c>
      <c r="E150" s="7">
        <v>106.27</v>
      </c>
      <c r="F150" s="7">
        <v>7</v>
      </c>
      <c r="G150" s="7">
        <v>7</v>
      </c>
      <c r="H150" t="s">
        <v>94</v>
      </c>
      <c r="I150" s="7">
        <v>59835</v>
      </c>
      <c r="J150" s="213">
        <v>-2.6253996759327367</v>
      </c>
      <c r="K150" s="214">
        <v>-2.4505715692311356</v>
      </c>
      <c r="L150" s="214">
        <v>-2.5797489099348234</v>
      </c>
      <c r="M150" s="214">
        <v>-1.0633435987848434</v>
      </c>
      <c r="N150" s="214">
        <v>-1.5175597685182702</v>
      </c>
      <c r="O150" s="214">
        <v>-1.4192997927853306</v>
      </c>
      <c r="P150" s="214">
        <v>-2.7117626390590734</v>
      </c>
      <c r="Q150" s="214">
        <v>-2.4490504663426127</v>
      </c>
      <c r="R150" s="215">
        <v>-3.327062265782438</v>
      </c>
      <c r="S150" s="221">
        <v>999.1700000000003</v>
      </c>
      <c r="T150" s="222">
        <v>1070.4765095651132</v>
      </c>
      <c r="U150" s="222">
        <v>1002.1753124892708</v>
      </c>
      <c r="V150" s="222">
        <v>2873.4728683471699</v>
      </c>
      <c r="W150" s="222">
        <v>1959.4747433423922</v>
      </c>
      <c r="X150" s="222">
        <v>2099.0448698401256</v>
      </c>
      <c r="Y150" s="222">
        <v>882.0407876074313</v>
      </c>
      <c r="Z150" s="222">
        <v>1023.5183399915688</v>
      </c>
      <c r="AA150" s="223">
        <v>607.60296552777265</v>
      </c>
      <c r="AB150" s="224">
        <v>1023.9406073514615</v>
      </c>
      <c r="AC150" s="225">
        <v>2310.6641605098957</v>
      </c>
      <c r="AD150" s="226">
        <v>837.72069770892415</v>
      </c>
    </row>
    <row r="151" spans="1:30">
      <c r="A151" s="7" t="s">
        <v>1548</v>
      </c>
      <c r="B151" s="7" t="s">
        <v>1549</v>
      </c>
      <c r="C151" s="7" t="s">
        <v>1550</v>
      </c>
      <c r="D151" t="s">
        <v>1551</v>
      </c>
      <c r="E151" s="7">
        <v>105.06</v>
      </c>
      <c r="F151" s="7">
        <v>6</v>
      </c>
      <c r="G151" s="7">
        <v>1</v>
      </c>
      <c r="H151" t="s">
        <v>140</v>
      </c>
      <c r="I151" s="7">
        <v>271611</v>
      </c>
      <c r="J151" s="213">
        <v>-8.9026880663718231</v>
      </c>
      <c r="K151" s="214">
        <v>-9.312051820576853</v>
      </c>
      <c r="L151" s="214">
        <v>-8.9738306046065119</v>
      </c>
      <c r="M151" s="214">
        <v>-9.0759584864112348</v>
      </c>
      <c r="N151" s="214">
        <v>-9.138152491278678</v>
      </c>
      <c r="O151" s="214">
        <v>-9.2059944911881733</v>
      </c>
      <c r="P151" s="214" t="s">
        <v>976</v>
      </c>
      <c r="Q151" s="214" t="s">
        <v>976</v>
      </c>
      <c r="R151" s="215">
        <v>-1.6232156398811257</v>
      </c>
      <c r="S151" s="221">
        <v>15.218170872146258</v>
      </c>
      <c r="T151" s="222">
        <v>11.901857021780636</v>
      </c>
      <c r="U151" s="222">
        <v>14.173599171767636</v>
      </c>
      <c r="V151" s="222">
        <v>13.914120584639427</v>
      </c>
      <c r="W151" s="222">
        <v>12.186766423613266</v>
      </c>
      <c r="X151" s="222">
        <v>12.416152738022909</v>
      </c>
      <c r="Y151" s="222" t="s">
        <v>976</v>
      </c>
      <c r="Z151" s="222" t="s">
        <v>976</v>
      </c>
      <c r="AA151" s="223">
        <v>1848.670618534087</v>
      </c>
      <c r="AB151" s="224">
        <v>13.76454235523151</v>
      </c>
      <c r="AC151" s="225">
        <v>12.839013248758533</v>
      </c>
      <c r="AD151" s="226">
        <v>1848.670618534087</v>
      </c>
    </row>
    <row r="152" spans="1:30">
      <c r="A152" s="7" t="s">
        <v>1552</v>
      </c>
      <c r="B152" s="7" t="s">
        <v>1553</v>
      </c>
      <c r="C152" s="7" t="s">
        <v>1554</v>
      </c>
      <c r="D152" t="s">
        <v>1555</v>
      </c>
      <c r="E152" s="7">
        <v>104.71</v>
      </c>
      <c r="F152" s="7">
        <v>6</v>
      </c>
      <c r="G152" s="7">
        <v>6</v>
      </c>
      <c r="I152" s="7">
        <v>66194</v>
      </c>
      <c r="J152" s="213">
        <v>-2.3183654389690544</v>
      </c>
      <c r="K152" s="214">
        <v>-2.4413669663087849</v>
      </c>
      <c r="L152" s="214">
        <v>-2.1987050226446216</v>
      </c>
      <c r="M152" s="214">
        <v>-3.0357533127714347</v>
      </c>
      <c r="N152" s="214">
        <v>-3.8214858521029682</v>
      </c>
      <c r="O152" s="214">
        <v>-2.38783255272156</v>
      </c>
      <c r="P152" s="214">
        <v>-3.9074327497961918</v>
      </c>
      <c r="Q152" s="214">
        <v>-2.2661498543425092</v>
      </c>
      <c r="R152" s="215">
        <v>-2.5312797404006897</v>
      </c>
      <c r="S152" s="221">
        <v>1226.0999999999999</v>
      </c>
      <c r="T152" s="222">
        <v>1076.9569950938223</v>
      </c>
      <c r="U152" s="222">
        <v>1291.692624986171</v>
      </c>
      <c r="V152" s="222">
        <v>773.66263107299756</v>
      </c>
      <c r="W152" s="222">
        <v>421.81884999275053</v>
      </c>
      <c r="X152" s="222">
        <v>1108.8990095615279</v>
      </c>
      <c r="Y152" s="222">
        <v>403.24802916646041</v>
      </c>
      <c r="Z152" s="222">
        <v>1153.5975939035411</v>
      </c>
      <c r="AA152" s="223">
        <v>1021.6855173706999</v>
      </c>
      <c r="AB152" s="224">
        <v>1198.2498733599978</v>
      </c>
      <c r="AC152" s="225">
        <v>768.12683020909208</v>
      </c>
      <c r="AD152" s="226">
        <v>859.51038014690039</v>
      </c>
    </row>
    <row r="153" spans="1:30">
      <c r="A153" s="7" t="s">
        <v>1556</v>
      </c>
      <c r="B153" s="7" t="s">
        <v>1557</v>
      </c>
      <c r="C153" s="7" t="s">
        <v>1558</v>
      </c>
      <c r="D153" t="s">
        <v>1559</v>
      </c>
      <c r="E153" s="7">
        <v>104.6</v>
      </c>
      <c r="F153" s="7">
        <v>5</v>
      </c>
      <c r="G153" s="7">
        <v>5</v>
      </c>
      <c r="H153" t="s">
        <v>94</v>
      </c>
      <c r="I153" s="7">
        <v>32903</v>
      </c>
      <c r="J153" s="213">
        <v>0.11420499042769891</v>
      </c>
      <c r="K153" s="214">
        <v>0.7005342495449346</v>
      </c>
      <c r="L153" s="214">
        <v>0.53751311542032365</v>
      </c>
      <c r="M153" s="214">
        <v>4.7910309469564684E-2</v>
      </c>
      <c r="N153" s="214">
        <v>0.35386023232735636</v>
      </c>
      <c r="O153" s="214">
        <v>0.34263125914665793</v>
      </c>
      <c r="P153" s="214">
        <v>-1.5991266022297801</v>
      </c>
      <c r="Q153" s="214">
        <v>-0.64793804281762335</v>
      </c>
      <c r="R153" s="215">
        <v>-0.80957805393899862</v>
      </c>
      <c r="S153" s="221">
        <v>6205.2000000000016</v>
      </c>
      <c r="T153" s="222">
        <v>8451.3507276535056</v>
      </c>
      <c r="U153" s="222">
        <v>7990.9747657477883</v>
      </c>
      <c r="V153" s="222">
        <v>6018.1523849487239</v>
      </c>
      <c r="W153" s="222">
        <v>6822.4091493129536</v>
      </c>
      <c r="X153" s="222">
        <v>6701.4584141492169</v>
      </c>
      <c r="Y153" s="222">
        <v>1827.2558917999263</v>
      </c>
      <c r="Z153" s="222">
        <v>3324.7474868297581</v>
      </c>
      <c r="AA153" s="223">
        <v>3145.0017230093467</v>
      </c>
      <c r="AB153" s="224">
        <v>7549.1751644670985</v>
      </c>
      <c r="AC153" s="225">
        <v>6514.0066494702978</v>
      </c>
      <c r="AD153" s="226">
        <v>2765.6683672130107</v>
      </c>
    </row>
    <row r="154" spans="1:30">
      <c r="A154" s="7" t="s">
        <v>1560</v>
      </c>
      <c r="B154" s="7" t="s">
        <v>1561</v>
      </c>
      <c r="C154" s="7" t="s">
        <v>1562</v>
      </c>
      <c r="D154" t="s">
        <v>1563</v>
      </c>
      <c r="E154" s="7">
        <v>104.5</v>
      </c>
      <c r="F154" s="7">
        <v>8</v>
      </c>
      <c r="G154" s="7">
        <v>3</v>
      </c>
      <c r="H154" t="s">
        <v>283</v>
      </c>
      <c r="I154" s="7">
        <v>49857</v>
      </c>
      <c r="J154" s="213">
        <v>-4.6688726977831356</v>
      </c>
      <c r="K154" s="214" t="s">
        <v>976</v>
      </c>
      <c r="L154" s="214" t="s">
        <v>976</v>
      </c>
      <c r="M154" s="214" t="s">
        <v>976</v>
      </c>
      <c r="N154" s="214">
        <v>-3.6853914267066514</v>
      </c>
      <c r="O154" s="214">
        <v>-3.7802341942795912</v>
      </c>
      <c r="P154" s="214">
        <v>-5.4434725785917841</v>
      </c>
      <c r="Q154" s="214">
        <v>-2.43929405476961</v>
      </c>
      <c r="R154" s="215">
        <v>-3.2706691717883047</v>
      </c>
      <c r="S154" s="221">
        <v>255.89000000000007</v>
      </c>
      <c r="T154" s="222" t="s">
        <v>976</v>
      </c>
      <c r="U154" s="222" t="s">
        <v>976</v>
      </c>
      <c r="V154" s="222" t="s">
        <v>976</v>
      </c>
      <c r="W154" s="222">
        <v>461.87762017249935</v>
      </c>
      <c r="X154" s="222">
        <v>443.07694919585811</v>
      </c>
      <c r="Y154" s="222">
        <v>147.53406677842139</v>
      </c>
      <c r="Z154" s="222">
        <v>1030.071204662323</v>
      </c>
      <c r="AA154" s="223">
        <v>630.39668092012448</v>
      </c>
      <c r="AB154" s="224">
        <v>255.89000000000007</v>
      </c>
      <c r="AC154" s="225">
        <v>452.4772846841787</v>
      </c>
      <c r="AD154" s="226">
        <v>602.66731745362301</v>
      </c>
    </row>
    <row r="155" spans="1:30">
      <c r="A155" s="7" t="s">
        <v>1564</v>
      </c>
      <c r="B155" s="7" t="s">
        <v>1565</v>
      </c>
      <c r="C155" s="7" t="s">
        <v>1566</v>
      </c>
      <c r="D155" t="s">
        <v>1567</v>
      </c>
      <c r="E155" s="7">
        <v>104.49</v>
      </c>
      <c r="F155" s="7">
        <v>7</v>
      </c>
      <c r="G155" s="7">
        <v>6</v>
      </c>
      <c r="I155" s="7">
        <v>66039</v>
      </c>
      <c r="J155" s="213">
        <v>-1.5732676172335154</v>
      </c>
      <c r="K155" s="214">
        <v>-1.2965635435434821</v>
      </c>
      <c r="L155" s="214">
        <v>-1.3409737935157207</v>
      </c>
      <c r="M155" s="214">
        <v>-1.7377704009995263</v>
      </c>
      <c r="N155" s="214">
        <v>-1.520322371019009</v>
      </c>
      <c r="O155" s="214">
        <v>-1.7917151153160855</v>
      </c>
      <c r="P155" s="214">
        <v>-2.2771702532294644</v>
      </c>
      <c r="Q155" s="214">
        <v>-2.698526850254928</v>
      </c>
      <c r="R155" s="215">
        <v>-2.6509070194316631</v>
      </c>
      <c r="S155" s="221">
        <v>2014.8000000000002</v>
      </c>
      <c r="T155" s="222">
        <v>2281.4300054371342</v>
      </c>
      <c r="U155" s="222">
        <v>2286.9393180310717</v>
      </c>
      <c r="V155" s="222">
        <v>1834.6625671386735</v>
      </c>
      <c r="W155" s="222">
        <v>1955.8694540262152</v>
      </c>
      <c r="X155" s="222">
        <v>1642.3329273819772</v>
      </c>
      <c r="Y155" s="222">
        <v>1172.2998375296588</v>
      </c>
      <c r="Z155" s="222">
        <v>869.40865548849069</v>
      </c>
      <c r="AA155" s="223">
        <v>944.90668657541119</v>
      </c>
      <c r="AB155" s="224">
        <v>2194.389774489402</v>
      </c>
      <c r="AC155" s="225">
        <v>1810.9549828489553</v>
      </c>
      <c r="AD155" s="226">
        <v>995.53839319785357</v>
      </c>
    </row>
    <row r="156" spans="1:30">
      <c r="A156" s="7" t="s">
        <v>1568</v>
      </c>
      <c r="B156" s="7" t="s">
        <v>1569</v>
      </c>
      <c r="C156" s="7" t="s">
        <v>1570</v>
      </c>
      <c r="D156" t="s">
        <v>1571</v>
      </c>
      <c r="E156" s="7">
        <v>104.48</v>
      </c>
      <c r="F156" s="7">
        <v>7</v>
      </c>
      <c r="G156" s="7">
        <v>7</v>
      </c>
      <c r="I156" s="7">
        <v>70898</v>
      </c>
      <c r="J156" s="213">
        <v>-0.32304585116350176</v>
      </c>
      <c r="K156" s="214">
        <v>-0.12739896612215398</v>
      </c>
      <c r="L156" s="214">
        <v>-0.4738156950825218</v>
      </c>
      <c r="M156" s="214">
        <v>-1.0615692341214267</v>
      </c>
      <c r="N156" s="214">
        <v>-0.24617301175552178</v>
      </c>
      <c r="O156" s="214">
        <v>-0.25113399764153399</v>
      </c>
      <c r="P156" s="214">
        <v>-0.68561640873051299</v>
      </c>
      <c r="Q156" s="214">
        <v>-0.63874654143562326</v>
      </c>
      <c r="R156" s="215">
        <v>-0.54997315283108805</v>
      </c>
      <c r="S156" s="221">
        <v>4636.2999999999993</v>
      </c>
      <c r="T156" s="222">
        <v>4910.81223387718</v>
      </c>
      <c r="U156" s="222">
        <v>4074.5231346785977</v>
      </c>
      <c r="V156" s="222">
        <v>2876.8666946411113</v>
      </c>
      <c r="W156" s="222">
        <v>4573.2093506455285</v>
      </c>
      <c r="X156" s="222">
        <v>4531.8253048538754</v>
      </c>
      <c r="Y156" s="222">
        <v>3322.7731630206108</v>
      </c>
      <c r="Z156" s="222">
        <v>3344.7972966432585</v>
      </c>
      <c r="AA156" s="223">
        <v>3726.0546317815752</v>
      </c>
      <c r="AB156" s="224">
        <v>4540.545122851926</v>
      </c>
      <c r="AC156" s="225">
        <v>3993.9671167135052</v>
      </c>
      <c r="AD156" s="226">
        <v>3464.5416971484815</v>
      </c>
    </row>
    <row r="157" spans="1:30">
      <c r="A157" s="7" t="s">
        <v>1572</v>
      </c>
      <c r="B157" s="7" t="s">
        <v>1573</v>
      </c>
      <c r="C157" s="7" t="s">
        <v>1574</v>
      </c>
      <c r="D157" t="s">
        <v>1575</v>
      </c>
      <c r="E157" s="7">
        <v>104.36</v>
      </c>
      <c r="F157" s="7">
        <v>6</v>
      </c>
      <c r="G157" s="7">
        <v>6</v>
      </c>
      <c r="H157" t="s">
        <v>94</v>
      </c>
      <c r="I157" s="7">
        <v>73302</v>
      </c>
      <c r="J157" s="213">
        <v>-2.7654036168712746</v>
      </c>
      <c r="K157" s="214">
        <v>-1.791523867042649</v>
      </c>
      <c r="L157" s="214">
        <v>-1.1600376152248433</v>
      </c>
      <c r="M157" s="214">
        <v>-1.8616524286557745</v>
      </c>
      <c r="N157" s="214">
        <v>-2.2700577206412107</v>
      </c>
      <c r="O157" s="214">
        <v>-1.1695301324991647</v>
      </c>
      <c r="P157" s="214">
        <v>-3.1370621354184749</v>
      </c>
      <c r="Q157" s="214">
        <v>-2.2929537979951666</v>
      </c>
      <c r="R157" s="215">
        <v>-2.5608927385447746</v>
      </c>
      <c r="S157" s="221">
        <v>910.14000000000021</v>
      </c>
      <c r="T157" s="222">
        <v>1649.1340173900123</v>
      </c>
      <c r="U157" s="222">
        <v>2579.8219599723798</v>
      </c>
      <c r="V157" s="222">
        <v>1689.5265838623031</v>
      </c>
      <c r="W157" s="222">
        <v>1186.5407727241477</v>
      </c>
      <c r="X157" s="222">
        <v>2474.5099497914075</v>
      </c>
      <c r="Y157" s="222">
        <v>667.6986567318437</v>
      </c>
      <c r="Z157" s="222">
        <v>1133.5477840900417</v>
      </c>
      <c r="AA157" s="223">
        <v>1002.1171422064301</v>
      </c>
      <c r="AB157" s="224">
        <v>1713.0319924541309</v>
      </c>
      <c r="AC157" s="225">
        <v>1783.5257687926194</v>
      </c>
      <c r="AD157" s="226">
        <v>934.45452767610516</v>
      </c>
    </row>
    <row r="158" spans="1:30">
      <c r="A158" s="7" t="s">
        <v>1576</v>
      </c>
      <c r="B158" s="7" t="s">
        <v>1577</v>
      </c>
      <c r="C158" s="7" t="s">
        <v>1578</v>
      </c>
      <c r="D158" t="s">
        <v>1579</v>
      </c>
      <c r="E158" s="7">
        <v>104.11</v>
      </c>
      <c r="F158" s="7">
        <v>5</v>
      </c>
      <c r="G158" s="7">
        <v>5</v>
      </c>
      <c r="H158" t="s">
        <v>94</v>
      </c>
      <c r="I158" s="7">
        <v>66453</v>
      </c>
      <c r="J158" s="213">
        <v>-1.1851552739354803</v>
      </c>
      <c r="K158" s="214">
        <v>-1.1812091264471027</v>
      </c>
      <c r="L158" s="214">
        <v>-2.1772289720829283</v>
      </c>
      <c r="M158" s="214">
        <v>-1.9159979515475181</v>
      </c>
      <c r="N158" s="214">
        <v>-0.90922228501366653</v>
      </c>
      <c r="O158" s="214">
        <v>-1.322138472566958</v>
      </c>
      <c r="P158" s="214">
        <v>-1.3025051168105779</v>
      </c>
      <c r="Q158" s="214">
        <v>-2.2999607382377278</v>
      </c>
      <c r="R158" s="215">
        <v>-1.5592471766134626</v>
      </c>
      <c r="S158" s="221">
        <v>2609.6999999999998</v>
      </c>
      <c r="T158" s="222">
        <v>2460.6902051389211</v>
      </c>
      <c r="U158" s="222">
        <v>1310.3009172081941</v>
      </c>
      <c r="V158" s="222">
        <v>1629.5357131957994</v>
      </c>
      <c r="W158" s="222">
        <v>2939.4124088644876</v>
      </c>
      <c r="X158" s="222">
        <v>2237.808075606802</v>
      </c>
      <c r="Y158" s="222">
        <v>2218.8387099504494</v>
      </c>
      <c r="Z158" s="222">
        <v>1128.3641747236238</v>
      </c>
      <c r="AA158" s="223">
        <v>1927.5341204524016</v>
      </c>
      <c r="AB158" s="224">
        <v>2126.8970407823717</v>
      </c>
      <c r="AC158" s="225">
        <v>2268.9187325556964</v>
      </c>
      <c r="AD158" s="226">
        <v>1758.2456683754917</v>
      </c>
    </row>
    <row r="159" spans="1:30">
      <c r="A159" s="7" t="s">
        <v>1580</v>
      </c>
      <c r="B159" s="7" t="s">
        <v>1581</v>
      </c>
      <c r="C159" s="7" t="s">
        <v>1582</v>
      </c>
      <c r="D159" t="s">
        <v>1583</v>
      </c>
      <c r="E159" s="7">
        <v>103.8</v>
      </c>
      <c r="F159" s="7">
        <v>6</v>
      </c>
      <c r="G159" s="7">
        <v>6</v>
      </c>
      <c r="H159" t="s">
        <v>94</v>
      </c>
      <c r="I159" s="7">
        <v>153604</v>
      </c>
      <c r="J159" s="213">
        <v>-3.297877666042826</v>
      </c>
      <c r="K159" s="214">
        <v>-4.075351367359338</v>
      </c>
      <c r="L159" s="214">
        <v>-2.9872098015835933</v>
      </c>
      <c r="M159" s="214">
        <v>-2.6738218824513527</v>
      </c>
      <c r="N159" s="214">
        <v>-2.3861041444670179</v>
      </c>
      <c r="O159" s="214">
        <v>-3.1653691136639899</v>
      </c>
      <c r="P159" s="214">
        <v>-0.85598049407767918</v>
      </c>
      <c r="Q159" s="214">
        <v>-1.1571355414750417</v>
      </c>
      <c r="R159" s="215">
        <v>-1.2271139741099288</v>
      </c>
      <c r="S159" s="221">
        <v>638.20000000000027</v>
      </c>
      <c r="T159" s="222">
        <v>368.87920627176783</v>
      </c>
      <c r="U159" s="222">
        <v>763.98917204737666</v>
      </c>
      <c r="V159" s="222">
        <v>984.2794981384277</v>
      </c>
      <c r="W159" s="222">
        <v>1098.2111844778028</v>
      </c>
      <c r="X159" s="222">
        <v>664.37409647940979</v>
      </c>
      <c r="Y159" s="222">
        <v>2972.1312198042851</v>
      </c>
      <c r="Z159" s="222">
        <v>2382.8954453468314</v>
      </c>
      <c r="AA159" s="223">
        <v>2394.4217851757985</v>
      </c>
      <c r="AB159" s="224">
        <v>590.35612610638157</v>
      </c>
      <c r="AC159" s="225">
        <v>915.62159303188002</v>
      </c>
      <c r="AD159" s="226">
        <v>2583.1494834423052</v>
      </c>
    </row>
    <row r="160" spans="1:30">
      <c r="A160" s="7" t="s">
        <v>1584</v>
      </c>
      <c r="B160" s="7" t="s">
        <v>1585</v>
      </c>
      <c r="C160" s="7" t="s">
        <v>1586</v>
      </c>
      <c r="D160" t="s">
        <v>1587</v>
      </c>
      <c r="E160" s="7">
        <v>102.11</v>
      </c>
      <c r="F160" s="7">
        <v>7</v>
      </c>
      <c r="G160" s="7">
        <v>7</v>
      </c>
      <c r="I160" s="7">
        <v>92336</v>
      </c>
      <c r="J160" s="213">
        <v>-2.3758572087458889</v>
      </c>
      <c r="K160" s="214">
        <v>-3.4756981159498994</v>
      </c>
      <c r="L160" s="214">
        <v>-2.5097791670986838</v>
      </c>
      <c r="M160" s="214">
        <v>-1.0696752941521075</v>
      </c>
      <c r="N160" s="214">
        <v>-1.3158517516303736</v>
      </c>
      <c r="O160" s="214">
        <v>-1.8367979629760169</v>
      </c>
      <c r="P160" s="214">
        <v>-0.71333477232098663</v>
      </c>
      <c r="Q160" s="214">
        <v>-0.9345825755568109</v>
      </c>
      <c r="R160" s="215">
        <v>-0.88107504525576141</v>
      </c>
      <c r="S160" s="221">
        <v>1180.0000000000007</v>
      </c>
      <c r="T160" s="222">
        <v>546.57411946892717</v>
      </c>
      <c r="U160" s="222">
        <v>1049.9827866554263</v>
      </c>
      <c r="V160" s="222">
        <v>2861.3948394775343</v>
      </c>
      <c r="W160" s="222">
        <v>2241.4884854078223</v>
      </c>
      <c r="X160" s="222">
        <v>1594.2685706019251</v>
      </c>
      <c r="Y160" s="222">
        <v>3263.0269101262093</v>
      </c>
      <c r="Z160" s="222">
        <v>2756.3109276294695</v>
      </c>
      <c r="AA160" s="223">
        <v>3001.5330829858749</v>
      </c>
      <c r="AB160" s="224">
        <v>925.518968708118</v>
      </c>
      <c r="AC160" s="225">
        <v>2232.3839651624276</v>
      </c>
      <c r="AD160" s="226">
        <v>3006.9569735805176</v>
      </c>
    </row>
    <row r="161" spans="1:30">
      <c r="A161" s="7" t="s">
        <v>1588</v>
      </c>
      <c r="B161" s="7" t="s">
        <v>1589</v>
      </c>
      <c r="C161" s="7" t="s">
        <v>1590</v>
      </c>
      <c r="D161" t="s">
        <v>1591</v>
      </c>
      <c r="E161" s="7">
        <v>102.09</v>
      </c>
      <c r="F161" s="7">
        <v>6</v>
      </c>
      <c r="G161" s="7">
        <v>6</v>
      </c>
      <c r="H161" t="s">
        <v>94</v>
      </c>
      <c r="I161" s="7">
        <v>19301</v>
      </c>
      <c r="J161" s="213">
        <v>0.81317721088961337</v>
      </c>
      <c r="K161" s="214">
        <v>0.93505206371082294</v>
      </c>
      <c r="L161" s="214">
        <v>0.86903736845216251</v>
      </c>
      <c r="M161" s="214">
        <v>0.45293530981080399</v>
      </c>
      <c r="N161" s="214">
        <v>0.47159238220682731</v>
      </c>
      <c r="O161" s="214">
        <v>1.0770153982675132</v>
      </c>
      <c r="P161" s="214">
        <v>1.1301714811988057</v>
      </c>
      <c r="Q161" s="214">
        <v>1.1471475737329273</v>
      </c>
      <c r="R161" s="215">
        <v>1.1959413778806181</v>
      </c>
      <c r="S161" s="221">
        <v>9888</v>
      </c>
      <c r="T161" s="222">
        <v>9856.2202904999176</v>
      </c>
      <c r="U161" s="222">
        <v>9965.334366559975</v>
      </c>
      <c r="V161" s="222">
        <v>7879.1670150756781</v>
      </c>
      <c r="W161" s="222">
        <v>7379.4263486623486</v>
      </c>
      <c r="X161" s="222">
        <v>10871.795512676135</v>
      </c>
      <c r="Y161" s="222">
        <v>10907.119216918949</v>
      </c>
      <c r="Z161" s="222">
        <v>10757.45649456978</v>
      </c>
      <c r="AA161" s="223">
        <v>11652.524909377085</v>
      </c>
      <c r="AB161" s="224">
        <v>9903.1848856866309</v>
      </c>
      <c r="AC161" s="225">
        <v>8710.129625471387</v>
      </c>
      <c r="AD161" s="226">
        <v>11105.700206955271</v>
      </c>
    </row>
    <row r="162" spans="1:30">
      <c r="A162" s="7" t="s">
        <v>1592</v>
      </c>
      <c r="B162" s="7" t="s">
        <v>1593</v>
      </c>
      <c r="C162" s="7" t="s">
        <v>1594</v>
      </c>
      <c r="D162" t="s">
        <v>1595</v>
      </c>
      <c r="E162" s="7">
        <v>101.74</v>
      </c>
      <c r="F162" s="7">
        <v>5</v>
      </c>
      <c r="G162" s="7">
        <v>4</v>
      </c>
      <c r="H162" t="s">
        <v>140</v>
      </c>
      <c r="I162" s="7">
        <v>12926</v>
      </c>
      <c r="J162" s="213">
        <v>-2.1690700796876743</v>
      </c>
      <c r="K162" s="214">
        <v>-1.5057481171517555</v>
      </c>
      <c r="L162" s="214">
        <v>-1.7768891554105133</v>
      </c>
      <c r="M162" s="214">
        <v>-2.2910795529237005</v>
      </c>
      <c r="N162" s="214">
        <v>-2.9298908433729611</v>
      </c>
      <c r="O162" s="214">
        <v>-2.2279572970753985</v>
      </c>
      <c r="P162" s="214">
        <v>-1.273250945602441</v>
      </c>
      <c r="Q162" s="214">
        <v>-1.6335105021172849</v>
      </c>
      <c r="R162" s="215">
        <v>-1.4381589961308874</v>
      </c>
      <c r="S162" s="221">
        <v>1354.4000000000003</v>
      </c>
      <c r="T162" s="222">
        <v>1989.0105584263792</v>
      </c>
      <c r="U162" s="222">
        <v>1710.6761408150185</v>
      </c>
      <c r="V162" s="222">
        <v>1269.6903076171868</v>
      </c>
      <c r="W162" s="222">
        <v>764.28127625941966</v>
      </c>
      <c r="X162" s="222">
        <v>1232.0764929413683</v>
      </c>
      <c r="Y162" s="222">
        <v>2261.7384784221654</v>
      </c>
      <c r="Z162" s="222">
        <v>1744.9202774763112</v>
      </c>
      <c r="AA162" s="223">
        <v>2086.1461261808868</v>
      </c>
      <c r="AB162" s="224">
        <v>1684.6955664137995</v>
      </c>
      <c r="AC162" s="225">
        <v>1088.6826922726584</v>
      </c>
      <c r="AD162" s="226">
        <v>2030.934960693121</v>
      </c>
    </row>
    <row r="163" spans="1:30">
      <c r="A163" s="7" t="s">
        <v>1596</v>
      </c>
      <c r="B163" s="7" t="s">
        <v>1597</v>
      </c>
      <c r="C163" s="7" t="s">
        <v>1598</v>
      </c>
      <c r="D163" t="s">
        <v>1599</v>
      </c>
      <c r="E163" s="7">
        <v>101.57</v>
      </c>
      <c r="F163" s="7">
        <v>8</v>
      </c>
      <c r="G163" s="7">
        <v>8</v>
      </c>
      <c r="H163" t="s">
        <v>94</v>
      </c>
      <c r="I163" s="7">
        <v>60674</v>
      </c>
      <c r="J163" s="213">
        <v>-9.0115462033986624</v>
      </c>
      <c r="K163" s="214">
        <v>-9.551453691284097</v>
      </c>
      <c r="L163" s="214">
        <v>-9.2072896585951263</v>
      </c>
      <c r="M163" s="214">
        <v>-9.220343669420453</v>
      </c>
      <c r="N163" s="214">
        <v>-9.1137577487222394</v>
      </c>
      <c r="O163" s="214">
        <v>-9.2677971999309374</v>
      </c>
      <c r="P163" s="214">
        <v>0.40647557334363993</v>
      </c>
      <c r="Q163" s="214">
        <v>7.203729467857517E-2</v>
      </c>
      <c r="R163" s="215">
        <v>-0.23983260744475271</v>
      </c>
      <c r="S163" s="221">
        <v>14.152983221107203</v>
      </c>
      <c r="T163" s="222">
        <v>10.172778917778897</v>
      </c>
      <c r="U163" s="222">
        <v>12.132575784629715</v>
      </c>
      <c r="V163" s="222">
        <v>12.639821974140563</v>
      </c>
      <c r="W163" s="222">
        <v>12.386569737503162</v>
      </c>
      <c r="X163" s="222">
        <v>11.920740042937702</v>
      </c>
      <c r="Y163" s="222">
        <v>6791.5818392634346</v>
      </c>
      <c r="Z163" s="222">
        <v>5324.642662763591</v>
      </c>
      <c r="AA163" s="223">
        <v>4562.5780866682471</v>
      </c>
      <c r="AB163" s="224">
        <v>12.152779307838605</v>
      </c>
      <c r="AC163" s="225">
        <v>12.315710584860476</v>
      </c>
      <c r="AD163" s="226">
        <v>5559.6008628984246</v>
      </c>
    </row>
    <row r="164" spans="1:30">
      <c r="A164" s="7" t="s">
        <v>1600</v>
      </c>
      <c r="B164" s="7" t="s">
        <v>1601</v>
      </c>
      <c r="C164" s="7" t="s">
        <v>1602</v>
      </c>
      <c r="D164" t="s">
        <v>1603</v>
      </c>
      <c r="E164" s="7">
        <v>101.13</v>
      </c>
      <c r="F164" s="7">
        <v>6</v>
      </c>
      <c r="G164" s="7">
        <v>4</v>
      </c>
      <c r="H164" t="s">
        <v>252</v>
      </c>
      <c r="I164" s="7">
        <v>37377</v>
      </c>
      <c r="J164" s="213">
        <v>-1.6741212215283601</v>
      </c>
      <c r="K164" s="214">
        <v>-2.8417499067109664</v>
      </c>
      <c r="L164" s="214">
        <v>-1.7221259924519308</v>
      </c>
      <c r="M164" s="214">
        <v>-1.0146385615437947</v>
      </c>
      <c r="N164" s="214">
        <v>-1.6266187553667177</v>
      </c>
      <c r="O164" s="214">
        <v>-2.2415197570613574</v>
      </c>
      <c r="P164" s="214">
        <v>-5.5571282800345241</v>
      </c>
      <c r="Q164" s="214" t="s">
        <v>976</v>
      </c>
      <c r="R164" s="215">
        <v>-4.9400513451799615</v>
      </c>
      <c r="S164" s="221">
        <v>1883.7999999999995</v>
      </c>
      <c r="T164" s="222">
        <v>828.28581039070957</v>
      </c>
      <c r="U164" s="222">
        <v>1774.2214791476724</v>
      </c>
      <c r="V164" s="222">
        <v>2968.1007308959943</v>
      </c>
      <c r="W164" s="222">
        <v>1822.0731616258554</v>
      </c>
      <c r="X164" s="222">
        <v>1221.1162107467549</v>
      </c>
      <c r="Y164" s="222">
        <v>136.95604167580603</v>
      </c>
      <c r="Z164" s="222" t="s">
        <v>976</v>
      </c>
      <c r="AA164" s="223">
        <v>211.90878632664672</v>
      </c>
      <c r="AB164" s="224">
        <v>1495.4357631794603</v>
      </c>
      <c r="AC164" s="225">
        <v>2003.7633677562014</v>
      </c>
      <c r="AD164" s="226">
        <v>174.43241400122639</v>
      </c>
    </row>
    <row r="165" spans="1:30">
      <c r="A165" s="7" t="s">
        <v>1604</v>
      </c>
      <c r="B165" s="7" t="s">
        <v>1605</v>
      </c>
      <c r="C165" s="7" t="s">
        <v>1606</v>
      </c>
      <c r="D165" t="s">
        <v>1607</v>
      </c>
      <c r="E165" s="7">
        <v>100.96</v>
      </c>
      <c r="F165" s="7">
        <v>7</v>
      </c>
      <c r="G165" s="7">
        <v>7</v>
      </c>
      <c r="I165" s="7">
        <v>101389</v>
      </c>
      <c r="J165" s="213">
        <v>-5.3083498998475829</v>
      </c>
      <c r="K165" s="214">
        <v>-5.3347703201688548</v>
      </c>
      <c r="L165" s="214">
        <v>-5.7695771410191838</v>
      </c>
      <c r="M165" s="214">
        <v>-3.3371127328172037</v>
      </c>
      <c r="N165" s="214">
        <v>-4.2920012770831883</v>
      </c>
      <c r="O165" s="214">
        <v>-3.8431788397791928</v>
      </c>
      <c r="P165" s="214">
        <v>-1.2818753813592223</v>
      </c>
      <c r="Q165" s="214">
        <v>-0.64084898398746237</v>
      </c>
      <c r="R165" s="215">
        <v>-1.3274919542995727</v>
      </c>
      <c r="S165" s="221">
        <v>167.08</v>
      </c>
      <c r="T165" s="222">
        <v>161.52360930860033</v>
      </c>
      <c r="U165" s="222">
        <v>119.75623808205117</v>
      </c>
      <c r="V165" s="222">
        <v>633.11829513549776</v>
      </c>
      <c r="W165" s="222">
        <v>308.25223653316391</v>
      </c>
      <c r="X165" s="222">
        <v>425.07795366525249</v>
      </c>
      <c r="Y165" s="222">
        <v>2249.0056704282765</v>
      </c>
      <c r="Z165" s="222">
        <v>3340.2005109786955</v>
      </c>
      <c r="AA165" s="223">
        <v>2242.4964604079714</v>
      </c>
      <c r="AB165" s="224">
        <v>149.45328246355049</v>
      </c>
      <c r="AC165" s="225">
        <v>455.48282844463802</v>
      </c>
      <c r="AD165" s="226">
        <v>2610.567547271648</v>
      </c>
    </row>
    <row r="166" spans="1:30">
      <c r="A166" s="7" t="s">
        <v>1608</v>
      </c>
      <c r="B166" s="7" t="s">
        <v>1609</v>
      </c>
      <c r="C166" s="7" t="s">
        <v>1610</v>
      </c>
      <c r="D166" t="s">
        <v>1611</v>
      </c>
      <c r="E166" s="7">
        <v>100.54</v>
      </c>
      <c r="F166" s="7">
        <v>6</v>
      </c>
      <c r="G166" s="7">
        <v>6</v>
      </c>
      <c r="H166" t="s">
        <v>352</v>
      </c>
      <c r="I166" s="7">
        <v>99849</v>
      </c>
      <c r="J166" s="213">
        <v>-0.90740699654193069</v>
      </c>
      <c r="K166" s="214">
        <v>-1.2095233295814984</v>
      </c>
      <c r="L166" s="214">
        <v>-0.73723566235205151</v>
      </c>
      <c r="M166" s="214">
        <v>-0.10181881929323011</v>
      </c>
      <c r="N166" s="214">
        <v>-0.39460025543639399</v>
      </c>
      <c r="O166" s="214">
        <v>-0.50701170013211228</v>
      </c>
      <c r="P166" s="214">
        <v>-2.31359377309562</v>
      </c>
      <c r="Q166" s="214">
        <v>-1.5057550529385619</v>
      </c>
      <c r="R166" s="215">
        <v>-1.4213616418422126</v>
      </c>
      <c r="S166" s="221">
        <v>3140.4999999999982</v>
      </c>
      <c r="T166" s="222">
        <v>2415.4265062153354</v>
      </c>
      <c r="U166" s="222">
        <v>3418.8777746856199</v>
      </c>
      <c r="V166" s="222">
        <v>5447.590293884271</v>
      </c>
      <c r="W166" s="222">
        <v>4142.3772773623305</v>
      </c>
      <c r="X166" s="222">
        <v>3828.7583956360481</v>
      </c>
      <c r="Y166" s="222">
        <v>1144.6794386506087</v>
      </c>
      <c r="Z166" s="222">
        <v>1897.0054202079784</v>
      </c>
      <c r="AA166" s="223">
        <v>2109.156175369023</v>
      </c>
      <c r="AB166" s="224">
        <v>2991.6014269669845</v>
      </c>
      <c r="AC166" s="225">
        <v>4472.9086556275497</v>
      </c>
      <c r="AD166" s="226">
        <v>1716.9470114092035</v>
      </c>
    </row>
    <row r="167" spans="1:30">
      <c r="A167" s="7" t="s">
        <v>1612</v>
      </c>
      <c r="B167" s="7" t="s">
        <v>1613</v>
      </c>
      <c r="C167" s="7" t="s">
        <v>1614</v>
      </c>
      <c r="D167" t="s">
        <v>1615</v>
      </c>
      <c r="E167" s="7">
        <v>100.4</v>
      </c>
      <c r="F167" s="7">
        <v>8</v>
      </c>
      <c r="G167" s="7">
        <v>7</v>
      </c>
      <c r="H167" t="s">
        <v>252</v>
      </c>
      <c r="I167" s="7">
        <v>29174</v>
      </c>
      <c r="J167" s="213">
        <v>-1.1529673044693243</v>
      </c>
      <c r="K167" s="214">
        <v>-0.99988847689915106</v>
      </c>
      <c r="L167" s="214">
        <v>-2.1248454963663939</v>
      </c>
      <c r="M167" s="214">
        <v>-1.9300596192555406</v>
      </c>
      <c r="N167" s="214">
        <v>-1.5681614626817084</v>
      </c>
      <c r="O167" s="214">
        <v>-1.169653491030616</v>
      </c>
      <c r="P167" s="214">
        <v>-2.6886140878779115</v>
      </c>
      <c r="Q167" s="214">
        <v>-2.0189606322837896</v>
      </c>
      <c r="R167" s="215">
        <v>-2.7449852501148011</v>
      </c>
      <c r="S167" s="221">
        <v>2666.2999999999975</v>
      </c>
      <c r="T167" s="222">
        <v>2771.3547114074199</v>
      </c>
      <c r="U167" s="222">
        <v>1356.8216477632523</v>
      </c>
      <c r="V167" s="222">
        <v>1614.3633132934581</v>
      </c>
      <c r="W167" s="222">
        <v>1894.4793887257513</v>
      </c>
      <c r="X167" s="222">
        <v>2474.3088436960938</v>
      </c>
      <c r="Y167" s="222">
        <v>895.50818067789055</v>
      </c>
      <c r="Z167" s="222">
        <v>1356.0517710447309</v>
      </c>
      <c r="AA167" s="223">
        <v>888.60089954495356</v>
      </c>
      <c r="AB167" s="227">
        <v>2264.8254530568897</v>
      </c>
      <c r="AC167" s="8">
        <v>1994.3838485717679</v>
      </c>
      <c r="AD167" s="228">
        <v>1046.7202837558582</v>
      </c>
    </row>
    <row r="168" spans="1:30">
      <c r="A168" s="7" t="s">
        <v>1616</v>
      </c>
      <c r="B168" s="7" t="s">
        <v>1617</v>
      </c>
      <c r="C168" s="7" t="s">
        <v>1618</v>
      </c>
      <c r="D168" t="s">
        <v>1619</v>
      </c>
      <c r="E168" s="7">
        <v>100.23</v>
      </c>
      <c r="F168" s="7">
        <v>6</v>
      </c>
      <c r="G168" s="7">
        <v>6</v>
      </c>
      <c r="H168" t="s">
        <v>413</v>
      </c>
      <c r="I168" s="7">
        <v>42142</v>
      </c>
      <c r="J168" s="213">
        <v>-0.3621526813607111</v>
      </c>
      <c r="K168" s="214">
        <v>-0.24150900797497074</v>
      </c>
      <c r="L168" s="214">
        <v>-0.30563739975979931</v>
      </c>
      <c r="M168" s="214">
        <v>0.81914540680756409</v>
      </c>
      <c r="N168" s="214">
        <v>3.1344961204646353E-2</v>
      </c>
      <c r="O168" s="214">
        <v>-8.3498065870476743E-2</v>
      </c>
      <c r="P168" s="214">
        <v>-3.6140585954131318E-2</v>
      </c>
      <c r="Q168" s="214">
        <v>0.1056977284522906</v>
      </c>
      <c r="R168" s="215">
        <v>9.6994723141795528E-3</v>
      </c>
      <c r="S168" s="221">
        <v>4516.9999999999973</v>
      </c>
      <c r="T168" s="222">
        <v>4556.7783244550246</v>
      </c>
      <c r="U168" s="222">
        <v>4557.4479099512064</v>
      </c>
      <c r="V168" s="222">
        <v>10052.713119506823</v>
      </c>
      <c r="W168" s="222">
        <v>5502.5728188156863</v>
      </c>
      <c r="X168" s="222">
        <v>5061.0359946727276</v>
      </c>
      <c r="Y168" s="222">
        <v>5083.2307851910618</v>
      </c>
      <c r="Z168" s="222">
        <v>5443.181050539014</v>
      </c>
      <c r="AA168" s="223">
        <v>5370.0931462109047</v>
      </c>
      <c r="AB168" s="224">
        <v>4543.7420781354094</v>
      </c>
      <c r="AC168" s="225">
        <v>6872.1073109984127</v>
      </c>
      <c r="AD168" s="226">
        <v>5298.8349939803265</v>
      </c>
    </row>
    <row r="169" spans="1:30">
      <c r="A169" s="7" t="s">
        <v>1620</v>
      </c>
      <c r="B169" s="7" t="s">
        <v>1621</v>
      </c>
      <c r="C169" s="7" t="s">
        <v>1622</v>
      </c>
      <c r="D169" t="s">
        <v>1623</v>
      </c>
      <c r="E169" s="7">
        <v>99.52</v>
      </c>
      <c r="F169" s="7">
        <v>5</v>
      </c>
      <c r="G169" s="7">
        <v>5</v>
      </c>
      <c r="I169" s="7">
        <v>47173</v>
      </c>
      <c r="J169" s="213">
        <v>1.6863755638334279</v>
      </c>
      <c r="K169" s="214">
        <v>1.7489083612711884</v>
      </c>
      <c r="L169" s="214">
        <v>1.5173729110344891</v>
      </c>
      <c r="M169" s="214">
        <v>1.2556136796974555</v>
      </c>
      <c r="N169" s="214">
        <v>1.6379836435360164</v>
      </c>
      <c r="O169" s="214">
        <v>1.6524148304482</v>
      </c>
      <c r="P169" s="214"/>
      <c r="Q169" s="214">
        <v>0.78868042241507252</v>
      </c>
      <c r="R169" s="215">
        <v>0.61887698427548943</v>
      </c>
      <c r="S169" s="221">
        <v>17696.999999999993</v>
      </c>
      <c r="T169" s="222">
        <v>16806.391470372673</v>
      </c>
      <c r="U169" s="222">
        <v>15346.892069280153</v>
      </c>
      <c r="V169" s="222">
        <v>13439.552124023428</v>
      </c>
      <c r="W169" s="222">
        <v>16058.559495806643</v>
      </c>
      <c r="X169" s="222">
        <v>15883.359407901609</v>
      </c>
      <c r="Y169" s="222"/>
      <c r="Z169" s="222">
        <v>8508.9436769485492</v>
      </c>
      <c r="AA169" s="223">
        <v>7993.8287549197585</v>
      </c>
      <c r="AB169" s="224">
        <v>16616.761179884274</v>
      </c>
      <c r="AC169" s="225">
        <v>15127.157009243894</v>
      </c>
      <c r="AD169" s="226">
        <v>6735.3209066251884</v>
      </c>
    </row>
    <row r="170" spans="1:30">
      <c r="A170" s="7" t="s">
        <v>1624</v>
      </c>
      <c r="B170" s="7" t="s">
        <v>1625</v>
      </c>
      <c r="C170" s="7" t="s">
        <v>1626</v>
      </c>
      <c r="D170" t="s">
        <v>1627</v>
      </c>
      <c r="E170" s="7">
        <v>99.17</v>
      </c>
      <c r="F170" s="7">
        <v>7</v>
      </c>
      <c r="G170" s="7">
        <v>7</v>
      </c>
      <c r="H170" t="s">
        <v>94</v>
      </c>
      <c r="I170" s="7">
        <v>90569</v>
      </c>
      <c r="J170" s="213" t="s">
        <v>976</v>
      </c>
      <c r="K170" s="214" t="s">
        <v>976</v>
      </c>
      <c r="L170" s="214">
        <v>-6.2509497456481586</v>
      </c>
      <c r="M170" s="214">
        <v>-3.018724894854905</v>
      </c>
      <c r="N170" s="214">
        <v>-2.7158724849168965</v>
      </c>
      <c r="O170" s="214">
        <v>-5.5468813770122347</v>
      </c>
      <c r="P170" s="214">
        <v>-1.6098089304491026</v>
      </c>
      <c r="Q170" s="214">
        <v>-2.1128617556719402</v>
      </c>
      <c r="R170" s="215">
        <v>-2.299112053581887</v>
      </c>
      <c r="S170" s="221" t="s">
        <v>976</v>
      </c>
      <c r="T170" s="222" t="s">
        <v>976</v>
      </c>
      <c r="U170" s="222">
        <v>86.908643099069593</v>
      </c>
      <c r="V170" s="222">
        <v>782.47659759521457</v>
      </c>
      <c r="W170" s="222">
        <v>881.48322311281765</v>
      </c>
      <c r="X170" s="222">
        <v>138.35093827128284</v>
      </c>
      <c r="Y170" s="222">
        <v>1814.523083806037</v>
      </c>
      <c r="Z170" s="222">
        <v>1275.2657080888753</v>
      </c>
      <c r="AA170" s="223">
        <v>1188.950874930621</v>
      </c>
      <c r="AB170" s="224">
        <v>86.908643099069593</v>
      </c>
      <c r="AC170" s="225">
        <v>600.77025299310492</v>
      </c>
      <c r="AD170" s="226">
        <v>1426.246555608511</v>
      </c>
    </row>
    <row r="171" spans="1:30">
      <c r="A171" s="7" t="s">
        <v>1628</v>
      </c>
      <c r="B171" s="7" t="s">
        <v>1629</v>
      </c>
      <c r="C171" s="7" t="s">
        <v>1630</v>
      </c>
      <c r="D171" t="s">
        <v>1631</v>
      </c>
      <c r="E171" s="7">
        <v>99.14</v>
      </c>
      <c r="F171" s="7">
        <v>6</v>
      </c>
      <c r="G171" s="7">
        <v>6</v>
      </c>
      <c r="H171" t="s">
        <v>94</v>
      </c>
      <c r="I171" s="7">
        <v>70037</v>
      </c>
      <c r="J171" s="213">
        <v>-0.21441014562523086</v>
      </c>
      <c r="K171" s="214">
        <v>-0.32127160892608331</v>
      </c>
      <c r="L171" s="214">
        <v>0.15470220786709354</v>
      </c>
      <c r="M171" s="214">
        <v>-2.3099879760546846</v>
      </c>
      <c r="N171" s="214">
        <v>-2.1929421066795953</v>
      </c>
      <c r="O171" s="214">
        <v>-2.2191877695441966</v>
      </c>
      <c r="P171" s="214">
        <v>-0.70423683501501078</v>
      </c>
      <c r="Q171" s="214">
        <v>-0.72878390047250996</v>
      </c>
      <c r="R171" s="215">
        <v>-0.68631501445102328</v>
      </c>
      <c r="S171" s="221">
        <v>4984.5000000000009</v>
      </c>
      <c r="T171" s="222">
        <v>4324.5775429725627</v>
      </c>
      <c r="U171" s="222">
        <v>6192.6020988225955</v>
      </c>
      <c r="V171" s="222">
        <v>1253.8191787719702</v>
      </c>
      <c r="W171" s="222">
        <v>1249.1326011300043</v>
      </c>
      <c r="X171" s="222">
        <v>1239.2157593250163</v>
      </c>
      <c r="Y171" s="222">
        <v>3282.5179008245486</v>
      </c>
      <c r="Z171" s="222">
        <v>3153.4927698373785</v>
      </c>
      <c r="AA171" s="223">
        <v>3408.6339532375346</v>
      </c>
      <c r="AB171" s="224">
        <v>5167.2265472650533</v>
      </c>
      <c r="AC171" s="225">
        <v>1247.3891797423303</v>
      </c>
      <c r="AD171" s="226">
        <v>3281.5482079664871</v>
      </c>
    </row>
    <row r="172" spans="1:30">
      <c r="A172" s="7" t="s">
        <v>1632</v>
      </c>
      <c r="B172" s="7" t="s">
        <v>1633</v>
      </c>
      <c r="C172" s="7" t="s">
        <v>1634</v>
      </c>
      <c r="D172" t="s">
        <v>1635</v>
      </c>
      <c r="E172" s="7">
        <v>97.69</v>
      </c>
      <c r="F172" s="7">
        <v>5</v>
      </c>
      <c r="G172" s="7">
        <v>3</v>
      </c>
      <c r="H172" t="s">
        <v>94</v>
      </c>
      <c r="I172" s="7">
        <v>12840</v>
      </c>
      <c r="J172" s="213">
        <v>-1.5249860626273217</v>
      </c>
      <c r="K172" s="214">
        <v>-1.2634038200223197</v>
      </c>
      <c r="L172" s="214">
        <v>-1.4108067378747506</v>
      </c>
      <c r="M172" s="214" t="s">
        <v>976</v>
      </c>
      <c r="N172" s="214">
        <v>-4.2126509525584375</v>
      </c>
      <c r="O172" s="214">
        <v>-4.1656711513387759</v>
      </c>
      <c r="P172" s="214">
        <v>-3.4719309536772585</v>
      </c>
      <c r="Q172" s="214">
        <v>-3.6755877533353503</v>
      </c>
      <c r="R172" s="215">
        <v>-4.1950663774447845</v>
      </c>
      <c r="S172" s="221">
        <v>2080.6999999999985</v>
      </c>
      <c r="T172" s="222">
        <v>2331.5789934515969</v>
      </c>
      <c r="U172" s="222">
        <v>2183.0100263655172</v>
      </c>
      <c r="V172" s="222" t="s">
        <v>976</v>
      </c>
      <c r="W172" s="222">
        <v>324.99680246829865</v>
      </c>
      <c r="X172" s="222">
        <v>343.71042750119835</v>
      </c>
      <c r="Y172" s="222">
        <v>536.26669483184844</v>
      </c>
      <c r="Z172" s="222">
        <v>458.83745248317723</v>
      </c>
      <c r="AA172" s="223">
        <v>344.69840352177624</v>
      </c>
      <c r="AB172" s="224">
        <v>2198.4296732723706</v>
      </c>
      <c r="AC172" s="225">
        <v>334.3536149847485</v>
      </c>
      <c r="AD172" s="226">
        <v>446.60085027893393</v>
      </c>
    </row>
    <row r="173" spans="1:30">
      <c r="A173" s="7" t="s">
        <v>1636</v>
      </c>
      <c r="B173" s="7" t="s">
        <v>1637</v>
      </c>
      <c r="C173" s="7" t="s">
        <v>1638</v>
      </c>
      <c r="D173" t="s">
        <v>1639</v>
      </c>
      <c r="E173" s="7">
        <v>97.62</v>
      </c>
      <c r="F173" s="7">
        <v>5</v>
      </c>
      <c r="G173" s="7">
        <v>5</v>
      </c>
      <c r="I173" s="7">
        <v>41714</v>
      </c>
      <c r="J173" s="213">
        <v>-2.1947639813852233</v>
      </c>
      <c r="K173" s="214">
        <v>-2.0810316470379613</v>
      </c>
      <c r="L173" s="214">
        <v>-3.2779249804190624</v>
      </c>
      <c r="M173" s="214">
        <v>0.19742108401884864</v>
      </c>
      <c r="N173" s="214">
        <v>0.38743653781867909</v>
      </c>
      <c r="O173" s="214">
        <v>0.42161584569961524</v>
      </c>
      <c r="P173" s="214">
        <v>-1.8271677030788773</v>
      </c>
      <c r="Q173" s="214">
        <v>-2.1324494888104115</v>
      </c>
      <c r="R173" s="215">
        <v>-2.1559434826309696</v>
      </c>
      <c r="S173" s="221">
        <v>1331.4</v>
      </c>
      <c r="T173" s="222">
        <v>1363.9926541268824</v>
      </c>
      <c r="U173" s="222">
        <v>629.50466863215013</v>
      </c>
      <c r="V173" s="222">
        <v>6647.5075256347627</v>
      </c>
      <c r="W173" s="222">
        <v>6976.8357083558813</v>
      </c>
      <c r="X173" s="222">
        <v>7059.4272638081857</v>
      </c>
      <c r="Y173" s="222">
        <v>1573.8730127215383</v>
      </c>
      <c r="Z173" s="222">
        <v>1259.030252337456</v>
      </c>
      <c r="AA173" s="223">
        <v>1305.4761240243904</v>
      </c>
      <c r="AB173" s="224">
        <v>1108.2991075863442</v>
      </c>
      <c r="AC173" s="225">
        <v>6894.5901659329429</v>
      </c>
      <c r="AD173" s="226">
        <v>1379.4597963611284</v>
      </c>
    </row>
    <row r="174" spans="1:30">
      <c r="A174" s="7" t="s">
        <v>1640</v>
      </c>
      <c r="B174" s="7" t="s">
        <v>1641</v>
      </c>
      <c r="C174" s="7" t="s">
        <v>1642</v>
      </c>
      <c r="D174" t="s">
        <v>1643</v>
      </c>
      <c r="E174" s="7">
        <v>96.63</v>
      </c>
      <c r="F174" s="7">
        <v>6</v>
      </c>
      <c r="G174" s="7">
        <v>6</v>
      </c>
      <c r="H174" t="s">
        <v>252</v>
      </c>
      <c r="I174" s="7">
        <v>61277</v>
      </c>
      <c r="J174" s="213">
        <v>-0.74289157092459512</v>
      </c>
      <c r="K174" s="214">
        <v>-0.28854075882511537</v>
      </c>
      <c r="L174" s="214">
        <v>-0.51695882989941</v>
      </c>
      <c r="M174" s="214">
        <v>-0.21644823355497669</v>
      </c>
      <c r="N174" s="214">
        <v>-0.24758622485990062</v>
      </c>
      <c r="O174" s="214">
        <v>-0.34075053672364969</v>
      </c>
      <c r="P174" s="214">
        <v>-8.148945758235035E-2</v>
      </c>
      <c r="Q174" s="214">
        <v>0.61801176878200781</v>
      </c>
      <c r="R174" s="215">
        <v>0.39345802250344419</v>
      </c>
      <c r="S174" s="221">
        <v>3504.5000000000009</v>
      </c>
      <c r="T174" s="222">
        <v>4418.3950334727779</v>
      </c>
      <c r="U174" s="222">
        <v>3959.1121307909475</v>
      </c>
      <c r="V174" s="222">
        <v>5047.617883300778</v>
      </c>
      <c r="W174" s="222">
        <v>4568.9030328512017</v>
      </c>
      <c r="X174" s="222">
        <v>4271.9962297081565</v>
      </c>
      <c r="Y174" s="222">
        <v>4934.5507656931877</v>
      </c>
      <c r="Z174" s="222">
        <v>7610.1253736019153</v>
      </c>
      <c r="AA174" s="223">
        <v>6899.5730824172433</v>
      </c>
      <c r="AB174" s="224">
        <v>3960.6690547545754</v>
      </c>
      <c r="AC174" s="225">
        <v>4629.5057152867121</v>
      </c>
      <c r="AD174" s="226">
        <v>6481.4164072374488</v>
      </c>
    </row>
    <row r="175" spans="1:30">
      <c r="A175" s="7" t="s">
        <v>1644</v>
      </c>
      <c r="B175" s="7" t="s">
        <v>1645</v>
      </c>
      <c r="C175" s="7" t="s">
        <v>1646</v>
      </c>
      <c r="D175" t="s">
        <v>1647</v>
      </c>
      <c r="E175" s="7">
        <v>96.61</v>
      </c>
      <c r="F175" s="7">
        <v>5</v>
      </c>
      <c r="G175" s="7">
        <v>1</v>
      </c>
      <c r="H175" t="s">
        <v>1648</v>
      </c>
      <c r="I175" s="7">
        <v>227337</v>
      </c>
      <c r="J175" s="213">
        <v>-9.0299350701288041</v>
      </c>
      <c r="K175" s="214">
        <v>-9.4982185317604912</v>
      </c>
      <c r="L175" s="214">
        <v>-9.1613733981564902</v>
      </c>
      <c r="M175" s="214">
        <v>-2.7580781001615011</v>
      </c>
      <c r="N175" s="214">
        <v>-3.1399703714109903</v>
      </c>
      <c r="O175" s="214" t="s">
        <v>976</v>
      </c>
      <c r="P175" s="214">
        <v>-3.478277701759267</v>
      </c>
      <c r="Q175" s="214">
        <v>-4.0874237295972886</v>
      </c>
      <c r="R175" s="215">
        <v>-3.6038292967055261</v>
      </c>
      <c r="S175" s="221">
        <v>13.980554897688652</v>
      </c>
      <c r="T175" s="222">
        <v>10.534150712109634</v>
      </c>
      <c r="U175" s="222">
        <v>12.509331875497738</v>
      </c>
      <c r="V175" s="222">
        <v>930.62709716796871</v>
      </c>
      <c r="W175" s="222">
        <v>664.40474750876183</v>
      </c>
      <c r="X175" s="222" t="s">
        <v>976</v>
      </c>
      <c r="Y175" s="222">
        <v>534.04335066676072</v>
      </c>
      <c r="Z175" s="222">
        <v>350.48045593500115</v>
      </c>
      <c r="AA175" s="223">
        <v>507.13558409392812</v>
      </c>
      <c r="AB175" s="224">
        <v>12.341345828432006</v>
      </c>
      <c r="AC175" s="225">
        <v>797.51592233836527</v>
      </c>
      <c r="AD175" s="226">
        <v>463.88646356523003</v>
      </c>
    </row>
    <row r="176" spans="1:30">
      <c r="A176" s="7" t="s">
        <v>1649</v>
      </c>
      <c r="B176" s="7" t="s">
        <v>1650</v>
      </c>
      <c r="C176" s="7" t="s">
        <v>1651</v>
      </c>
      <c r="D176" t="s">
        <v>1652</v>
      </c>
      <c r="E176" s="7">
        <v>96.27</v>
      </c>
      <c r="F176" s="7">
        <v>5</v>
      </c>
      <c r="G176" s="7">
        <v>5</v>
      </c>
      <c r="H176" t="s">
        <v>94</v>
      </c>
      <c r="I176" s="7">
        <v>13715</v>
      </c>
      <c r="J176" s="213">
        <v>0.16567641038314293</v>
      </c>
      <c r="K176" s="214">
        <v>0.22902135482720726</v>
      </c>
      <c r="L176" s="214">
        <v>7.6225998317355756E-2</v>
      </c>
      <c r="M176" s="214">
        <v>0.45424873833800872</v>
      </c>
      <c r="N176" s="214">
        <v>0.66448088454441134</v>
      </c>
      <c r="O176" s="214">
        <v>0.64873294764422351</v>
      </c>
      <c r="P176" s="214">
        <v>-0.15153809615187891</v>
      </c>
      <c r="Q176" s="214">
        <v>-0.15056068806055806</v>
      </c>
      <c r="R176" s="215">
        <v>-0.26378052263261209</v>
      </c>
      <c r="S176" s="221">
        <v>6421.8000000000011</v>
      </c>
      <c r="T176" s="222">
        <v>6203.7189467430053</v>
      </c>
      <c r="U176" s="222">
        <v>5877.2509338259706</v>
      </c>
      <c r="V176" s="222">
        <v>7886.0544860839846</v>
      </c>
      <c r="W176" s="222">
        <v>8392.011911880938</v>
      </c>
      <c r="X176" s="222">
        <v>8198.8943998574523</v>
      </c>
      <c r="Y176" s="222">
        <v>4713.3916853070286</v>
      </c>
      <c r="Z176" s="222">
        <v>4603.1429213285401</v>
      </c>
      <c r="AA176" s="223">
        <v>4491.7779353201404</v>
      </c>
      <c r="AB176" s="224">
        <v>6167.589960189659</v>
      </c>
      <c r="AC176" s="225">
        <v>8158.9869326074577</v>
      </c>
      <c r="AD176" s="226">
        <v>4602.7708473185694</v>
      </c>
    </row>
    <row r="177" spans="1:30">
      <c r="A177" s="7" t="s">
        <v>1653</v>
      </c>
      <c r="B177" s="7" t="s">
        <v>1654</v>
      </c>
      <c r="C177" s="7" t="s">
        <v>1655</v>
      </c>
      <c r="D177" t="s">
        <v>1656</v>
      </c>
      <c r="E177" s="7">
        <v>95.54</v>
      </c>
      <c r="F177" s="7">
        <v>5</v>
      </c>
      <c r="G177" s="7">
        <v>5</v>
      </c>
      <c r="H177" t="s">
        <v>94</v>
      </c>
      <c r="I177" s="7">
        <v>60557</v>
      </c>
      <c r="J177" s="213">
        <v>-3.1481391549094289</v>
      </c>
      <c r="K177" s="214">
        <v>-1.967017838647664</v>
      </c>
      <c r="L177" s="214">
        <v>-2.3231498505566694</v>
      </c>
      <c r="M177" s="214">
        <v>-1.1156248400756044</v>
      </c>
      <c r="N177" s="214">
        <v>-1.2017416134094352</v>
      </c>
      <c r="O177" s="214">
        <v>-1.8066570029967413</v>
      </c>
      <c r="P177" s="214">
        <v>-0.73276260985277797</v>
      </c>
      <c r="Q177" s="214">
        <v>-2.2514451043385697</v>
      </c>
      <c r="R177" s="215">
        <v>-1.2713260673194284</v>
      </c>
      <c r="S177" s="221">
        <v>705.19000000000017</v>
      </c>
      <c r="T177" s="222">
        <v>1469.8738176882248</v>
      </c>
      <c r="U177" s="222">
        <v>1188.9510966539374</v>
      </c>
      <c r="V177" s="222">
        <v>2775.2515426635723</v>
      </c>
      <c r="W177" s="222">
        <v>2418.6483965277616</v>
      </c>
      <c r="X177" s="222">
        <v>1626.2444397568554</v>
      </c>
      <c r="Y177" s="222">
        <v>3221.792201161385</v>
      </c>
      <c r="Z177" s="222">
        <v>1164.7472442388537</v>
      </c>
      <c r="AA177" s="223">
        <v>2326.276639503239</v>
      </c>
      <c r="AB177" s="224">
        <v>1121.3383047807208</v>
      </c>
      <c r="AC177" s="225">
        <v>2273.3814596493962</v>
      </c>
      <c r="AD177" s="226">
        <v>2237.6053616344925</v>
      </c>
    </row>
    <row r="178" spans="1:30">
      <c r="A178" s="7" t="s">
        <v>1657</v>
      </c>
      <c r="B178" s="7" t="s">
        <v>1658</v>
      </c>
      <c r="C178" s="7" t="s">
        <v>1659</v>
      </c>
      <c r="D178" t="s">
        <v>1660</v>
      </c>
      <c r="E178" s="7">
        <v>95.05</v>
      </c>
      <c r="F178" s="7">
        <v>5</v>
      </c>
      <c r="G178" s="7">
        <v>5</v>
      </c>
      <c r="H178" t="s">
        <v>94</v>
      </c>
      <c r="I178" s="7">
        <v>26669</v>
      </c>
      <c r="J178" s="213">
        <v>-2.732085819172509</v>
      </c>
      <c r="K178" s="214">
        <v>-2.6261440194564067</v>
      </c>
      <c r="L178" s="214">
        <v>-1.9564433119414042</v>
      </c>
      <c r="M178" s="214">
        <v>-2.1650975930175247</v>
      </c>
      <c r="N178" s="214">
        <v>-1.9884141865635161</v>
      </c>
      <c r="O178" s="214">
        <v>-2.2780768118568036</v>
      </c>
      <c r="P178" s="214">
        <v>-2.0569465695219789</v>
      </c>
      <c r="Q178" s="214">
        <v>-2.0890133792866448</v>
      </c>
      <c r="R178" s="215">
        <v>-2.9900846785062911</v>
      </c>
      <c r="S178" s="221">
        <v>930.57999999999913</v>
      </c>
      <c r="T178" s="222">
        <v>954.06704951405584</v>
      </c>
      <c r="U178" s="222">
        <v>1517.862559705972</v>
      </c>
      <c r="V178" s="222">
        <v>1380.6883911132807</v>
      </c>
      <c r="W178" s="222">
        <v>1431.600299298758</v>
      </c>
      <c r="X178" s="222">
        <v>1192.0563799738761</v>
      </c>
      <c r="Y178" s="222">
        <v>1354.0851578116403</v>
      </c>
      <c r="Z178" s="222">
        <v>1295.3155179023736</v>
      </c>
      <c r="AA178" s="223">
        <v>757.16828525066353</v>
      </c>
      <c r="AB178" s="224">
        <v>1134.1698697400091</v>
      </c>
      <c r="AC178" s="225">
        <v>1334.7816901286383</v>
      </c>
      <c r="AD178" s="226">
        <v>1135.522986988226</v>
      </c>
    </row>
    <row r="179" spans="1:30">
      <c r="A179" s="7" t="s">
        <v>1661</v>
      </c>
      <c r="B179" s="7" t="s">
        <v>1662</v>
      </c>
      <c r="C179" s="7" t="s">
        <v>1663</v>
      </c>
      <c r="D179" t="s">
        <v>1664</v>
      </c>
      <c r="E179" s="7">
        <v>94.59</v>
      </c>
      <c r="F179" s="7">
        <v>4</v>
      </c>
      <c r="G179" s="7">
        <v>1</v>
      </c>
      <c r="H179" t="s">
        <v>94</v>
      </c>
      <c r="I179" s="7">
        <v>40649</v>
      </c>
      <c r="J179" s="213" t="s">
        <v>976</v>
      </c>
      <c r="K179" s="214">
        <v>-2.6194810751903277</v>
      </c>
      <c r="L179" s="214">
        <v>-2.779018335302839</v>
      </c>
      <c r="M179" s="214">
        <v>-8.9817674153230396</v>
      </c>
      <c r="N179" s="214">
        <v>-9.1662668542052277</v>
      </c>
      <c r="O179" s="214">
        <v>-9.1974957985583465</v>
      </c>
      <c r="P179" s="214">
        <v>-1.5583243943807279</v>
      </c>
      <c r="Q179" s="214">
        <v>-1.644172956945142</v>
      </c>
      <c r="R179" s="215" t="s">
        <v>976</v>
      </c>
      <c r="S179" s="221" t="s">
        <v>976</v>
      </c>
      <c r="T179" s="222">
        <v>958.24447018563683</v>
      </c>
      <c r="U179" s="222">
        <v>877.61853093504862</v>
      </c>
      <c r="V179" s="222">
        <v>14.813879915143115</v>
      </c>
      <c r="W179" s="222">
        <v>11.960492106157165</v>
      </c>
      <c r="X179" s="222">
        <v>12.485869964917525</v>
      </c>
      <c r="Y179" s="222">
        <v>1876.7179536223409</v>
      </c>
      <c r="Z179" s="222">
        <v>1732.7925876379024</v>
      </c>
      <c r="AA179" s="223" t="s">
        <v>976</v>
      </c>
      <c r="AB179" s="224">
        <v>917.93150056034278</v>
      </c>
      <c r="AC179" s="225">
        <v>13.086747328739269</v>
      </c>
      <c r="AD179" s="226">
        <v>1804.7552706301217</v>
      </c>
    </row>
    <row r="180" spans="1:30">
      <c r="A180" s="7" t="s">
        <v>1665</v>
      </c>
      <c r="B180" s="7" t="s">
        <v>1666</v>
      </c>
      <c r="C180" s="7" t="s">
        <v>1667</v>
      </c>
      <c r="D180" t="s">
        <v>1668</v>
      </c>
      <c r="E180" s="7">
        <v>94.53</v>
      </c>
      <c r="F180" s="7">
        <v>5</v>
      </c>
      <c r="G180" s="7">
        <v>5</v>
      </c>
      <c r="H180" t="s">
        <v>94</v>
      </c>
      <c r="I180" s="7">
        <v>65163</v>
      </c>
      <c r="J180" s="213">
        <v>-8.9015087552311911</v>
      </c>
      <c r="K180" s="214">
        <v>-9.4544002531226798</v>
      </c>
      <c r="L180" s="214">
        <v>-9.1325311040879331</v>
      </c>
      <c r="M180" s="214">
        <v>-5.6525435502314023</v>
      </c>
      <c r="N180" s="214" t="s">
        <v>976</v>
      </c>
      <c r="O180" s="214">
        <v>-6.1831013245668816</v>
      </c>
      <c r="P180" s="214">
        <v>-1.37154327251765</v>
      </c>
      <c r="Q180" s="214">
        <v>-1.1718892875372111</v>
      </c>
      <c r="R180" s="215">
        <v>-1.2298834566585526</v>
      </c>
      <c r="S180" s="221">
        <v>15.230139002053381</v>
      </c>
      <c r="T180" s="222">
        <v>10.841210524508227</v>
      </c>
      <c r="U180" s="222">
        <v>12.751951060142765</v>
      </c>
      <c r="V180" s="222">
        <v>135.68317886352537</v>
      </c>
      <c r="W180" s="222" t="s">
        <v>976</v>
      </c>
      <c r="X180" s="222">
        <v>90.978386459111348</v>
      </c>
      <c r="Y180" s="222">
        <v>2120.7960883975011</v>
      </c>
      <c r="Z180" s="222">
        <v>2360.0093209743486</v>
      </c>
      <c r="AA180" s="223">
        <v>2390.0951092600826</v>
      </c>
      <c r="AB180" s="224">
        <v>12.941100195568126</v>
      </c>
      <c r="AC180" s="225">
        <v>113.33078266131835</v>
      </c>
      <c r="AD180" s="226">
        <v>2290.3001728773106</v>
      </c>
    </row>
    <row r="181" spans="1:30">
      <c r="A181" s="7" t="s">
        <v>1669</v>
      </c>
      <c r="B181" s="7" t="s">
        <v>1670</v>
      </c>
      <c r="C181" s="7" t="s">
        <v>1671</v>
      </c>
      <c r="D181" t="s">
        <v>1672</v>
      </c>
      <c r="E181" s="7">
        <v>94.49</v>
      </c>
      <c r="F181" s="7">
        <v>4</v>
      </c>
      <c r="G181" s="7">
        <v>4</v>
      </c>
      <c r="I181" s="7">
        <v>44231</v>
      </c>
      <c r="J181" s="213">
        <v>-1.399987491764682</v>
      </c>
      <c r="K181" s="214">
        <v>-1.5583200251396654</v>
      </c>
      <c r="L181" s="214">
        <v>-1.4849762435023017</v>
      </c>
      <c r="M181" s="214">
        <v>-2.6330226761502282</v>
      </c>
      <c r="N181" s="214">
        <v>-4.0966100064484214</v>
      </c>
      <c r="O181" s="214">
        <v>-2.1902763550227076</v>
      </c>
      <c r="P181" s="214">
        <v>-1.3401205540434926</v>
      </c>
      <c r="Q181" s="214">
        <v>-1.4747027493035696</v>
      </c>
      <c r="R181" s="215">
        <v>-1.1908835082372766</v>
      </c>
      <c r="S181" s="221">
        <v>2261.4999999999973</v>
      </c>
      <c r="T181" s="222">
        <v>1921.613508927823</v>
      </c>
      <c r="U181" s="222">
        <v>2077.7939910888667</v>
      </c>
      <c r="V181" s="222">
        <v>1011.3602355957023</v>
      </c>
      <c r="W181" s="222">
        <v>351.13515001058448</v>
      </c>
      <c r="X181" s="222">
        <v>1263.0468316197268</v>
      </c>
      <c r="Y181" s="222">
        <v>2164.8711929917345</v>
      </c>
      <c r="Z181" s="222">
        <v>1935.9313924312582</v>
      </c>
      <c r="AA181" s="223">
        <v>2451.7502410590632</v>
      </c>
      <c r="AB181" s="224">
        <v>2086.9691666722288</v>
      </c>
      <c r="AC181" s="225">
        <v>875.1807390753379</v>
      </c>
      <c r="AD181" s="226">
        <v>2184.1842754940185</v>
      </c>
    </row>
    <row r="182" spans="1:30">
      <c r="A182" s="7" t="s">
        <v>1673</v>
      </c>
      <c r="B182" s="7" t="s">
        <v>1674</v>
      </c>
      <c r="C182" s="7" t="s">
        <v>1675</v>
      </c>
      <c r="D182" t="s">
        <v>1676</v>
      </c>
      <c r="E182" s="7">
        <v>93.35</v>
      </c>
      <c r="F182" s="7">
        <v>4</v>
      </c>
      <c r="G182" s="7">
        <v>1</v>
      </c>
      <c r="H182" t="s">
        <v>94</v>
      </c>
      <c r="I182" s="7">
        <v>11254</v>
      </c>
      <c r="J182" s="213">
        <v>-9.1145852433270882</v>
      </c>
      <c r="K182" s="214">
        <v>-9.3311168067886214</v>
      </c>
      <c r="L182" s="214">
        <v>-9.0154936058603408</v>
      </c>
      <c r="M182" s="214">
        <v>-2.5461216436153653</v>
      </c>
      <c r="N182" s="214">
        <v>-2.3835072906505634</v>
      </c>
      <c r="O182" s="214">
        <v>-2.315798620196762</v>
      </c>
      <c r="P182" s="214">
        <v>-9.1934512958802301</v>
      </c>
      <c r="Q182" s="214">
        <v>-9.3387882825827138</v>
      </c>
      <c r="R182" s="215">
        <v>-9.2032701540106867</v>
      </c>
      <c r="S182" s="221">
        <v>13.213508788009449</v>
      </c>
      <c r="T182" s="222">
        <v>11.753996057402373</v>
      </c>
      <c r="U182" s="222">
        <v>13.785714618492605</v>
      </c>
      <c r="V182" s="222">
        <v>1071.5507431030264</v>
      </c>
      <c r="W182" s="222">
        <v>1100.1139760613407</v>
      </c>
      <c r="X182" s="222">
        <v>1162.7954431056858</v>
      </c>
      <c r="Y182" s="222">
        <v>12.671057871109287</v>
      </c>
      <c r="Z182" s="222">
        <v>11.293988921043706</v>
      </c>
      <c r="AA182" s="223">
        <v>13.092668497572941</v>
      </c>
      <c r="AB182" s="224">
        <v>12.917739821301476</v>
      </c>
      <c r="AC182" s="225">
        <v>1111.4867207566842</v>
      </c>
      <c r="AD182" s="226">
        <v>12.352571763241977</v>
      </c>
    </row>
    <row r="183" spans="1:30">
      <c r="A183" s="7" t="s">
        <v>1677</v>
      </c>
      <c r="B183" s="7" t="s">
        <v>1678</v>
      </c>
      <c r="C183" s="7" t="s">
        <v>1679</v>
      </c>
      <c r="D183" t="s">
        <v>1680</v>
      </c>
      <c r="E183" s="7">
        <v>93.22</v>
      </c>
      <c r="F183" s="7">
        <v>6</v>
      </c>
      <c r="G183" s="7">
        <v>6</v>
      </c>
      <c r="I183" s="7">
        <v>34001</v>
      </c>
      <c r="J183" s="213">
        <v>-0.42693166711860708</v>
      </c>
      <c r="K183" s="214">
        <v>-0.92228888531397035</v>
      </c>
      <c r="L183" s="214">
        <v>-0.46799109738557754</v>
      </c>
      <c r="M183" s="214">
        <v>-1.7737744302410121</v>
      </c>
      <c r="N183" s="214">
        <v>-1.341266204143432</v>
      </c>
      <c r="O183" s="214">
        <v>-1.5342832598929108</v>
      </c>
      <c r="P183" s="214">
        <v>-0.81074437894548668</v>
      </c>
      <c r="Q183" s="214">
        <v>0.23361145675613729</v>
      </c>
      <c r="R183" s="215">
        <v>-1.2315853950798259</v>
      </c>
      <c r="S183" s="221">
        <v>4326.0999999999967</v>
      </c>
      <c r="T183" s="222">
        <v>2916.0190883636469</v>
      </c>
      <c r="U183" s="222">
        <v>4090.3599791228767</v>
      </c>
      <c r="V183" s="222">
        <v>1791.2415542602528</v>
      </c>
      <c r="W183" s="222">
        <v>2203.8332414388592</v>
      </c>
      <c r="X183" s="222">
        <v>1945.9025782584963</v>
      </c>
      <c r="Y183" s="222">
        <v>3061.4567651152611</v>
      </c>
      <c r="Z183" s="222">
        <v>5918.2148371934854</v>
      </c>
      <c r="AA183" s="223">
        <v>2387.4401035845281</v>
      </c>
      <c r="AB183" s="224">
        <v>3777.4930224955065</v>
      </c>
      <c r="AC183" s="225">
        <v>1980.3257913192028</v>
      </c>
      <c r="AD183" s="226">
        <v>3789.0372352977579</v>
      </c>
    </row>
    <row r="184" spans="1:30">
      <c r="A184" s="7" t="s">
        <v>1681</v>
      </c>
      <c r="B184" s="7" t="s">
        <v>1682</v>
      </c>
      <c r="C184" s="7" t="s">
        <v>1683</v>
      </c>
      <c r="D184" t="s">
        <v>1684</v>
      </c>
      <c r="E184" s="7">
        <v>91.96</v>
      </c>
      <c r="F184" s="7">
        <v>5</v>
      </c>
      <c r="G184" s="7">
        <v>1</v>
      </c>
      <c r="H184" t="s">
        <v>140</v>
      </c>
      <c r="I184" s="7">
        <v>49909</v>
      </c>
      <c r="J184" s="213">
        <v>-8.8777271445547079</v>
      </c>
      <c r="K184" s="214">
        <v>-9.3511228383139002</v>
      </c>
      <c r="L184" s="214">
        <v>-9.0333630751663954</v>
      </c>
      <c r="M184" s="214">
        <v>-9.1805945472773285</v>
      </c>
      <c r="N184" s="214">
        <v>-9.1657237088097645</v>
      </c>
      <c r="O184" s="214">
        <v>-9.325475571335657</v>
      </c>
      <c r="P184" s="214" t="s">
        <v>976</v>
      </c>
      <c r="Q184" s="214">
        <v>-3.3649835529024235</v>
      </c>
      <c r="R184" s="215" t="s">
        <v>976</v>
      </c>
      <c r="S184" s="221">
        <v>15.473503258257375</v>
      </c>
      <c r="T184" s="222">
        <v>11.600811462030112</v>
      </c>
      <c r="U184" s="222">
        <v>13.622618941691504</v>
      </c>
      <c r="V184" s="222">
        <v>12.978515162984463</v>
      </c>
      <c r="W184" s="222">
        <v>11.964823479998175</v>
      </c>
      <c r="X184" s="222">
        <v>11.476236766684259</v>
      </c>
      <c r="Y184" s="222" t="s">
        <v>976</v>
      </c>
      <c r="Z184" s="222">
        <v>562.20644756555555</v>
      </c>
      <c r="AA184" s="223" t="s">
        <v>976</v>
      </c>
      <c r="AB184" s="224">
        <v>13.565644553992998</v>
      </c>
      <c r="AC184" s="225">
        <v>12.139858469888965</v>
      </c>
      <c r="AD184" s="226">
        <v>562.20644756555555</v>
      </c>
    </row>
    <row r="185" spans="1:30">
      <c r="A185" s="7" t="s">
        <v>1685</v>
      </c>
      <c r="B185" s="7" t="s">
        <v>1686</v>
      </c>
      <c r="C185" s="7" t="s">
        <v>1687</v>
      </c>
      <c r="D185" t="s">
        <v>1688</v>
      </c>
      <c r="E185" s="7">
        <v>91.94</v>
      </c>
      <c r="F185" s="7">
        <v>4</v>
      </c>
      <c r="G185" s="7">
        <v>4</v>
      </c>
      <c r="I185" s="7">
        <v>62064</v>
      </c>
      <c r="J185" s="213">
        <v>-4.591579110200998</v>
      </c>
      <c r="K185" s="214">
        <v>-3.7149883210447001</v>
      </c>
      <c r="L185" s="214">
        <v>-4.5515897731110746</v>
      </c>
      <c r="M185" s="214">
        <v>-2.848879538528978</v>
      </c>
      <c r="N185" s="214">
        <v>1.0733125589986918</v>
      </c>
      <c r="O185" s="214">
        <v>0.99139930394419273</v>
      </c>
      <c r="P185" s="214">
        <v>-3.1526937344795876</v>
      </c>
      <c r="Q185" s="214" t="s">
        <v>976</v>
      </c>
      <c r="R185" s="215" t="s">
        <v>976</v>
      </c>
      <c r="S185" s="221">
        <v>269.42000000000007</v>
      </c>
      <c r="T185" s="222">
        <v>467.20312670886489</v>
      </c>
      <c r="U185" s="222">
        <v>269.52329638600361</v>
      </c>
      <c r="V185" s="222">
        <v>876.07633041381757</v>
      </c>
      <c r="W185" s="222">
        <v>11021.169145703288</v>
      </c>
      <c r="X185" s="222">
        <v>10275.51594007005</v>
      </c>
      <c r="Y185" s="222">
        <v>660.90129615664557</v>
      </c>
      <c r="Z185" s="222" t="s">
        <v>976</v>
      </c>
      <c r="AA185" s="223" t="s">
        <v>976</v>
      </c>
      <c r="AB185" s="224">
        <v>335.38214103162284</v>
      </c>
      <c r="AC185" s="225">
        <v>7390.9204720623857</v>
      </c>
      <c r="AD185" s="226">
        <v>660.90129615664557</v>
      </c>
    </row>
    <row r="186" spans="1:30">
      <c r="A186" s="7" t="s">
        <v>1689</v>
      </c>
      <c r="B186" s="7" t="s">
        <v>1690</v>
      </c>
      <c r="C186" s="7" t="s">
        <v>1691</v>
      </c>
      <c r="D186" t="s">
        <v>1692</v>
      </c>
      <c r="E186" s="7">
        <v>91.7</v>
      </c>
      <c r="F186" s="7">
        <v>5</v>
      </c>
      <c r="G186" s="7">
        <v>5</v>
      </c>
      <c r="H186" t="s">
        <v>94</v>
      </c>
      <c r="I186" s="7">
        <v>129296</v>
      </c>
      <c r="J186" s="213">
        <v>-2.2513672108475564</v>
      </c>
      <c r="K186" s="214">
        <v>-2.1627751926669245</v>
      </c>
      <c r="L186" s="214">
        <v>-1.9498000599649643</v>
      </c>
      <c r="M186" s="214">
        <v>-2.041537357394505</v>
      </c>
      <c r="N186" s="214">
        <v>-1.5486231896256797</v>
      </c>
      <c r="O186" s="214">
        <v>-1.6883548672681037</v>
      </c>
      <c r="P186" s="214" t="s">
        <v>976</v>
      </c>
      <c r="Q186" s="214">
        <v>-5.0382943285044188</v>
      </c>
      <c r="R186" s="215" t="s">
        <v>976</v>
      </c>
      <c r="S186" s="221">
        <v>1282.1000000000004</v>
      </c>
      <c r="T186" s="222">
        <v>1292.8070130884641</v>
      </c>
      <c r="U186" s="222">
        <v>1524.5932185947904</v>
      </c>
      <c r="V186" s="222">
        <v>1498.9732192993149</v>
      </c>
      <c r="W186" s="222">
        <v>1919.3158262371946</v>
      </c>
      <c r="X186" s="222">
        <v>1758.0694852351958</v>
      </c>
      <c r="Y186" s="222" t="s">
        <v>976</v>
      </c>
      <c r="Z186" s="222">
        <v>188.16502000093453</v>
      </c>
      <c r="AA186" s="223" t="s">
        <v>976</v>
      </c>
      <c r="AB186" s="224">
        <v>1366.5000772277517</v>
      </c>
      <c r="AC186" s="225">
        <v>1725.4528435905686</v>
      </c>
      <c r="AD186" s="226">
        <v>188.16502000093453</v>
      </c>
    </row>
    <row r="187" spans="1:30">
      <c r="A187" s="7" t="s">
        <v>1693</v>
      </c>
      <c r="B187" s="7" t="s">
        <v>1694</v>
      </c>
      <c r="C187" s="7" t="s">
        <v>1695</v>
      </c>
      <c r="D187" t="s">
        <v>1696</v>
      </c>
      <c r="E187" s="7">
        <v>91.42</v>
      </c>
      <c r="F187" s="7">
        <v>5</v>
      </c>
      <c r="G187" s="7">
        <v>5</v>
      </c>
      <c r="H187" t="s">
        <v>252</v>
      </c>
      <c r="I187" s="7">
        <v>42982</v>
      </c>
      <c r="J187" s="213">
        <v>-1.1496514289646169</v>
      </c>
      <c r="K187" s="214">
        <v>-0.85806541721707918</v>
      </c>
      <c r="L187" s="214">
        <v>-0.82951742346484281</v>
      </c>
      <c r="M187" s="214">
        <v>-1.4476383888915723</v>
      </c>
      <c r="N187" s="214">
        <v>-0.6872025226820262</v>
      </c>
      <c r="O187" s="214">
        <v>-1.3505699359909877</v>
      </c>
      <c r="P187" s="214">
        <v>-0.97759075195659373</v>
      </c>
      <c r="Q187" s="214">
        <v>-0.97097760974438796</v>
      </c>
      <c r="R187" s="215">
        <v>-0.71332164056572001</v>
      </c>
      <c r="S187" s="221">
        <v>2672.1999999999989</v>
      </c>
      <c r="T187" s="222">
        <v>3041.4414082884773</v>
      </c>
      <c r="U187" s="222">
        <v>3215.077382743355</v>
      </c>
      <c r="V187" s="222">
        <v>2225.2520462036114</v>
      </c>
      <c r="W187" s="222">
        <v>3408.3003138184445</v>
      </c>
      <c r="X187" s="222">
        <v>2196.2796669244563</v>
      </c>
      <c r="Y187" s="222">
        <v>2744.7036800980577</v>
      </c>
      <c r="Z187" s="222">
        <v>2691.4669085741075</v>
      </c>
      <c r="AA187" s="223">
        <v>3349.0438258528698</v>
      </c>
      <c r="AB187" s="224">
        <v>2976.2395970106104</v>
      </c>
      <c r="AC187" s="225">
        <v>2609.9440089821705</v>
      </c>
      <c r="AD187" s="226">
        <v>2928.4048048416785</v>
      </c>
    </row>
    <row r="188" spans="1:30">
      <c r="A188" s="7" t="s">
        <v>1697</v>
      </c>
      <c r="B188" s="7" t="s">
        <v>1698</v>
      </c>
      <c r="C188" s="7" t="s">
        <v>1699</v>
      </c>
      <c r="D188" t="s">
        <v>1700</v>
      </c>
      <c r="E188" s="7">
        <v>90.91</v>
      </c>
      <c r="F188" s="7">
        <v>5</v>
      </c>
      <c r="G188" s="7">
        <v>5</v>
      </c>
      <c r="H188" t="s">
        <v>94</v>
      </c>
      <c r="I188" s="7">
        <v>21259</v>
      </c>
      <c r="J188" s="213">
        <v>-1.2629594635704295</v>
      </c>
      <c r="K188" s="214">
        <v>-1.3533226963950917</v>
      </c>
      <c r="L188" s="214">
        <v>-1.4963921388091725</v>
      </c>
      <c r="M188" s="214">
        <v>-5.5735651891674148E-2</v>
      </c>
      <c r="N188" s="214">
        <v>0.10774898803238024</v>
      </c>
      <c r="O188" s="214">
        <v>0.152418312697985</v>
      </c>
      <c r="P188" s="214">
        <v>-1.0101531781636051</v>
      </c>
      <c r="Q188" s="214">
        <v>-0.57603709748261211</v>
      </c>
      <c r="R188" s="215">
        <v>-0.85057873064157818</v>
      </c>
      <c r="S188" s="221">
        <v>2477.8000000000002</v>
      </c>
      <c r="T188" s="222">
        <v>2198.0809915602181</v>
      </c>
      <c r="U188" s="222">
        <v>2062.0561269223685</v>
      </c>
      <c r="V188" s="222">
        <v>5617.1817901611321</v>
      </c>
      <c r="W188" s="222">
        <v>5790.0946417808309</v>
      </c>
      <c r="X188" s="222">
        <v>5912.1169900416753</v>
      </c>
      <c r="Y188" s="222">
        <v>2686.8183760642974</v>
      </c>
      <c r="Z188" s="222">
        <v>3484.8525534868213</v>
      </c>
      <c r="AA188" s="223">
        <v>3061.9098787188509</v>
      </c>
      <c r="AB188" s="224">
        <v>2245.9790394941956</v>
      </c>
      <c r="AC188" s="225">
        <v>5773.1311406612122</v>
      </c>
      <c r="AD188" s="226">
        <v>3077.8602694233232</v>
      </c>
    </row>
    <row r="189" spans="1:30">
      <c r="A189" s="7" t="s">
        <v>1701</v>
      </c>
      <c r="B189" s="7" t="s">
        <v>1702</v>
      </c>
      <c r="C189" s="7" t="s">
        <v>1703</v>
      </c>
      <c r="D189" t="s">
        <v>1704</v>
      </c>
      <c r="E189" s="7">
        <v>90.61</v>
      </c>
      <c r="F189" s="7">
        <v>4</v>
      </c>
      <c r="G189" s="7">
        <v>4</v>
      </c>
      <c r="H189" t="s">
        <v>94</v>
      </c>
      <c r="I189" s="7">
        <v>19046</v>
      </c>
      <c r="J189" s="213">
        <v>-1.3770789368455294</v>
      </c>
      <c r="K189" s="214">
        <v>-1.6201671137703433</v>
      </c>
      <c r="L189" s="214">
        <v>-1.5626241682196258</v>
      </c>
      <c r="M189" s="214">
        <v>-1.852179657792993</v>
      </c>
      <c r="N189" s="214">
        <v>-2.139311032533739</v>
      </c>
      <c r="O189" s="214">
        <v>-2.3465587908863657</v>
      </c>
      <c r="P189" s="214">
        <v>-1.704985621197437</v>
      </c>
      <c r="Q189" s="214">
        <v>-1.7320777051410401</v>
      </c>
      <c r="R189" s="215">
        <v>-2.2018382398750971</v>
      </c>
      <c r="S189" s="221">
        <v>2296.2999999999993</v>
      </c>
      <c r="T189" s="222">
        <v>1845.2434794664377</v>
      </c>
      <c r="U189" s="222">
        <v>1973.0728572010983</v>
      </c>
      <c r="V189" s="222">
        <v>1700.20715484619</v>
      </c>
      <c r="W189" s="222">
        <v>1294.5993052840186</v>
      </c>
      <c r="X189" s="222">
        <v>1139.4671360492605</v>
      </c>
      <c r="Y189" s="222">
        <v>1704.922990381717</v>
      </c>
      <c r="Z189" s="222">
        <v>1635.9666768312447</v>
      </c>
      <c r="AA189" s="223">
        <v>1266.9293749570852</v>
      </c>
      <c r="AB189" s="224">
        <v>2038.2054455558452</v>
      </c>
      <c r="AC189" s="225">
        <v>1378.0911987264897</v>
      </c>
      <c r="AD189" s="226">
        <v>1535.9396807233491</v>
      </c>
    </row>
    <row r="190" spans="1:30">
      <c r="A190" s="7" t="s">
        <v>1705</v>
      </c>
      <c r="B190" s="7" t="s">
        <v>1706</v>
      </c>
      <c r="C190" s="7" t="s">
        <v>1707</v>
      </c>
      <c r="D190" t="s">
        <v>1708</v>
      </c>
      <c r="E190" s="7">
        <v>90.36</v>
      </c>
      <c r="F190" s="7">
        <v>4</v>
      </c>
      <c r="G190" s="7">
        <v>4</v>
      </c>
      <c r="H190" t="s">
        <v>206</v>
      </c>
      <c r="I190" s="7">
        <v>16930</v>
      </c>
      <c r="J190" s="213">
        <v>1.6004646921391834</v>
      </c>
      <c r="K190" s="214">
        <v>1.9504803632503509</v>
      </c>
      <c r="L190" s="214">
        <v>1.6376365881509882</v>
      </c>
      <c r="M190" s="214">
        <v>2.2080812906431451</v>
      </c>
      <c r="N190" s="214">
        <v>2.3546232043863293</v>
      </c>
      <c r="O190" s="214">
        <v>2.3648507772915859</v>
      </c>
      <c r="P190" s="214">
        <v>2.4444627403833663</v>
      </c>
      <c r="Q190" s="214">
        <v>2.2742381091578099</v>
      </c>
      <c r="R190" s="215">
        <v>2.341740633124104</v>
      </c>
      <c r="S190" s="221">
        <v>16711.999999999989</v>
      </c>
      <c r="T190" s="222">
        <v>19181.240167200573</v>
      </c>
      <c r="U190" s="222">
        <v>16626.707060933109</v>
      </c>
      <c r="V190" s="222">
        <v>25325.929626464811</v>
      </c>
      <c r="W190" s="222">
        <v>25892.987574934894</v>
      </c>
      <c r="X190" s="222">
        <v>25397.688777208088</v>
      </c>
      <c r="Y190" s="222">
        <v>25783.936187624906</v>
      </c>
      <c r="Z190" s="222">
        <v>22485.128176212293</v>
      </c>
      <c r="AA190" s="223">
        <v>24625.669308483572</v>
      </c>
      <c r="AB190" s="224">
        <v>17506.649076044559</v>
      </c>
      <c r="AC190" s="225">
        <v>25538.868659535929</v>
      </c>
      <c r="AD190" s="226">
        <v>24298.244557440255</v>
      </c>
    </row>
    <row r="191" spans="1:30">
      <c r="A191" s="7" t="s">
        <v>1709</v>
      </c>
      <c r="B191" s="7" t="s">
        <v>1710</v>
      </c>
      <c r="C191" s="7" t="s">
        <v>1711</v>
      </c>
      <c r="D191" t="s">
        <v>1712</v>
      </c>
      <c r="E191" s="7">
        <v>89.97</v>
      </c>
      <c r="F191" s="7">
        <v>5</v>
      </c>
      <c r="G191" s="7">
        <v>5</v>
      </c>
      <c r="H191" t="s">
        <v>51</v>
      </c>
      <c r="I191" s="7">
        <v>58827</v>
      </c>
      <c r="J191" s="213">
        <v>-0.77665778068848901</v>
      </c>
      <c r="K191" s="214">
        <v>-1.1783693993714726</v>
      </c>
      <c r="L191" s="214">
        <v>-0.84877744462613214</v>
      </c>
      <c r="M191" s="214" t="s">
        <v>976</v>
      </c>
      <c r="N191" s="214" t="s">
        <v>976</v>
      </c>
      <c r="O191" s="214">
        <v>-3.82313377123107</v>
      </c>
      <c r="P191" s="214" t="s">
        <v>976</v>
      </c>
      <c r="Q191" s="214" t="s">
        <v>976</v>
      </c>
      <c r="R191" s="215">
        <v>-4.656550986499159</v>
      </c>
      <c r="S191" s="221">
        <v>3426.5</v>
      </c>
      <c r="T191" s="222">
        <v>2465.2763948976981</v>
      </c>
      <c r="U191" s="222">
        <v>3174.0995477437959</v>
      </c>
      <c r="V191" s="222" t="s">
        <v>976</v>
      </c>
      <c r="W191" s="222" t="s">
        <v>976</v>
      </c>
      <c r="X191" s="222">
        <v>430.72903494357621</v>
      </c>
      <c r="Y191" s="222" t="s">
        <v>976</v>
      </c>
      <c r="Z191" s="222" t="s">
        <v>976</v>
      </c>
      <c r="AA191" s="223">
        <v>255.00837845981115</v>
      </c>
      <c r="AB191" s="224">
        <v>3021.9586475471647</v>
      </c>
      <c r="AC191" s="225">
        <v>430.72903494357621</v>
      </c>
      <c r="AD191" s="226">
        <v>255.00837845981115</v>
      </c>
    </row>
    <row r="192" spans="1:30">
      <c r="A192" s="7" t="s">
        <v>1713</v>
      </c>
      <c r="B192" s="7" t="s">
        <v>1714</v>
      </c>
      <c r="C192" s="7" t="s">
        <v>1715</v>
      </c>
      <c r="D192" t="s">
        <v>1716</v>
      </c>
      <c r="E192" s="7">
        <v>87.83</v>
      </c>
      <c r="F192" s="7">
        <v>4</v>
      </c>
      <c r="G192" s="7">
        <v>4</v>
      </c>
      <c r="I192" s="7">
        <v>52286</v>
      </c>
      <c r="J192" s="213">
        <v>-1.3552874037646665</v>
      </c>
      <c r="K192" s="214">
        <v>-1.4310855700138299</v>
      </c>
      <c r="L192" s="214">
        <v>-1.4286811864729512</v>
      </c>
      <c r="M192" s="214">
        <v>-1.8085173480096823</v>
      </c>
      <c r="N192" s="214">
        <v>-1.2710853085550897</v>
      </c>
      <c r="O192" s="214">
        <v>-1.3224795136581884</v>
      </c>
      <c r="P192" s="214">
        <v>-4.6790754692689154</v>
      </c>
      <c r="Q192" s="214" t="s">
        <v>976</v>
      </c>
      <c r="R192" s="215">
        <v>-3.9963267616281271</v>
      </c>
      <c r="S192" s="221">
        <v>2329.8999999999969</v>
      </c>
      <c r="T192" s="222">
        <v>2088.8100355684774</v>
      </c>
      <c r="U192" s="222">
        <v>2157.1761738657947</v>
      </c>
      <c r="V192" s="222">
        <v>1750.3160018920896</v>
      </c>
      <c r="W192" s="222">
        <v>2309.3881008624949</v>
      </c>
      <c r="X192" s="222">
        <v>2237.3053103685161</v>
      </c>
      <c r="Y192" s="222">
        <v>243.33375523090368</v>
      </c>
      <c r="Z192" s="222" t="s">
        <v>976</v>
      </c>
      <c r="AA192" s="223">
        <v>392.46883897304519</v>
      </c>
      <c r="AB192" s="224">
        <v>2191.9620698114231</v>
      </c>
      <c r="AC192" s="225">
        <v>2099.0031377077003</v>
      </c>
      <c r="AD192" s="226">
        <v>317.90129710197442</v>
      </c>
    </row>
    <row r="193" spans="1:30">
      <c r="A193" s="7" t="s">
        <v>1717</v>
      </c>
      <c r="B193" s="7" t="s">
        <v>1718</v>
      </c>
      <c r="C193" s="7" t="s">
        <v>1719</v>
      </c>
      <c r="D193" t="s">
        <v>1720</v>
      </c>
      <c r="E193" s="7">
        <v>86.99</v>
      </c>
      <c r="F193" s="7">
        <v>5</v>
      </c>
      <c r="G193" s="7">
        <v>4</v>
      </c>
      <c r="H193" t="s">
        <v>94</v>
      </c>
      <c r="I193" s="7">
        <v>36639</v>
      </c>
      <c r="J193" s="213">
        <v>-2.2690218008686025</v>
      </c>
      <c r="K193" s="214">
        <v>-1.6197551701506023</v>
      </c>
      <c r="L193" s="214">
        <v>-2.3254014933562512</v>
      </c>
      <c r="M193" s="214">
        <v>-3.5912283267347131</v>
      </c>
      <c r="N193" s="214">
        <v>-4.1598768316434223</v>
      </c>
      <c r="O193" s="214">
        <v>-2.8726526299480737</v>
      </c>
      <c r="P193" s="214">
        <v>-2.5259902870970876</v>
      </c>
      <c r="Q193" s="214">
        <v>-2.7717979616553476</v>
      </c>
      <c r="R193" s="215">
        <v>-2.6542411608933532</v>
      </c>
      <c r="S193" s="221">
        <v>1267.1000000000006</v>
      </c>
      <c r="T193" s="222">
        <v>1845.7419783532619</v>
      </c>
      <c r="U193" s="222">
        <v>1187.1694516539571</v>
      </c>
      <c r="V193" s="222">
        <v>534.64742340087855</v>
      </c>
      <c r="W193" s="222">
        <v>336.63387520551544</v>
      </c>
      <c r="X193" s="222">
        <v>805.6913496565744</v>
      </c>
      <c r="Y193" s="222">
        <v>996.0973638296116</v>
      </c>
      <c r="Z193" s="222">
        <v>828.72221215963339</v>
      </c>
      <c r="AA193" s="223">
        <v>942.85151551544516</v>
      </c>
      <c r="AB193" s="224">
        <v>1433.3371433357399</v>
      </c>
      <c r="AC193" s="225">
        <v>558.9908827543228</v>
      </c>
      <c r="AD193" s="226">
        <v>922.55703050156342</v>
      </c>
    </row>
    <row r="194" spans="1:30">
      <c r="A194" s="7" t="s">
        <v>1721</v>
      </c>
      <c r="B194" s="7" t="s">
        <v>1722</v>
      </c>
      <c r="C194" s="7" t="s">
        <v>1723</v>
      </c>
      <c r="D194" t="s">
        <v>1724</v>
      </c>
      <c r="E194" s="7">
        <v>86.85</v>
      </c>
      <c r="F194" s="7">
        <v>4</v>
      </c>
      <c r="G194" s="7">
        <v>4</v>
      </c>
      <c r="H194" t="s">
        <v>94</v>
      </c>
      <c r="I194" s="7">
        <v>43174</v>
      </c>
      <c r="J194" s="213">
        <v>-1.2840552230682531</v>
      </c>
      <c r="K194" s="214">
        <v>-1.5108784803953494</v>
      </c>
      <c r="L194" s="214">
        <v>-1.5434644839934271</v>
      </c>
      <c r="M194" s="214">
        <v>9.278527825946456E-2</v>
      </c>
      <c r="N194" s="214">
        <v>0.21729346246237152</v>
      </c>
      <c r="O194" s="214">
        <v>1.028393895748082E-2</v>
      </c>
      <c r="P194" s="214">
        <v>-9.3911168288773453E-2</v>
      </c>
      <c r="Q194" s="214">
        <v>0.15648659132136783</v>
      </c>
      <c r="R194" s="215">
        <v>-0.29575727352121661</v>
      </c>
      <c r="S194" s="221">
        <v>2443.2000000000003</v>
      </c>
      <c r="T194" s="222">
        <v>1982.3306733429431</v>
      </c>
      <c r="U194" s="222">
        <v>1998.4118083119365</v>
      </c>
      <c r="V194" s="222">
        <v>6200.5206390380772</v>
      </c>
      <c r="W194" s="222">
        <v>6228.7381752490837</v>
      </c>
      <c r="X194" s="222">
        <v>5383.6101715564237</v>
      </c>
      <c r="Y194" s="222">
        <v>4894.5893375277528</v>
      </c>
      <c r="Z194" s="222">
        <v>5627.0524771213504</v>
      </c>
      <c r="AA194" s="223">
        <v>4398.9510702192802</v>
      </c>
      <c r="AB194" s="224">
        <v>2141.3141605516266</v>
      </c>
      <c r="AC194" s="225">
        <v>5937.6229952811946</v>
      </c>
      <c r="AD194" s="226">
        <v>4973.5309616227942</v>
      </c>
    </row>
    <row r="195" spans="1:30">
      <c r="A195" s="7" t="s">
        <v>1725</v>
      </c>
      <c r="B195" s="7" t="s">
        <v>1726</v>
      </c>
      <c r="C195" s="7" t="s">
        <v>1727</v>
      </c>
      <c r="D195" t="s">
        <v>1728</v>
      </c>
      <c r="E195" s="7">
        <v>86.41</v>
      </c>
      <c r="F195" s="7">
        <v>4</v>
      </c>
      <c r="G195" s="7">
        <v>4</v>
      </c>
      <c r="H195" t="s">
        <v>94</v>
      </c>
      <c r="I195" s="7">
        <v>38298</v>
      </c>
      <c r="J195" s="213">
        <v>0.74817520475519583</v>
      </c>
      <c r="K195" s="214">
        <v>0.76914992930964721</v>
      </c>
      <c r="L195" s="214">
        <v>0.53836837856740549</v>
      </c>
      <c r="M195" s="214">
        <v>8.9442087225478362E-2</v>
      </c>
      <c r="N195" s="214">
        <v>1.0703107351712271</v>
      </c>
      <c r="O195" s="214">
        <v>1.1337777751978322</v>
      </c>
      <c r="P195" s="214">
        <v>1.0255680828045992</v>
      </c>
      <c r="Q195" s="214">
        <v>1.336832141101862</v>
      </c>
      <c r="R195" s="215">
        <v>1.4112465469446138</v>
      </c>
      <c r="S195" s="221">
        <v>9468.6999999999989</v>
      </c>
      <c r="T195" s="222">
        <v>8840.2795591533177</v>
      </c>
      <c r="U195" s="222">
        <v>7995.527858525511</v>
      </c>
      <c r="V195" s="222">
        <v>6186.7456970214816</v>
      </c>
      <c r="W195" s="222">
        <v>10999.136822104423</v>
      </c>
      <c r="X195" s="222">
        <v>11286.074069023027</v>
      </c>
      <c r="Y195" s="222">
        <v>10185.26694834232</v>
      </c>
      <c r="Z195" s="222">
        <v>12178.547892570497</v>
      </c>
      <c r="AA195" s="223">
        <v>13411.712003290659</v>
      </c>
      <c r="AB195" s="224">
        <v>8768.1691392262765</v>
      </c>
      <c r="AC195" s="225">
        <v>9490.6521960496448</v>
      </c>
      <c r="AD195" s="226">
        <v>11925.175614734493</v>
      </c>
    </row>
    <row r="196" spans="1:30">
      <c r="A196" s="7" t="s">
        <v>1729</v>
      </c>
      <c r="B196" s="7" t="s">
        <v>1730</v>
      </c>
      <c r="C196" s="7" t="s">
        <v>1731</v>
      </c>
      <c r="D196" t="s">
        <v>1732</v>
      </c>
      <c r="E196" s="7">
        <v>85.51</v>
      </c>
      <c r="F196" s="7">
        <v>4</v>
      </c>
      <c r="G196" s="7">
        <v>4</v>
      </c>
      <c r="H196" t="s">
        <v>352</v>
      </c>
      <c r="I196" s="7">
        <v>13527</v>
      </c>
      <c r="J196" s="213">
        <v>0.46517039235977364</v>
      </c>
      <c r="K196" s="214">
        <v>0.46516687348093261</v>
      </c>
      <c r="L196" s="214">
        <v>0.53442267351222283</v>
      </c>
      <c r="M196" s="214">
        <v>-1.0372534535538325</v>
      </c>
      <c r="N196" s="214">
        <v>-0.84965257866624455</v>
      </c>
      <c r="O196" s="214">
        <v>-0.92452454030211839</v>
      </c>
      <c r="P196" s="214">
        <v>-1.0284727473003172</v>
      </c>
      <c r="Q196" s="214">
        <v>-0.87307386878406124</v>
      </c>
      <c r="R196" s="215">
        <v>-1.040494354721281</v>
      </c>
      <c r="S196" s="221">
        <v>7840.8000000000047</v>
      </c>
      <c r="T196" s="222">
        <v>7242.690326660867</v>
      </c>
      <c r="U196" s="222">
        <v>7974.5440396368513</v>
      </c>
      <c r="V196" s="222">
        <v>2923.7813522338865</v>
      </c>
      <c r="W196" s="222">
        <v>3058.4871032237929</v>
      </c>
      <c r="X196" s="222">
        <v>2907.9941382407865</v>
      </c>
      <c r="Y196" s="222">
        <v>2654.7904667258267</v>
      </c>
      <c r="Z196" s="222">
        <v>2869.4700981378546</v>
      </c>
      <c r="AA196" s="223">
        <v>2704.7624485850347</v>
      </c>
      <c r="AB196" s="224">
        <v>7686.0114554325737</v>
      </c>
      <c r="AC196" s="225">
        <v>2963.4208645661552</v>
      </c>
      <c r="AD196" s="226">
        <v>2743.0076711495726</v>
      </c>
    </row>
    <row r="197" spans="1:30">
      <c r="A197" s="7" t="s">
        <v>1733</v>
      </c>
      <c r="B197" s="7" t="s">
        <v>1734</v>
      </c>
      <c r="C197" s="7" t="s">
        <v>1735</v>
      </c>
      <c r="D197" t="s">
        <v>1736</v>
      </c>
      <c r="E197" s="7">
        <v>85.39</v>
      </c>
      <c r="F197" s="7">
        <v>4</v>
      </c>
      <c r="G197" s="7">
        <v>4</v>
      </c>
      <c r="I197" s="7">
        <v>15887</v>
      </c>
      <c r="J197" s="213">
        <v>-4.0532253312012285</v>
      </c>
      <c r="K197" s="214">
        <v>-5.9126736922593439</v>
      </c>
      <c r="L197" s="214" t="s">
        <v>976</v>
      </c>
      <c r="M197" s="214">
        <v>-3.233502202882514</v>
      </c>
      <c r="N197" s="214">
        <v>-3.0929380403785398</v>
      </c>
      <c r="O197" s="214">
        <v>-3.1042917325238197</v>
      </c>
      <c r="P197" s="214">
        <v>-1.6999914389919275</v>
      </c>
      <c r="Q197" s="214">
        <v>-2.0453183653909455</v>
      </c>
      <c r="R197" s="215">
        <v>-2.9319979223710839</v>
      </c>
      <c r="S197" s="221">
        <v>385.73</v>
      </c>
      <c r="T197" s="222">
        <v>110.57702307522294</v>
      </c>
      <c r="U197" s="222" t="s">
        <v>976</v>
      </c>
      <c r="V197" s="222">
        <v>678.29611221313473</v>
      </c>
      <c r="W197" s="222">
        <v>685.5657928562141</v>
      </c>
      <c r="X197" s="222">
        <v>691.65413830875696</v>
      </c>
      <c r="Y197" s="222">
        <v>1710.5058369636542</v>
      </c>
      <c r="Z197" s="222">
        <v>1332.872234821318</v>
      </c>
      <c r="AA197" s="223">
        <v>786.44218116223851</v>
      </c>
      <c r="AB197" s="224">
        <v>248.15351153761148</v>
      </c>
      <c r="AC197" s="225">
        <v>685.1720144593686</v>
      </c>
      <c r="AD197" s="226">
        <v>1276.6067509824036</v>
      </c>
    </row>
    <row r="198" spans="1:30">
      <c r="A198" s="7" t="s">
        <v>1737</v>
      </c>
      <c r="B198" s="7" t="s">
        <v>1738</v>
      </c>
      <c r="C198" s="7" t="s">
        <v>1739</v>
      </c>
      <c r="D198" t="s">
        <v>1740</v>
      </c>
      <c r="E198" s="7">
        <v>85.3</v>
      </c>
      <c r="F198" s="7">
        <v>4</v>
      </c>
      <c r="G198" s="7">
        <v>4</v>
      </c>
      <c r="H198" t="s">
        <v>94</v>
      </c>
      <c r="I198" s="7">
        <v>53249</v>
      </c>
      <c r="J198" s="213">
        <v>-1.8149523947297985</v>
      </c>
      <c r="K198" s="214">
        <v>-1.9275018963188137</v>
      </c>
      <c r="L198" s="214">
        <v>-1.7157733840443181</v>
      </c>
      <c r="M198" s="214">
        <v>-3.0370144760437046</v>
      </c>
      <c r="N198" s="214">
        <v>-2.5626442829082619</v>
      </c>
      <c r="O198" s="214">
        <v>-3.0317569613780604</v>
      </c>
      <c r="P198" s="214">
        <v>-3.4822613625410974</v>
      </c>
      <c r="Q198" s="214">
        <v>-2.1092314537641825</v>
      </c>
      <c r="R198" s="215">
        <v>-3.3826537199829598</v>
      </c>
      <c r="S198" s="221">
        <v>1714.9999999999995</v>
      </c>
      <c r="T198" s="222">
        <v>1508.4576315283787</v>
      </c>
      <c r="U198" s="222">
        <v>1781.7439802587037</v>
      </c>
      <c r="V198" s="222">
        <v>773.01381134033068</v>
      </c>
      <c r="W198" s="222">
        <v>976.28230274319446</v>
      </c>
      <c r="X198" s="222">
        <v>725.51034945487277</v>
      </c>
      <c r="Y198" s="222">
        <v>532.65253625512116</v>
      </c>
      <c r="Z198" s="222">
        <v>1278.2976305484765</v>
      </c>
      <c r="AA198" s="223">
        <v>585.94008588612087</v>
      </c>
      <c r="AB198" s="224">
        <v>1668.4005372623608</v>
      </c>
      <c r="AC198" s="225">
        <v>824.93548784613267</v>
      </c>
      <c r="AD198" s="226">
        <v>798.96341756323955</v>
      </c>
    </row>
    <row r="199" spans="1:30">
      <c r="A199" s="7" t="s">
        <v>1741</v>
      </c>
      <c r="B199" s="7" t="s">
        <v>1742</v>
      </c>
      <c r="C199" s="7" t="s">
        <v>1743</v>
      </c>
      <c r="D199" t="s">
        <v>1744</v>
      </c>
      <c r="E199" s="7">
        <v>84.57</v>
      </c>
      <c r="F199" s="7">
        <v>4</v>
      </c>
      <c r="G199" s="7">
        <v>4</v>
      </c>
      <c r="H199" t="s">
        <v>94</v>
      </c>
      <c r="I199" s="7">
        <v>44325</v>
      </c>
      <c r="J199" s="213">
        <v>-2.2398279711059401</v>
      </c>
      <c r="K199" s="214">
        <v>-1.9607208490002557</v>
      </c>
      <c r="L199" s="214">
        <v>-2.2818489573311473</v>
      </c>
      <c r="M199" s="214">
        <v>-0.80697915157256894</v>
      </c>
      <c r="N199" s="214">
        <v>-0.38927852548430347</v>
      </c>
      <c r="O199" s="214">
        <v>-0.57558457310155975</v>
      </c>
      <c r="P199" s="214">
        <v>-1.3594563789858516</v>
      </c>
      <c r="Q199" s="214">
        <v>-2.2933495609324175</v>
      </c>
      <c r="R199" s="215">
        <v>-1.5404583315517619</v>
      </c>
      <c r="S199" s="221">
        <v>1292.0000000000011</v>
      </c>
      <c r="T199" s="222">
        <v>1475.9555041074734</v>
      </c>
      <c r="U199" s="222">
        <v>1222.1094897091389</v>
      </c>
      <c r="V199" s="222">
        <v>3407.8008728027326</v>
      </c>
      <c r="W199" s="222">
        <v>4157.0988754033915</v>
      </c>
      <c r="X199" s="222">
        <v>3659.6281694769536</v>
      </c>
      <c r="Y199" s="222">
        <v>2137.6425728201857</v>
      </c>
      <c r="Z199" s="222">
        <v>1133.2543722391122</v>
      </c>
      <c r="AA199" s="223">
        <v>1951.3308379888526</v>
      </c>
      <c r="AB199" s="224">
        <v>1330.0216646055378</v>
      </c>
      <c r="AC199" s="225">
        <v>3741.5093058943589</v>
      </c>
      <c r="AD199" s="226">
        <v>1740.7425943493836</v>
      </c>
    </row>
    <row r="200" spans="1:30">
      <c r="A200" s="7" t="s">
        <v>1745</v>
      </c>
      <c r="B200" s="7" t="s">
        <v>1746</v>
      </c>
      <c r="C200" s="7" t="s">
        <v>1747</v>
      </c>
      <c r="D200" t="s">
        <v>1748</v>
      </c>
      <c r="E200" s="7">
        <v>84.05</v>
      </c>
      <c r="F200" s="7">
        <v>4</v>
      </c>
      <c r="G200" s="7">
        <v>4</v>
      </c>
      <c r="H200" t="s">
        <v>94</v>
      </c>
      <c r="I200" s="7">
        <v>71540</v>
      </c>
      <c r="J200" s="213">
        <v>-0.36934351760755624</v>
      </c>
      <c r="K200" s="214">
        <v>0.13083173545639221</v>
      </c>
      <c r="L200" s="214">
        <v>7.6858031308451896E-2</v>
      </c>
      <c r="M200" s="214">
        <v>-1.2227836481420564</v>
      </c>
      <c r="N200" s="214">
        <v>-1.138258026394791</v>
      </c>
      <c r="O200" s="214">
        <v>-0.9928502413720508</v>
      </c>
      <c r="P200" s="214">
        <v>-1.6969329069013845</v>
      </c>
      <c r="Q200" s="214">
        <v>-1.5753352170836012</v>
      </c>
      <c r="R200" s="215">
        <v>-1.7756177531568291</v>
      </c>
      <c r="S200" s="221">
        <v>4495.3999999999996</v>
      </c>
      <c r="T200" s="222">
        <v>5816.8838105678515</v>
      </c>
      <c r="U200" s="222">
        <v>5879.7254407703867</v>
      </c>
      <c r="V200" s="222">
        <v>2584.2989044189435</v>
      </c>
      <c r="W200" s="222">
        <v>2523.2017866969031</v>
      </c>
      <c r="X200" s="222">
        <v>2779.9901085734086</v>
      </c>
      <c r="Y200" s="222">
        <v>1713.9339006543162</v>
      </c>
      <c r="Z200" s="222">
        <v>1812.6006110906594</v>
      </c>
      <c r="AA200" s="223">
        <v>1673.538577491043</v>
      </c>
      <c r="AB200" s="224">
        <v>5397.3364171127459</v>
      </c>
      <c r="AC200" s="225">
        <v>2629.1635998964189</v>
      </c>
      <c r="AD200" s="226">
        <v>1733.3576964120064</v>
      </c>
    </row>
    <row r="201" spans="1:30">
      <c r="A201" s="7" t="s">
        <v>1749</v>
      </c>
      <c r="B201" s="7" t="s">
        <v>1750</v>
      </c>
      <c r="C201" s="7" t="s">
        <v>1751</v>
      </c>
      <c r="D201" t="s">
        <v>1752</v>
      </c>
      <c r="E201" s="7">
        <v>83.46</v>
      </c>
      <c r="F201" s="7">
        <v>3</v>
      </c>
      <c r="G201" s="7">
        <v>3</v>
      </c>
      <c r="H201" t="s">
        <v>94</v>
      </c>
      <c r="I201" s="7">
        <v>38614</v>
      </c>
      <c r="J201" s="213">
        <v>-3.6383969708421651</v>
      </c>
      <c r="K201" s="214">
        <v>-2.0109881777943377</v>
      </c>
      <c r="L201" s="214">
        <v>-2.2245840767726253</v>
      </c>
      <c r="M201" s="214">
        <v>-1.0626127243709271</v>
      </c>
      <c r="N201" s="214">
        <v>-0.78025677778401259</v>
      </c>
      <c r="O201" s="214">
        <v>-1.1910217326147812</v>
      </c>
      <c r="P201" s="214">
        <v>-1.1625180769068375</v>
      </c>
      <c r="Q201" s="214">
        <v>-1.4905402013516649</v>
      </c>
      <c r="R201" s="215">
        <v>-1.3312567721510356</v>
      </c>
      <c r="S201" s="221">
        <v>508.60000000000019</v>
      </c>
      <c r="T201" s="222">
        <v>1428.0996109724038</v>
      </c>
      <c r="U201" s="222">
        <v>1269.6200230419636</v>
      </c>
      <c r="V201" s="222">
        <v>2874.8703262329082</v>
      </c>
      <c r="W201" s="222">
        <v>3203.2995574235806</v>
      </c>
      <c r="X201" s="222">
        <v>2439.7185953020826</v>
      </c>
      <c r="Y201" s="222">
        <v>2431.7704374790205</v>
      </c>
      <c r="Z201" s="222">
        <v>1915.9793865680695</v>
      </c>
      <c r="AA201" s="223">
        <v>2236.9897819697853</v>
      </c>
      <c r="AB201" s="224">
        <v>1068.7732113381226</v>
      </c>
      <c r="AC201" s="225">
        <v>2839.2961596528571</v>
      </c>
      <c r="AD201" s="226">
        <v>2194.9132020056254</v>
      </c>
    </row>
    <row r="202" spans="1:30">
      <c r="A202" s="7" t="s">
        <v>1753</v>
      </c>
      <c r="B202" s="7" t="s">
        <v>1754</v>
      </c>
      <c r="C202" s="7" t="s">
        <v>1755</v>
      </c>
      <c r="D202" t="s">
        <v>1756</v>
      </c>
      <c r="E202" s="7">
        <v>82.51</v>
      </c>
      <c r="F202" s="7">
        <v>3</v>
      </c>
      <c r="G202" s="7">
        <v>2</v>
      </c>
      <c r="H202" t="s">
        <v>180</v>
      </c>
      <c r="I202" s="7">
        <v>10657</v>
      </c>
      <c r="J202" s="213">
        <v>-0.54675362420567108</v>
      </c>
      <c r="K202" s="214">
        <v>-0.51961973942018946</v>
      </c>
      <c r="L202" s="214">
        <v>-0.5522042660804638</v>
      </c>
      <c r="M202" s="214">
        <v>-0.7832587546480928</v>
      </c>
      <c r="N202" s="214">
        <v>-0.44978518968523901</v>
      </c>
      <c r="O202" s="214">
        <v>-0.69641350078302622</v>
      </c>
      <c r="P202" s="214">
        <v>-0.44201229535834091</v>
      </c>
      <c r="Q202" s="214">
        <v>-1.1054983374044927</v>
      </c>
      <c r="R202" s="215">
        <v>-8.6341931382975856E-2</v>
      </c>
      <c r="S202" s="221">
        <v>3993.9999999999968</v>
      </c>
      <c r="T202" s="222">
        <v>3797.1657207131379</v>
      </c>
      <c r="U202" s="222">
        <v>3867.2584330141535</v>
      </c>
      <c r="V202" s="222">
        <v>3462.002275085445</v>
      </c>
      <c r="W202" s="222">
        <v>3992.7577707409732</v>
      </c>
      <c r="X202" s="222">
        <v>3379.587931752174</v>
      </c>
      <c r="Y202" s="222">
        <v>3897.2186928987471</v>
      </c>
      <c r="Z202" s="222">
        <v>2464.7573517560941</v>
      </c>
      <c r="AA202" s="223">
        <v>5043.6257816612742</v>
      </c>
      <c r="AB202" s="224">
        <v>3886.1413845757629</v>
      </c>
      <c r="AC202" s="225">
        <v>3611.4493258595307</v>
      </c>
      <c r="AD202" s="226">
        <v>3801.8672754387048</v>
      </c>
    </row>
    <row r="203" spans="1:30">
      <c r="A203" s="7" t="s">
        <v>1757</v>
      </c>
      <c r="B203" s="7" t="s">
        <v>1758</v>
      </c>
      <c r="C203" s="7" t="s">
        <v>1759</v>
      </c>
      <c r="D203" t="s">
        <v>1760</v>
      </c>
      <c r="E203" s="7">
        <v>81.61</v>
      </c>
      <c r="F203" s="7">
        <v>3</v>
      </c>
      <c r="G203" s="7">
        <v>2</v>
      </c>
      <c r="H203" t="s">
        <v>94</v>
      </c>
      <c r="I203" s="7">
        <v>27764</v>
      </c>
      <c r="J203" s="213">
        <v>-3.981020088235776</v>
      </c>
      <c r="K203" s="214">
        <v>-3.0440769345926921</v>
      </c>
      <c r="L203" s="214">
        <v>-3.0004373222490539</v>
      </c>
      <c r="M203" s="214">
        <v>-2.2775503691195542</v>
      </c>
      <c r="N203" s="214">
        <v>-2.0541613391266136</v>
      </c>
      <c r="O203" s="214">
        <v>-2.6294608241876274</v>
      </c>
      <c r="P203" s="214">
        <v>-2.3791612900369432</v>
      </c>
      <c r="Q203" s="214">
        <v>-4.4823397140403474</v>
      </c>
      <c r="R203" s="215">
        <v>-2.1417075361961557</v>
      </c>
      <c r="S203" s="221">
        <v>404.75000000000006</v>
      </c>
      <c r="T203" s="222">
        <v>725.37570019483553</v>
      </c>
      <c r="U203" s="222">
        <v>757.28820724189222</v>
      </c>
      <c r="V203" s="222">
        <v>1281.1694259643555</v>
      </c>
      <c r="W203" s="222">
        <v>1370.2102339982928</v>
      </c>
      <c r="X203" s="222">
        <v>945.70141321419794</v>
      </c>
      <c r="Y203" s="222">
        <v>1096.5886023044586</v>
      </c>
      <c r="Z203" s="222">
        <v>270.69199327230439</v>
      </c>
      <c r="AA203" s="223">
        <v>1317.6694834232319</v>
      </c>
      <c r="AB203" s="227">
        <v>629.13796914557599</v>
      </c>
      <c r="AC203" s="8">
        <v>1199.0270243922821</v>
      </c>
      <c r="AD203" s="228">
        <v>894.98335966666491</v>
      </c>
    </row>
    <row r="204" spans="1:30">
      <c r="A204" s="7" t="s">
        <v>1761</v>
      </c>
      <c r="B204" s="7" t="s">
        <v>1762</v>
      </c>
      <c r="C204" s="7" t="s">
        <v>1763</v>
      </c>
      <c r="D204" t="s">
        <v>1764</v>
      </c>
      <c r="E204" s="7">
        <v>81.27</v>
      </c>
      <c r="F204" s="7">
        <v>5</v>
      </c>
      <c r="G204" s="7">
        <v>5</v>
      </c>
      <c r="H204" t="s">
        <v>94</v>
      </c>
      <c r="I204" s="7">
        <v>65750</v>
      </c>
      <c r="J204" s="213">
        <v>-9.0014858882783919</v>
      </c>
      <c r="K204" s="214">
        <v>-9.3464380767112303</v>
      </c>
      <c r="L204" s="214">
        <v>-8.9605982354763221</v>
      </c>
      <c r="M204" s="214">
        <v>-8.9585479757137865</v>
      </c>
      <c r="N204" s="214">
        <v>-9.1547163269377929</v>
      </c>
      <c r="O204" s="214">
        <v>-9.1540194724254764</v>
      </c>
      <c r="P204" s="214">
        <v>-2.6968568176723582</v>
      </c>
      <c r="Q204" s="214">
        <v>-2.5144127168815671</v>
      </c>
      <c r="R204" s="215">
        <v>-2.4167374348693667</v>
      </c>
      <c r="S204" s="221">
        <v>14.248214878490961</v>
      </c>
      <c r="T204" s="222">
        <v>11.636502333905497</v>
      </c>
      <c r="U204" s="222">
        <v>14.299062311274259</v>
      </c>
      <c r="V204" s="222">
        <v>15.044481538220099</v>
      </c>
      <c r="W204" s="222">
        <v>12.052941875207228</v>
      </c>
      <c r="X204" s="222">
        <v>12.848689780236622</v>
      </c>
      <c r="Y204" s="222">
        <v>890.68930257558804</v>
      </c>
      <c r="Z204" s="222">
        <v>980.68020975589673</v>
      </c>
      <c r="AA204" s="223">
        <v>1101.0406870067118</v>
      </c>
      <c r="AB204" s="224">
        <v>13.394593174556908</v>
      </c>
      <c r="AC204" s="225">
        <v>13.315371064554649</v>
      </c>
      <c r="AD204" s="226">
        <v>990.80339977939877</v>
      </c>
    </row>
    <row r="205" spans="1:30">
      <c r="A205" s="7" t="s">
        <v>1765</v>
      </c>
      <c r="B205" s="7" t="s">
        <v>1766</v>
      </c>
      <c r="C205" s="7" t="s">
        <v>1767</v>
      </c>
      <c r="D205" t="s">
        <v>1768</v>
      </c>
      <c r="E205" s="7">
        <v>81.209999999999994</v>
      </c>
      <c r="F205" s="7">
        <v>3</v>
      </c>
      <c r="G205" s="7">
        <v>3</v>
      </c>
      <c r="H205" t="s">
        <v>94</v>
      </c>
      <c r="I205" s="7">
        <v>12895</v>
      </c>
      <c r="J205" s="213" t="s">
        <v>976</v>
      </c>
      <c r="K205" s="214">
        <v>-5.1752007643155427</v>
      </c>
      <c r="L205" s="214" t="s">
        <v>976</v>
      </c>
      <c r="M205" s="214">
        <v>-3.1710851048615223</v>
      </c>
      <c r="N205" s="214">
        <v>-3.289770470369477</v>
      </c>
      <c r="O205" s="214">
        <v>-3.6313630556852599</v>
      </c>
      <c r="P205" s="214">
        <v>-3.1850462319136112</v>
      </c>
      <c r="Q205" s="214">
        <v>-3.56413390633577</v>
      </c>
      <c r="R205" s="215">
        <v>-4.187614707081222</v>
      </c>
      <c r="S205" s="221" t="s">
        <v>976</v>
      </c>
      <c r="T205" s="222">
        <v>179.33995952367769</v>
      </c>
      <c r="U205" s="222" t="s">
        <v>976</v>
      </c>
      <c r="V205" s="222">
        <v>707.05379913330023</v>
      </c>
      <c r="W205" s="222">
        <v>601.26211101293359</v>
      </c>
      <c r="X205" s="222">
        <v>488.73808813690675</v>
      </c>
      <c r="Y205" s="222">
        <v>647.05191884636895</v>
      </c>
      <c r="Z205" s="222">
        <v>493.53829405307818</v>
      </c>
      <c r="AA205" s="223">
        <v>346.37990711629374</v>
      </c>
      <c r="AB205" s="224">
        <v>179.33995952367769</v>
      </c>
      <c r="AC205" s="225">
        <v>599.01799942771356</v>
      </c>
      <c r="AD205" s="226">
        <v>495.65670667191358</v>
      </c>
    </row>
    <row r="206" spans="1:30">
      <c r="A206" s="7" t="s">
        <v>1769</v>
      </c>
      <c r="B206" s="7" t="s">
        <v>1770</v>
      </c>
      <c r="C206" s="7" t="s">
        <v>1771</v>
      </c>
      <c r="D206" t="s">
        <v>1772</v>
      </c>
      <c r="E206" s="7">
        <v>80.12</v>
      </c>
      <c r="F206" s="7">
        <v>3</v>
      </c>
      <c r="G206" s="7">
        <v>3</v>
      </c>
      <c r="I206" s="7">
        <v>35937</v>
      </c>
      <c r="J206" s="213">
        <v>-4.5655800558199706</v>
      </c>
      <c r="K206" s="214" t="s">
        <v>976</v>
      </c>
      <c r="L206" s="214" t="s">
        <v>976</v>
      </c>
      <c r="M206" s="214">
        <v>-3.2293050457129078</v>
      </c>
      <c r="N206" s="214">
        <v>-2.4489605353448334</v>
      </c>
      <c r="O206" s="214">
        <v>-2.6665109444534281</v>
      </c>
      <c r="P206" s="214" t="s">
        <v>976</v>
      </c>
      <c r="Q206" s="214" t="s">
        <v>976</v>
      </c>
      <c r="R206" s="215">
        <v>-4.9516060140564342</v>
      </c>
      <c r="S206" s="221">
        <v>274.12999999999988</v>
      </c>
      <c r="T206" s="222" t="s">
        <v>976</v>
      </c>
      <c r="U206" s="222" t="s">
        <v>976</v>
      </c>
      <c r="V206" s="222">
        <v>680.19266220092743</v>
      </c>
      <c r="W206" s="222">
        <v>1053.1450680255857</v>
      </c>
      <c r="X206" s="222">
        <v>922.89598200558794</v>
      </c>
      <c r="Y206" s="222" t="s">
        <v>976</v>
      </c>
      <c r="Z206" s="222" t="s">
        <v>976</v>
      </c>
      <c r="AA206" s="223">
        <v>210.31578292131411</v>
      </c>
      <c r="AB206" s="224">
        <v>274.12999999999988</v>
      </c>
      <c r="AC206" s="225">
        <v>885.41123741070032</v>
      </c>
      <c r="AD206" s="226">
        <v>210.31578292131411</v>
      </c>
    </row>
    <row r="207" spans="1:30">
      <c r="A207" s="7" t="s">
        <v>1773</v>
      </c>
      <c r="B207" s="7" t="s">
        <v>1774</v>
      </c>
      <c r="C207" s="7" t="s">
        <v>1775</v>
      </c>
      <c r="D207" t="s">
        <v>1776</v>
      </c>
      <c r="E207" s="7">
        <v>79.650000000000006</v>
      </c>
      <c r="F207" s="7">
        <v>4</v>
      </c>
      <c r="G207" s="7">
        <v>3</v>
      </c>
      <c r="H207" t="s">
        <v>94</v>
      </c>
      <c r="I207" s="7">
        <v>36689</v>
      </c>
      <c r="J207" s="213">
        <v>-4.4790860343851708</v>
      </c>
      <c r="K207" s="214">
        <v>-3.6763951337362006</v>
      </c>
      <c r="L207" s="214">
        <v>-4.6264301112701993</v>
      </c>
      <c r="M207" s="214">
        <v>-4.1405659308758471</v>
      </c>
      <c r="N207" s="214">
        <v>-2.2145038883161274</v>
      </c>
      <c r="O207" s="214">
        <v>-2.878783489956295</v>
      </c>
      <c r="P207" s="214">
        <v>-3.0389686189866008</v>
      </c>
      <c r="Q207" s="214">
        <v>-3.961880536838267</v>
      </c>
      <c r="R207" s="215">
        <v>-3.1318579616159146</v>
      </c>
      <c r="S207" s="221">
        <v>290.4000000000002</v>
      </c>
      <c r="T207" s="222">
        <v>479.17706997036936</v>
      </c>
      <c r="U207" s="222">
        <v>256.41830760836598</v>
      </c>
      <c r="V207" s="222">
        <v>370.98514129638698</v>
      </c>
      <c r="W207" s="222">
        <v>1231.3064484000165</v>
      </c>
      <c r="X207" s="222">
        <v>802.44348621725317</v>
      </c>
      <c r="Y207" s="222">
        <v>711.97944514751396</v>
      </c>
      <c r="Z207" s="222">
        <v>380.47692749500254</v>
      </c>
      <c r="AA207" s="223">
        <v>690.2129754549261</v>
      </c>
      <c r="AB207" s="224">
        <v>341.99845919291187</v>
      </c>
      <c r="AC207" s="225">
        <v>801.57835863788557</v>
      </c>
      <c r="AD207" s="226">
        <v>594.2231160324809</v>
      </c>
    </row>
    <row r="208" spans="1:30">
      <c r="A208" s="7" t="s">
        <v>1777</v>
      </c>
      <c r="B208" s="7" t="s">
        <v>1778</v>
      </c>
      <c r="C208" s="7" t="s">
        <v>1779</v>
      </c>
      <c r="D208" t="s">
        <v>1780</v>
      </c>
      <c r="E208" s="7">
        <v>78.88</v>
      </c>
      <c r="F208" s="7">
        <v>3</v>
      </c>
      <c r="G208" s="7">
        <v>2</v>
      </c>
      <c r="H208" t="s">
        <v>89</v>
      </c>
      <c r="I208" s="7">
        <v>12582</v>
      </c>
      <c r="J208" s="213">
        <v>0.80945559541297796</v>
      </c>
      <c r="K208" s="214">
        <v>0.92239617793315221</v>
      </c>
      <c r="L208" s="214">
        <v>0.55285221539223528</v>
      </c>
      <c r="M208" s="214">
        <v>0.19088360281384689</v>
      </c>
      <c r="N208" s="214">
        <v>0.59080859052773083</v>
      </c>
      <c r="O208" s="214">
        <v>-5.0241333838694391E-2</v>
      </c>
      <c r="P208" s="214">
        <v>-0.41420185410412991</v>
      </c>
      <c r="Q208" s="214">
        <v>-1.1976371348820416</v>
      </c>
      <c r="R208" s="215">
        <v>-0.60205007990344439</v>
      </c>
      <c r="S208" s="221">
        <v>9863.5000000000091</v>
      </c>
      <c r="T208" s="222">
        <v>9774.7655723929311</v>
      </c>
      <c r="U208" s="222">
        <v>8073.029416024684</v>
      </c>
      <c r="V208" s="222">
        <v>6618.6600021362256</v>
      </c>
      <c r="W208" s="222">
        <v>7989.8218592762732</v>
      </c>
      <c r="X208" s="222">
        <v>5173.1526428103007</v>
      </c>
      <c r="Y208" s="222">
        <v>3968.816251695157</v>
      </c>
      <c r="Z208" s="222">
        <v>2320.594328999518</v>
      </c>
      <c r="AA208" s="223">
        <v>3601.4660321176043</v>
      </c>
      <c r="AB208" s="224">
        <v>9237.0983294725429</v>
      </c>
      <c r="AC208" s="225">
        <v>6593.8781680742659</v>
      </c>
      <c r="AD208" s="226">
        <v>3296.958870937427</v>
      </c>
    </row>
    <row r="209" spans="1:30">
      <c r="A209" s="7" t="s">
        <v>1781</v>
      </c>
      <c r="B209" s="7" t="s">
        <v>1782</v>
      </c>
      <c r="C209" s="7" t="s">
        <v>1783</v>
      </c>
      <c r="D209" t="s">
        <v>1784</v>
      </c>
      <c r="E209" s="7">
        <v>75.790000000000006</v>
      </c>
      <c r="F209" s="7">
        <v>4</v>
      </c>
      <c r="G209" s="7">
        <v>4</v>
      </c>
      <c r="H209" t="s">
        <v>94</v>
      </c>
      <c r="I209" s="7">
        <v>63173</v>
      </c>
      <c r="J209" s="213">
        <v>-3.2008984763852908</v>
      </c>
      <c r="K209" s="214">
        <v>-3.7951999842185189</v>
      </c>
      <c r="L209" s="214">
        <v>-3.458986801898154</v>
      </c>
      <c r="M209" s="214">
        <v>-2.9840925325072938</v>
      </c>
      <c r="N209" s="214">
        <v>-2.424062159043602</v>
      </c>
      <c r="O209" s="214">
        <v>-2.9552528455631446</v>
      </c>
      <c r="P209" s="214">
        <v>-3.2392994076508375</v>
      </c>
      <c r="Q209" s="214">
        <v>-4.5836687227546591</v>
      </c>
      <c r="R209" s="215">
        <v>-3.8549638764304297</v>
      </c>
      <c r="S209" s="221">
        <v>680.81999999999948</v>
      </c>
      <c r="T209" s="222">
        <v>443.26521016359283</v>
      </c>
      <c r="U209" s="222">
        <v>557.99141793847036</v>
      </c>
      <c r="V209" s="222">
        <v>800.71342300415006</v>
      </c>
      <c r="W209" s="222">
        <v>1070.7709269046745</v>
      </c>
      <c r="X209" s="222">
        <v>763.01663623093839</v>
      </c>
      <c r="Y209" s="222">
        <v>624.47567082643434</v>
      </c>
      <c r="Z209" s="222">
        <v>253.3317920923233</v>
      </c>
      <c r="AA209" s="223">
        <v>430.4255867791174</v>
      </c>
      <c r="AB209" s="224">
        <v>560.69220936735428</v>
      </c>
      <c r="AC209" s="225">
        <v>878.16699537992099</v>
      </c>
      <c r="AD209" s="226">
        <v>436.07768323262502</v>
      </c>
    </row>
    <row r="210" spans="1:30">
      <c r="A210" s="7" t="s">
        <v>1785</v>
      </c>
      <c r="B210" s="7" t="s">
        <v>1786</v>
      </c>
      <c r="C210" s="7" t="s">
        <v>1787</v>
      </c>
      <c r="D210" t="s">
        <v>1788</v>
      </c>
      <c r="E210" s="7">
        <v>75.64</v>
      </c>
      <c r="F210" s="7">
        <v>3</v>
      </c>
      <c r="G210" s="7">
        <v>3</v>
      </c>
      <c r="I210" s="7">
        <v>145941</v>
      </c>
      <c r="J210" s="213">
        <v>-2.7200278286855135</v>
      </c>
      <c r="K210" s="214">
        <v>-3.2639641829423809</v>
      </c>
      <c r="L210" s="214">
        <v>-2.7816962942950778</v>
      </c>
      <c r="M210" s="214">
        <v>-1.58989753555784</v>
      </c>
      <c r="N210" s="214">
        <v>-1.4167549785019664</v>
      </c>
      <c r="O210" s="214">
        <v>-1.0810044387436946</v>
      </c>
      <c r="P210" s="214">
        <v>-9.2770773027320228</v>
      </c>
      <c r="Q210" s="214">
        <v>-9.4276712859349736</v>
      </c>
      <c r="R210" s="215">
        <v>-9.3248745401566104</v>
      </c>
      <c r="S210" s="221">
        <v>938.08999999999889</v>
      </c>
      <c r="T210" s="222">
        <v>627.97898768723064</v>
      </c>
      <c r="U210" s="222">
        <v>876.0546425461763</v>
      </c>
      <c r="V210" s="222">
        <v>2024.3175659179681</v>
      </c>
      <c r="W210" s="222">
        <v>2095.6745619535391</v>
      </c>
      <c r="X210" s="222">
        <v>2623.1273542284721</v>
      </c>
      <c r="Y210" s="222">
        <v>11.99606697412233</v>
      </c>
      <c r="Z210" s="222">
        <v>10.656076379878593</v>
      </c>
      <c r="AA210" s="223">
        <v>12.093140982499541</v>
      </c>
      <c r="AB210" s="224">
        <v>814.04121007780202</v>
      </c>
      <c r="AC210" s="225">
        <v>2247.7064940333262</v>
      </c>
      <c r="AD210" s="226">
        <v>11.581761445500154</v>
      </c>
    </row>
    <row r="211" spans="1:30">
      <c r="A211" s="7" t="s">
        <v>1789</v>
      </c>
      <c r="B211" s="7" t="s">
        <v>1790</v>
      </c>
      <c r="C211" s="7" t="s">
        <v>1791</v>
      </c>
      <c r="D211" t="s">
        <v>1792</v>
      </c>
      <c r="E211" s="7">
        <v>75.569999999999993</v>
      </c>
      <c r="F211" s="7">
        <v>3</v>
      </c>
      <c r="G211" s="7">
        <v>3</v>
      </c>
      <c r="H211" t="s">
        <v>94</v>
      </c>
      <c r="I211" s="7">
        <v>32583</v>
      </c>
      <c r="J211" s="213">
        <v>-0.36667622429037416</v>
      </c>
      <c r="K211" s="214">
        <v>-0.32348823558534906</v>
      </c>
      <c r="L211" s="214">
        <v>2.5801583319373333E-2</v>
      </c>
      <c r="M211" s="214">
        <v>5.3857375380918532E-2</v>
      </c>
      <c r="N211" s="214">
        <v>-3.2573191966540696E-2</v>
      </c>
      <c r="O211" s="214">
        <v>0.19012601051211889</v>
      </c>
      <c r="P211" s="214">
        <v>-1.75303642401171</v>
      </c>
      <c r="Q211" s="214">
        <v>-2.2392982755402211</v>
      </c>
      <c r="R211" s="215">
        <v>-2.1280556924806704</v>
      </c>
      <c r="S211" s="221">
        <v>4503.4000000000033</v>
      </c>
      <c r="T211" s="222">
        <v>4318.2964569985852</v>
      </c>
      <c r="U211" s="222">
        <v>5683.1506091058272</v>
      </c>
      <c r="V211" s="222">
        <v>6042.0089874267569</v>
      </c>
      <c r="W211" s="222">
        <v>5273.0360656857292</v>
      </c>
      <c r="X211" s="222">
        <v>6060.8349475263931</v>
      </c>
      <c r="Y211" s="222">
        <v>1652.130809545517</v>
      </c>
      <c r="Z211" s="222">
        <v>1174.0386195182796</v>
      </c>
      <c r="AA211" s="223">
        <v>1329.469508647918</v>
      </c>
      <c r="AB211" s="224">
        <v>4834.9490220348052</v>
      </c>
      <c r="AC211" s="225">
        <v>5791.9600002129591</v>
      </c>
      <c r="AD211" s="226">
        <v>1385.2129792372382</v>
      </c>
    </row>
    <row r="212" spans="1:30">
      <c r="A212" s="7" t="s">
        <v>1793</v>
      </c>
      <c r="B212" s="7" t="s">
        <v>1794</v>
      </c>
      <c r="C212" s="7" t="s">
        <v>1795</v>
      </c>
      <c r="D212" t="s">
        <v>1796</v>
      </c>
      <c r="E212" s="7">
        <v>75.56</v>
      </c>
      <c r="F212" s="7">
        <v>3</v>
      </c>
      <c r="G212" s="7">
        <v>3</v>
      </c>
      <c r="H212" t="s">
        <v>94</v>
      </c>
      <c r="I212" s="7">
        <v>61875</v>
      </c>
      <c r="J212" s="213">
        <v>-1.0298256852333068</v>
      </c>
      <c r="K212" s="214">
        <v>-1.2645128334349498</v>
      </c>
      <c r="L212" s="214">
        <v>-0.96968118851679341</v>
      </c>
      <c r="M212" s="214"/>
      <c r="N212" s="214">
        <v>-3.829699688332691</v>
      </c>
      <c r="O212" s="214">
        <v>-3.8300945551224914</v>
      </c>
      <c r="P212" s="214">
        <v>-9.3407266451668924</v>
      </c>
      <c r="Q212" s="214">
        <v>-9.260132797421404</v>
      </c>
      <c r="R212" s="215">
        <v>-9.1887909505114003</v>
      </c>
      <c r="S212" s="221">
        <v>2894.3999999999996</v>
      </c>
      <c r="T212" s="222">
        <v>2329.8840972363923</v>
      </c>
      <c r="U212" s="222">
        <v>2928.5294785797587</v>
      </c>
      <c r="V212" s="222"/>
      <c r="W212" s="222">
        <v>419.51547070741509</v>
      </c>
      <c r="X212" s="222">
        <v>428.75819520949887</v>
      </c>
      <c r="Y212" s="222">
        <v>11.506521262487114</v>
      </c>
      <c r="Z212" s="222">
        <v>11.89027610416974</v>
      </c>
      <c r="AA212" s="223">
        <v>13.217055639717879</v>
      </c>
      <c r="AB212" s="224">
        <v>2717.6045252720501</v>
      </c>
      <c r="AC212" s="225">
        <v>809.53296595016911</v>
      </c>
      <c r="AD212" s="226">
        <v>12.204617668791578</v>
      </c>
    </row>
    <row r="213" spans="1:30">
      <c r="A213" s="7" t="s">
        <v>1797</v>
      </c>
      <c r="B213" s="7" t="s">
        <v>1798</v>
      </c>
      <c r="C213" s="7" t="s">
        <v>1799</v>
      </c>
      <c r="D213" t="s">
        <v>1800</v>
      </c>
      <c r="E213" s="7">
        <v>75.45</v>
      </c>
      <c r="F213" s="7">
        <v>3</v>
      </c>
      <c r="G213" s="7">
        <v>3</v>
      </c>
      <c r="I213" s="7">
        <v>13380</v>
      </c>
      <c r="J213" s="213">
        <v>0.54019502719024304</v>
      </c>
      <c r="K213" s="214">
        <v>0.76310094807227913</v>
      </c>
      <c r="L213" s="214">
        <v>0.46880759607737571</v>
      </c>
      <c r="M213" s="214">
        <v>-0.16501980609578676</v>
      </c>
      <c r="N213" s="214">
        <v>-0.18077008199908809</v>
      </c>
      <c r="O213" s="214">
        <v>0.12259516554884481</v>
      </c>
      <c r="P213" s="214">
        <v>-1.7909980818988906</v>
      </c>
      <c r="Q213" s="214">
        <v>-0.98492935892333322</v>
      </c>
      <c r="R213" s="215">
        <v>-1.1501586988426176</v>
      </c>
      <c r="S213" s="221">
        <v>8242.9</v>
      </c>
      <c r="T213" s="222">
        <v>8805.2849372982873</v>
      </c>
      <c r="U213" s="222">
        <v>7633.5569826960536</v>
      </c>
      <c r="V213" s="222">
        <v>5223.2983032226575</v>
      </c>
      <c r="W213" s="222">
        <v>4777.0083439349983</v>
      </c>
      <c r="X213" s="222">
        <v>5797.0843035220523</v>
      </c>
      <c r="Y213" s="222">
        <v>1611.581713318825</v>
      </c>
      <c r="Z213" s="222">
        <v>2667.0159209966628</v>
      </c>
      <c r="AA213" s="223">
        <v>2517.8303823173037</v>
      </c>
      <c r="AB213" s="224">
        <v>8227.2473066647799</v>
      </c>
      <c r="AC213" s="225">
        <v>5265.7969835599033</v>
      </c>
      <c r="AD213" s="226">
        <v>2265.4760055442639</v>
      </c>
    </row>
    <row r="214" spans="1:30">
      <c r="A214" s="7" t="s">
        <v>1801</v>
      </c>
      <c r="B214" s="7" t="s">
        <v>1802</v>
      </c>
      <c r="C214" s="7" t="s">
        <v>1803</v>
      </c>
      <c r="D214" t="s">
        <v>1804</v>
      </c>
      <c r="E214" s="7">
        <v>75.38</v>
      </c>
      <c r="F214" s="7">
        <v>3</v>
      </c>
      <c r="G214" s="7">
        <v>3</v>
      </c>
      <c r="I214" s="7">
        <v>23668</v>
      </c>
      <c r="J214" s="213">
        <v>-2.795975168131271</v>
      </c>
      <c r="K214" s="214">
        <v>-3.896893902314182</v>
      </c>
      <c r="L214" s="214">
        <v>-4.0799616816901318</v>
      </c>
      <c r="M214" s="214">
        <v>-3.6485490545313075</v>
      </c>
      <c r="N214" s="214">
        <v>-2.3871989029421199</v>
      </c>
      <c r="O214" s="214">
        <v>-2.5418272066386187</v>
      </c>
      <c r="P214" s="214">
        <v>-4.9609474963307632</v>
      </c>
      <c r="Q214" s="214">
        <v>-4.8461921017843377</v>
      </c>
      <c r="R214" s="215">
        <v>-4.9992337434738596</v>
      </c>
      <c r="S214" s="221">
        <v>891.77999999999929</v>
      </c>
      <c r="T214" s="222">
        <v>414.67131401538848</v>
      </c>
      <c r="U214" s="222">
        <v>368.98857752382736</v>
      </c>
      <c r="V214" s="222">
        <v>514.64381195068313</v>
      </c>
      <c r="W214" s="222">
        <v>1097.4100090742072</v>
      </c>
      <c r="X214" s="222">
        <v>1001.9105668544684</v>
      </c>
      <c r="Y214" s="222">
        <v>202.33411349058142</v>
      </c>
      <c r="Z214" s="222">
        <v>213.35931760072697</v>
      </c>
      <c r="AA214" s="223">
        <v>203.87493581950662</v>
      </c>
      <c r="AB214" s="224">
        <v>558.47996384640498</v>
      </c>
      <c r="AC214" s="225">
        <v>871.3214626264529</v>
      </c>
      <c r="AD214" s="226">
        <v>206.52278897027168</v>
      </c>
    </row>
    <row r="215" spans="1:30">
      <c r="A215" s="7" t="s">
        <v>1805</v>
      </c>
      <c r="B215" s="7" t="s">
        <v>1806</v>
      </c>
      <c r="C215" s="7" t="s">
        <v>1807</v>
      </c>
      <c r="D215" t="s">
        <v>1808</v>
      </c>
      <c r="E215" s="7">
        <v>75.22</v>
      </c>
      <c r="F215" s="7">
        <v>4</v>
      </c>
      <c r="G215" s="7">
        <v>4</v>
      </c>
      <c r="H215" t="s">
        <v>51</v>
      </c>
      <c r="I215" s="7">
        <v>57488</v>
      </c>
      <c r="J215" s="213">
        <v>-4.6960257800300553</v>
      </c>
      <c r="K215" s="214">
        <v>-4.2419562101668946</v>
      </c>
      <c r="L215" s="214" t="s">
        <v>976</v>
      </c>
      <c r="M215" s="214">
        <v>-3.5285114816247187</v>
      </c>
      <c r="N215" s="214">
        <v>-3.4321400459372398</v>
      </c>
      <c r="O215" s="214">
        <v>-4.3618764313628189</v>
      </c>
      <c r="P215" s="214">
        <v>-0.40166160656485372</v>
      </c>
      <c r="Q215" s="214" t="s">
        <v>976</v>
      </c>
      <c r="R215" s="215">
        <v>-4.650128327308205</v>
      </c>
      <c r="S215" s="221">
        <v>251.29999999999993</v>
      </c>
      <c r="T215" s="222">
        <v>330.70416151881227</v>
      </c>
      <c r="U215" s="222" t="s">
        <v>976</v>
      </c>
      <c r="V215" s="222">
        <v>557.42598693847651</v>
      </c>
      <c r="W215" s="222">
        <v>546.82224233865531</v>
      </c>
      <c r="X215" s="222">
        <v>302.03118924736708</v>
      </c>
      <c r="Y215" s="222">
        <v>4001.5297737717588</v>
      </c>
      <c r="Z215" s="222" t="s">
        <v>976</v>
      </c>
      <c r="AA215" s="223">
        <v>256.08021408438674</v>
      </c>
      <c r="AB215" s="224">
        <v>291.00208075940611</v>
      </c>
      <c r="AC215" s="225">
        <v>468.75980617483305</v>
      </c>
      <c r="AD215" s="226">
        <v>2128.8049939280727</v>
      </c>
    </row>
    <row r="216" spans="1:30">
      <c r="A216" s="7" t="s">
        <v>1809</v>
      </c>
      <c r="B216" s="7" t="s">
        <v>1810</v>
      </c>
      <c r="C216" s="7" t="s">
        <v>1811</v>
      </c>
      <c r="D216" t="s">
        <v>1812</v>
      </c>
      <c r="E216" s="7">
        <v>75.2</v>
      </c>
      <c r="F216" s="7">
        <v>2</v>
      </c>
      <c r="G216" s="7">
        <v>2</v>
      </c>
      <c r="I216" s="7">
        <v>52602</v>
      </c>
      <c r="J216" s="213">
        <v>-3.9022166059842442</v>
      </c>
      <c r="K216" s="214">
        <v>-3.6347044894001295</v>
      </c>
      <c r="L216" s="214">
        <v>-4.5917118283611336</v>
      </c>
      <c r="M216" s="214">
        <v>-3.8723830438339819</v>
      </c>
      <c r="N216" s="214">
        <v>-2.9824377125680588</v>
      </c>
      <c r="O216" s="214">
        <v>-4.2171086669385325</v>
      </c>
      <c r="P216" s="214">
        <v>-1.0011028030341591</v>
      </c>
      <c r="Q216" s="214">
        <v>-1.4479071216508894</v>
      </c>
      <c r="R216" s="215">
        <v>-0.94876884934270156</v>
      </c>
      <c r="S216" s="221">
        <v>426.58</v>
      </c>
      <c r="T216" s="222">
        <v>492.45708031535116</v>
      </c>
      <c r="U216" s="222">
        <v>262.41651244163478</v>
      </c>
      <c r="V216" s="222">
        <v>443.44333267211931</v>
      </c>
      <c r="W216" s="222">
        <v>737.97267894386982</v>
      </c>
      <c r="X216" s="222">
        <v>332.25743537306516</v>
      </c>
      <c r="Y216" s="222">
        <v>2702.7833583950992</v>
      </c>
      <c r="Z216" s="222">
        <v>1970.1627750396729</v>
      </c>
      <c r="AA216" s="223">
        <v>2871.7328055143344</v>
      </c>
      <c r="AB216" s="224">
        <v>393.81786425232866</v>
      </c>
      <c r="AC216" s="225">
        <v>504.55781566301812</v>
      </c>
      <c r="AD216" s="226">
        <v>2514.8929796497023</v>
      </c>
    </row>
    <row r="217" spans="1:30">
      <c r="A217" s="9" t="s">
        <v>1813</v>
      </c>
      <c r="B217" s="7" t="s">
        <v>1814</v>
      </c>
      <c r="C217" s="7" t="s">
        <v>1815</v>
      </c>
      <c r="D217" t="s">
        <v>1816</v>
      </c>
      <c r="E217" s="7">
        <v>75.17</v>
      </c>
      <c r="F217" s="7">
        <v>3</v>
      </c>
      <c r="G217" s="7">
        <v>1</v>
      </c>
      <c r="H217" t="s">
        <v>51</v>
      </c>
      <c r="I217" s="7">
        <v>12965</v>
      </c>
      <c r="J217" s="213">
        <v>-9.0296285168831343</v>
      </c>
      <c r="K217" s="214">
        <v>-9.4161668433477992</v>
      </c>
      <c r="L217" s="214">
        <v>-9.0465676793745295</v>
      </c>
      <c r="M217" s="214">
        <v>-3.1412487269677922</v>
      </c>
      <c r="N217" s="214" t="s">
        <v>976</v>
      </c>
      <c r="O217" s="214" t="s">
        <v>976</v>
      </c>
      <c r="P217" s="214">
        <v>-9.2297380216034988</v>
      </c>
      <c r="Q217" s="214">
        <v>-9.3145438644663852</v>
      </c>
      <c r="R217" s="215">
        <v>-9.4012038448319633</v>
      </c>
      <c r="S217" s="221">
        <v>13.983412089671051</v>
      </c>
      <c r="T217" s="222">
        <v>11.116436978731564</v>
      </c>
      <c r="U217" s="222">
        <v>13.503340765208138</v>
      </c>
      <c r="V217" s="222">
        <v>721.22801483154274</v>
      </c>
      <c r="W217" s="222" t="s">
        <v>976</v>
      </c>
      <c r="X217" s="222" t="s">
        <v>976</v>
      </c>
      <c r="Y217" s="222">
        <v>12.373624733277993</v>
      </c>
      <c r="Z217" s="222">
        <v>11.474525946441521</v>
      </c>
      <c r="AA217" s="223">
        <v>11.505111638056995</v>
      </c>
      <c r="AB217" s="224">
        <v>12.867729944536917</v>
      </c>
      <c r="AC217" s="225">
        <v>721.22801483154274</v>
      </c>
      <c r="AD217" s="226">
        <v>11.784420772592171</v>
      </c>
    </row>
    <row r="218" spans="1:30">
      <c r="A218" s="7" t="s">
        <v>1817</v>
      </c>
      <c r="B218" s="7" t="s">
        <v>1818</v>
      </c>
      <c r="C218" s="7" t="s">
        <v>1819</v>
      </c>
      <c r="D218" t="s">
        <v>1820</v>
      </c>
      <c r="E218" s="7">
        <v>74.92</v>
      </c>
      <c r="F218" s="7">
        <v>4</v>
      </c>
      <c r="G218" s="7">
        <v>1</v>
      </c>
      <c r="H218" t="s">
        <v>94</v>
      </c>
      <c r="I218" s="7">
        <v>11553</v>
      </c>
      <c r="J218" s="213" t="s">
        <v>976</v>
      </c>
      <c r="K218" s="214">
        <v>-6.4759564185597176</v>
      </c>
      <c r="L218" s="214" t="s">
        <v>976</v>
      </c>
      <c r="M218" s="214">
        <v>-8.9749794232759381</v>
      </c>
      <c r="N218" s="214">
        <v>-9.0174603556723092</v>
      </c>
      <c r="O218" s="214">
        <v>-9.4374580387612426</v>
      </c>
      <c r="P218" s="214">
        <v>-9.1791069270986583</v>
      </c>
      <c r="Q218" s="214">
        <v>-9.4537837761493861</v>
      </c>
      <c r="R218" s="215">
        <v>-9.1291951958126774</v>
      </c>
      <c r="S218" s="221" t="s">
        <v>976</v>
      </c>
      <c r="T218" s="222">
        <v>76.428852330029017</v>
      </c>
      <c r="U218" s="222" t="s">
        <v>976</v>
      </c>
      <c r="V218" s="222">
        <v>14.880926146247809</v>
      </c>
      <c r="W218" s="222">
        <v>13.20779378141714</v>
      </c>
      <c r="X218" s="222">
        <v>10.660008660738285</v>
      </c>
      <c r="Y218" s="222">
        <v>12.790597345449422</v>
      </c>
      <c r="Z218" s="222">
        <v>10.475608146977482</v>
      </c>
      <c r="AA218" s="223">
        <v>13.741592952325103</v>
      </c>
      <c r="AB218" s="224">
        <v>76.428852330029017</v>
      </c>
      <c r="AC218" s="225">
        <v>12.916242862801077</v>
      </c>
      <c r="AD218" s="226">
        <v>12.335932814917337</v>
      </c>
    </row>
    <row r="219" spans="1:30">
      <c r="A219" s="7" t="s">
        <v>1821</v>
      </c>
      <c r="B219" s="7" t="s">
        <v>1822</v>
      </c>
      <c r="C219" s="7" t="s">
        <v>1823</v>
      </c>
      <c r="D219" t="s">
        <v>1824</v>
      </c>
      <c r="E219" s="7">
        <v>73.959999999999994</v>
      </c>
      <c r="F219" s="7">
        <v>3</v>
      </c>
      <c r="G219" s="7">
        <v>1</v>
      </c>
      <c r="H219" t="s">
        <v>51</v>
      </c>
      <c r="I219" s="7">
        <v>12989</v>
      </c>
      <c r="J219" s="213">
        <v>-0.76866719742234146</v>
      </c>
      <c r="K219" s="214">
        <v>-0.86543200676131071</v>
      </c>
      <c r="L219" s="214">
        <v>-0.69008086500792987</v>
      </c>
      <c r="M219" s="214" t="s">
        <v>976</v>
      </c>
      <c r="N219" s="214">
        <v>-4.3965416879100108</v>
      </c>
      <c r="O219" s="214" t="s">
        <v>976</v>
      </c>
      <c r="P219" s="214">
        <v>-3.4040169897017383</v>
      </c>
      <c r="Q219" s="214">
        <v>-4.0730295402594638</v>
      </c>
      <c r="R219" s="215">
        <v>-4.1009134063257013</v>
      </c>
      <c r="S219" s="221">
        <v>3444.800000000002</v>
      </c>
      <c r="T219" s="222">
        <v>3026.7855410158627</v>
      </c>
      <c r="U219" s="222">
        <v>3527.9540407955601</v>
      </c>
      <c r="V219" s="222" t="s">
        <v>976</v>
      </c>
      <c r="W219" s="222">
        <v>287.50179358005437</v>
      </c>
      <c r="X219" s="222" t="s">
        <v>976</v>
      </c>
      <c r="Y219" s="222">
        <v>560.64512490630136</v>
      </c>
      <c r="Z219" s="222">
        <v>353.79600985050183</v>
      </c>
      <c r="AA219" s="223">
        <v>366.55795025050662</v>
      </c>
      <c r="AB219" s="224">
        <v>3333.1798606038083</v>
      </c>
      <c r="AC219" s="225">
        <v>287.50179358005437</v>
      </c>
      <c r="AD219" s="226">
        <v>426.99969500243657</v>
      </c>
    </row>
    <row r="220" spans="1:30">
      <c r="A220" s="7" t="s">
        <v>1825</v>
      </c>
      <c r="B220" s="7" t="s">
        <v>1826</v>
      </c>
      <c r="C220" s="7" t="s">
        <v>1827</v>
      </c>
      <c r="D220" t="s">
        <v>1828</v>
      </c>
      <c r="E220" s="7">
        <v>73.8</v>
      </c>
      <c r="F220" s="7">
        <v>3</v>
      </c>
      <c r="G220" s="7">
        <v>2</v>
      </c>
      <c r="I220" s="7">
        <v>12712</v>
      </c>
      <c r="J220" s="213">
        <v>-3.568550883812021</v>
      </c>
      <c r="K220" s="214" t="s">
        <v>976</v>
      </c>
      <c r="L220" s="214" t="s">
        <v>976</v>
      </c>
      <c r="M220" s="214">
        <v>-4.6685487735617324</v>
      </c>
      <c r="N220" s="214">
        <v>-4.2367416730967031</v>
      </c>
      <c r="O220" s="214">
        <v>-4.654381383126208</v>
      </c>
      <c r="P220" s="214">
        <v>-9.1780277490611013</v>
      </c>
      <c r="Q220" s="214">
        <v>-9.2538338271333078</v>
      </c>
      <c r="R220" s="215">
        <v>-9.2353676622783123</v>
      </c>
      <c r="S220" s="221">
        <v>532.84000000000015</v>
      </c>
      <c r="T220" s="222" t="s">
        <v>976</v>
      </c>
      <c r="U220" s="222" t="s">
        <v>976</v>
      </c>
      <c r="V220" s="222">
        <v>261.1050241088866</v>
      </c>
      <c r="W220" s="222">
        <v>319.81920642256671</v>
      </c>
      <c r="X220" s="222">
        <v>249.09000965595027</v>
      </c>
      <c r="Y220" s="222">
        <v>12.799636208109051</v>
      </c>
      <c r="Z220" s="222">
        <v>11.939368635842049</v>
      </c>
      <c r="AA220" s="223">
        <v>12.821084923510812</v>
      </c>
      <c r="AB220" s="224">
        <v>532.84000000000015</v>
      </c>
      <c r="AC220" s="225">
        <v>276.67141339580121</v>
      </c>
      <c r="AD220" s="226">
        <v>12.520029922487304</v>
      </c>
    </row>
    <row r="221" spans="1:30">
      <c r="A221" s="7" t="s">
        <v>1829</v>
      </c>
      <c r="B221" s="7" t="s">
        <v>1830</v>
      </c>
      <c r="C221" s="7" t="s">
        <v>1831</v>
      </c>
      <c r="D221" t="s">
        <v>1832</v>
      </c>
      <c r="E221" s="7">
        <v>73.63</v>
      </c>
      <c r="F221" s="7">
        <v>4</v>
      </c>
      <c r="G221" s="7">
        <v>4</v>
      </c>
      <c r="H221" t="s">
        <v>305</v>
      </c>
      <c r="I221" s="7">
        <v>55081</v>
      </c>
      <c r="J221" s="213">
        <v>-1.23792282681028</v>
      </c>
      <c r="K221" s="214">
        <v>-0.96603190717214371</v>
      </c>
      <c r="L221" s="214">
        <v>-1.34396606678916</v>
      </c>
      <c r="M221" s="214">
        <v>-0.43652531569271774</v>
      </c>
      <c r="N221" s="214">
        <v>-0.35191122783962153</v>
      </c>
      <c r="O221" s="214">
        <v>-0.7195754053470319</v>
      </c>
      <c r="P221" s="214">
        <v>-0.93114918344211639</v>
      </c>
      <c r="Q221" s="214">
        <v>-0.94039796517270346</v>
      </c>
      <c r="R221" s="215">
        <v>-0.82434749877262414</v>
      </c>
      <c r="S221" s="221">
        <v>2519.5000000000009</v>
      </c>
      <c r="T221" s="222">
        <v>2833.5673724830131</v>
      </c>
      <c r="U221" s="222">
        <v>2282.3862252533449</v>
      </c>
      <c r="V221" s="222">
        <v>4360.1684219360341</v>
      </c>
      <c r="W221" s="222">
        <v>4261.9527063488804</v>
      </c>
      <c r="X221" s="222">
        <v>3328.4064304947569</v>
      </c>
      <c r="Y221" s="222">
        <v>2829.4258255958539</v>
      </c>
      <c r="Z221" s="222">
        <v>2745.8459049463258</v>
      </c>
      <c r="AA221" s="223">
        <v>3114.813325142858</v>
      </c>
      <c r="AB221" s="224">
        <v>2545.151199245453</v>
      </c>
      <c r="AC221" s="225">
        <v>3983.5091862598906</v>
      </c>
      <c r="AD221" s="226">
        <v>2896.6950185616793</v>
      </c>
    </row>
    <row r="222" spans="1:30">
      <c r="A222" s="7" t="s">
        <v>1833</v>
      </c>
      <c r="B222" s="7" t="s">
        <v>1834</v>
      </c>
      <c r="C222" s="7" t="s">
        <v>1835</v>
      </c>
      <c r="D222" t="s">
        <v>1836</v>
      </c>
      <c r="E222" s="7">
        <v>73.599999999999994</v>
      </c>
      <c r="F222" s="7">
        <v>3</v>
      </c>
      <c r="G222" s="7">
        <v>3</v>
      </c>
      <c r="I222" s="7">
        <v>44615</v>
      </c>
      <c r="J222" s="213">
        <v>-2.2170124068466657</v>
      </c>
      <c r="K222" s="214">
        <v>-2.0614275429365767</v>
      </c>
      <c r="L222" s="214">
        <v>-2.2072433376862008</v>
      </c>
      <c r="M222" s="214">
        <v>-2.6658853192754219</v>
      </c>
      <c r="N222" s="214">
        <v>-2.4802391245355531</v>
      </c>
      <c r="O222" s="214">
        <v>-2.0679788166045778</v>
      </c>
      <c r="P222" s="214">
        <v>-2.1411023598513306</v>
      </c>
      <c r="Q222" s="214">
        <v>-2.2380252583481934</v>
      </c>
      <c r="R222" s="215">
        <v>-2.3044404276207673</v>
      </c>
      <c r="S222" s="221">
        <v>1311.7999999999997</v>
      </c>
      <c r="T222" s="222">
        <v>1381.6395147204387</v>
      </c>
      <c r="U222" s="222">
        <v>1284.3680844306939</v>
      </c>
      <c r="V222" s="222">
        <v>989.49001968383732</v>
      </c>
      <c r="W222" s="222">
        <v>1031.4131852030721</v>
      </c>
      <c r="X222" s="222">
        <v>1369.0297438502184</v>
      </c>
      <c r="Y222" s="222">
        <v>1281.5081522464743</v>
      </c>
      <c r="Z222" s="222">
        <v>1175.0166590213771</v>
      </c>
      <c r="AA222" s="223">
        <v>1184.8208661019792</v>
      </c>
      <c r="AB222" s="224">
        <v>1325.9358663837108</v>
      </c>
      <c r="AC222" s="225">
        <v>1129.9776495790427</v>
      </c>
      <c r="AD222" s="226">
        <v>1213.7818924566102</v>
      </c>
    </row>
    <row r="223" spans="1:30">
      <c r="A223" s="7" t="s">
        <v>1837</v>
      </c>
      <c r="B223" s="7" t="s">
        <v>1838</v>
      </c>
      <c r="C223" s="7" t="s">
        <v>1839</v>
      </c>
      <c r="D223" t="s">
        <v>1840</v>
      </c>
      <c r="E223" s="7">
        <v>73.05</v>
      </c>
      <c r="F223" s="7">
        <v>3</v>
      </c>
      <c r="G223" s="7">
        <v>3</v>
      </c>
      <c r="H223" t="s">
        <v>94</v>
      </c>
      <c r="I223" s="7">
        <v>40451</v>
      </c>
      <c r="J223" s="213">
        <v>-1.8208245248732133</v>
      </c>
      <c r="K223" s="214">
        <v>-1.5553952042759083</v>
      </c>
      <c r="L223" s="214">
        <v>-1.7537851793368811</v>
      </c>
      <c r="M223" s="214">
        <v>-1.7677552693740664</v>
      </c>
      <c r="N223" s="214">
        <v>-1.1508136785746981</v>
      </c>
      <c r="O223" s="214">
        <v>-1.5614264746404221</v>
      </c>
      <c r="P223" s="214">
        <v>-2.2363667198173411</v>
      </c>
      <c r="Q223" s="214">
        <v>-2.5499193111925473</v>
      </c>
      <c r="R223" s="215">
        <v>-2.2659134701428991</v>
      </c>
      <c r="S223" s="221">
        <v>1708.2999999999995</v>
      </c>
      <c r="T223" s="222">
        <v>1925.302400690317</v>
      </c>
      <c r="U223" s="222">
        <v>1737.2028552591789</v>
      </c>
      <c r="V223" s="222">
        <v>1798.4284805297834</v>
      </c>
      <c r="W223" s="222">
        <v>2502.1709323525338</v>
      </c>
      <c r="X223" s="222">
        <v>1911.4128829121405</v>
      </c>
      <c r="Y223" s="222">
        <v>1204.0339128375049</v>
      </c>
      <c r="Z223" s="222">
        <v>958.16574039459238</v>
      </c>
      <c r="AA223" s="223">
        <v>1215.009263968466</v>
      </c>
      <c r="AB223" s="224">
        <v>1790.2684186498318</v>
      </c>
      <c r="AC223" s="225">
        <v>2070.6707652648188</v>
      </c>
      <c r="AD223" s="226">
        <v>1125.7363057335212</v>
      </c>
    </row>
    <row r="224" spans="1:30">
      <c r="A224" s="7" t="s">
        <v>1841</v>
      </c>
      <c r="B224" s="7" t="s">
        <v>1842</v>
      </c>
      <c r="C224" s="7" t="s">
        <v>1843</v>
      </c>
      <c r="D224" t="s">
        <v>1844</v>
      </c>
      <c r="E224" s="7">
        <v>71.88</v>
      </c>
      <c r="F224" s="7">
        <v>3</v>
      </c>
      <c r="G224" s="7">
        <v>3</v>
      </c>
      <c r="H224" t="s">
        <v>94</v>
      </c>
      <c r="I224" s="7">
        <v>141694</v>
      </c>
      <c r="J224" s="213">
        <v>-4.9218527446843394</v>
      </c>
      <c r="K224" s="214">
        <v>-3.9790765261925518</v>
      </c>
      <c r="L224" s="214" t="s">
        <v>976</v>
      </c>
      <c r="M224" s="214">
        <v>-9.2106430427906627</v>
      </c>
      <c r="N224" s="214">
        <v>-9.0316709828839965</v>
      </c>
      <c r="O224" s="214">
        <v>-9.4178792122641308</v>
      </c>
      <c r="P224" s="214">
        <v>-4.5067332241161102</v>
      </c>
      <c r="Q224" s="214">
        <v>-3.671584850607065</v>
      </c>
      <c r="R224" s="215">
        <v>-3.0050526931512924</v>
      </c>
      <c r="S224" s="221">
        <v>216.18000000000006</v>
      </c>
      <c r="T224" s="222">
        <v>392.91682259440392</v>
      </c>
      <c r="U224" s="222" t="s">
        <v>976</v>
      </c>
      <c r="V224" s="222">
        <v>12.72165452809957</v>
      </c>
      <c r="W224" s="222">
        <v>13.083264933318228</v>
      </c>
      <c r="X224" s="222">
        <v>10.798407610091679</v>
      </c>
      <c r="Y224" s="222">
        <v>272.3939408600333</v>
      </c>
      <c r="Z224" s="222">
        <v>460.04044107198706</v>
      </c>
      <c r="AA224" s="223">
        <v>749.80310283958875</v>
      </c>
      <c r="AB224" s="224">
        <v>304.54841129720199</v>
      </c>
      <c r="AC224" s="225">
        <v>12.201109023836493</v>
      </c>
      <c r="AD224" s="226">
        <v>494.07916159053639</v>
      </c>
    </row>
    <row r="225" spans="1:30">
      <c r="A225" s="7" t="s">
        <v>1845</v>
      </c>
      <c r="B225" s="7" t="s">
        <v>1846</v>
      </c>
      <c r="C225" s="7" t="s">
        <v>1847</v>
      </c>
      <c r="D225" t="s">
        <v>1848</v>
      </c>
      <c r="E225" s="7">
        <v>71.45</v>
      </c>
      <c r="F225" s="7">
        <v>3</v>
      </c>
      <c r="G225" s="7">
        <v>3</v>
      </c>
      <c r="I225" s="7">
        <v>22541</v>
      </c>
      <c r="J225" s="213">
        <v>-1.6657036399084453</v>
      </c>
      <c r="K225" s="214">
        <v>-1.6677034507894151</v>
      </c>
      <c r="L225" s="214">
        <v>-1.638474462963067</v>
      </c>
      <c r="M225" s="214">
        <v>-1.1604588502557573</v>
      </c>
      <c r="N225" s="214">
        <v>-0.9208175598567222</v>
      </c>
      <c r="O225" s="214">
        <v>-1.0814117699551773</v>
      </c>
      <c r="P225" s="214">
        <v>-2.2577660424032211</v>
      </c>
      <c r="Q225" s="214">
        <v>-2.1758114008671252</v>
      </c>
      <c r="R225" s="215">
        <v>-2.0447396071814268</v>
      </c>
      <c r="S225" s="221">
        <v>1894.4</v>
      </c>
      <c r="T225" s="222">
        <v>1788.6140059232712</v>
      </c>
      <c r="U225" s="222">
        <v>1875.8742244243608</v>
      </c>
      <c r="V225" s="222">
        <v>2693.6998931884755</v>
      </c>
      <c r="W225" s="222">
        <v>2916.779203712932</v>
      </c>
      <c r="X225" s="222">
        <v>2622.4234828948729</v>
      </c>
      <c r="Y225" s="222">
        <v>1187.2853730916988</v>
      </c>
      <c r="Z225" s="222">
        <v>1223.8208302259438</v>
      </c>
      <c r="AA225" s="223">
        <v>1403.8096675634383</v>
      </c>
      <c r="AB225" s="224">
        <v>1852.9627434492106</v>
      </c>
      <c r="AC225" s="225">
        <v>2744.3008599320933</v>
      </c>
      <c r="AD225" s="226">
        <v>1271.6386236270271</v>
      </c>
    </row>
    <row r="226" spans="1:30">
      <c r="A226" s="7" t="s">
        <v>1849</v>
      </c>
      <c r="B226" s="7" t="s">
        <v>1850</v>
      </c>
      <c r="C226" s="7" t="s">
        <v>1851</v>
      </c>
      <c r="D226" t="s">
        <v>1852</v>
      </c>
      <c r="E226" s="7">
        <v>71</v>
      </c>
      <c r="F226" s="7">
        <v>3</v>
      </c>
      <c r="G226" s="7">
        <v>3</v>
      </c>
      <c r="H226" t="s">
        <v>94</v>
      </c>
      <c r="I226" s="7">
        <v>26779</v>
      </c>
      <c r="J226" s="213">
        <v>-3.1840489360503792</v>
      </c>
      <c r="K226" s="214">
        <v>-2.8421905365164615</v>
      </c>
      <c r="L226" s="214">
        <v>-2.8582759971916687</v>
      </c>
      <c r="M226" s="214">
        <v>-4.389634978243337</v>
      </c>
      <c r="N226" s="214">
        <v>-1.4918671544494728</v>
      </c>
      <c r="O226" s="214">
        <v>-1.756625142445982</v>
      </c>
      <c r="P226" s="214">
        <v>-9.3253335014569778</v>
      </c>
      <c r="Q226" s="214">
        <v>-9.3053938179758244</v>
      </c>
      <c r="R226" s="215">
        <v>-9.3920335063424645</v>
      </c>
      <c r="S226" s="221">
        <v>688.50999999999976</v>
      </c>
      <c r="T226" s="222">
        <v>828.04653092503543</v>
      </c>
      <c r="U226" s="222">
        <v>832.49342229664308</v>
      </c>
      <c r="V226" s="222">
        <v>314.33818771362297</v>
      </c>
      <c r="W226" s="222">
        <v>1993.3244041442804</v>
      </c>
      <c r="X226" s="222">
        <v>1680.7441915869554</v>
      </c>
      <c r="Y226" s="222">
        <v>11.623051253568384</v>
      </c>
      <c r="Z226" s="222">
        <v>11.543409777507241</v>
      </c>
      <c r="AA226" s="223">
        <v>11.57421911519033</v>
      </c>
      <c r="AB226" s="224">
        <v>783.01665107389272</v>
      </c>
      <c r="AC226" s="225">
        <v>1329.4689278149528</v>
      </c>
      <c r="AD226" s="226">
        <v>11.580226715421986</v>
      </c>
    </row>
    <row r="227" spans="1:30">
      <c r="A227" s="7" t="s">
        <v>1853</v>
      </c>
      <c r="B227" s="7" t="s">
        <v>1854</v>
      </c>
      <c r="C227" s="7" t="s">
        <v>1855</v>
      </c>
      <c r="D227" t="s">
        <v>1856</v>
      </c>
      <c r="E227" s="7">
        <v>70.84</v>
      </c>
      <c r="F227" s="7">
        <v>3</v>
      </c>
      <c r="G227" s="7">
        <v>2</v>
      </c>
      <c r="I227" s="7">
        <v>12697</v>
      </c>
      <c r="J227" s="213" t="s">
        <v>976</v>
      </c>
      <c r="K227" s="214" t="s">
        <v>976</v>
      </c>
      <c r="L227" s="214">
        <v>-5.1020091925471505</v>
      </c>
      <c r="M227" s="214" t="s">
        <v>976</v>
      </c>
      <c r="N227" s="214">
        <v>-6.5376795386555129</v>
      </c>
      <c r="O227" s="214" t="s">
        <v>976</v>
      </c>
      <c r="P227" s="214">
        <v>-9.3358356121754991</v>
      </c>
      <c r="Q227" s="214">
        <v>-9.2634952120067258</v>
      </c>
      <c r="R227" s="215">
        <v>-9.2844298412403763</v>
      </c>
      <c r="S227" s="221" t="s">
        <v>976</v>
      </c>
      <c r="T227" s="222" t="s">
        <v>976</v>
      </c>
      <c r="U227" s="222">
        <v>186.80547824800007</v>
      </c>
      <c r="V227" s="222" t="s">
        <v>976</v>
      </c>
      <c r="W227" s="222">
        <v>68.985208126544734</v>
      </c>
      <c r="X227" s="222" t="s">
        <v>976</v>
      </c>
      <c r="Y227" s="222">
        <v>11.543420425064999</v>
      </c>
      <c r="Z227" s="222">
        <v>11.86415301101241</v>
      </c>
      <c r="AA227" s="223">
        <v>12.41680655038688</v>
      </c>
      <c r="AB227" s="224">
        <v>186.80547824800007</v>
      </c>
      <c r="AC227" s="225">
        <v>68.985208126544734</v>
      </c>
      <c r="AD227" s="226">
        <v>11.941459995488097</v>
      </c>
    </row>
    <row r="228" spans="1:30">
      <c r="A228" s="7" t="s">
        <v>1857</v>
      </c>
      <c r="B228" s="7" t="s">
        <v>1858</v>
      </c>
      <c r="C228" s="7" t="s">
        <v>1859</v>
      </c>
      <c r="D228" t="s">
        <v>1860</v>
      </c>
      <c r="E228" s="7">
        <v>70.38</v>
      </c>
      <c r="F228" s="7">
        <v>4</v>
      </c>
      <c r="G228" s="7">
        <v>4</v>
      </c>
      <c r="H228" t="s">
        <v>94</v>
      </c>
      <c r="I228" s="7">
        <v>26923</v>
      </c>
      <c r="J228" s="213">
        <v>-1.9321666365773791</v>
      </c>
      <c r="K228" s="214">
        <v>-1.5586365582386359</v>
      </c>
      <c r="L228" s="214">
        <v>-1.7207026788111062</v>
      </c>
      <c r="M228" s="214">
        <v>-1.9587732978221815</v>
      </c>
      <c r="N228" s="214">
        <v>-1.9253274391086856</v>
      </c>
      <c r="O228" s="214">
        <v>-2.155514612068147</v>
      </c>
      <c r="P228" s="214">
        <v>-1.8859921898664245</v>
      </c>
      <c r="Q228" s="214">
        <v>-1.3483134151178469</v>
      </c>
      <c r="R228" s="215">
        <v>-1.5339901121629258</v>
      </c>
      <c r="S228" s="221">
        <v>1586.1</v>
      </c>
      <c r="T228" s="222">
        <v>1921.2147098183632</v>
      </c>
      <c r="U228" s="222">
        <v>1775.9041438698769</v>
      </c>
      <c r="V228" s="222">
        <v>1583.8188766479479</v>
      </c>
      <c r="W228" s="222">
        <v>1493.0905115246717</v>
      </c>
      <c r="X228" s="222">
        <v>1292.3077684879179</v>
      </c>
      <c r="Y228" s="222">
        <v>1514.4205938577661</v>
      </c>
      <c r="Z228" s="222">
        <v>2102.7849316596958</v>
      </c>
      <c r="AA228" s="223">
        <v>1959.5908556461311</v>
      </c>
      <c r="AB228" s="224">
        <v>1761.0729512294135</v>
      </c>
      <c r="AC228" s="225">
        <v>1456.4057188868458</v>
      </c>
      <c r="AD228" s="226">
        <v>1858.9321270545308</v>
      </c>
    </row>
    <row r="229" spans="1:30">
      <c r="A229" s="7" t="s">
        <v>1861</v>
      </c>
      <c r="B229" s="7" t="s">
        <v>1862</v>
      </c>
      <c r="C229" s="7" t="s">
        <v>1863</v>
      </c>
      <c r="D229" t="s">
        <v>1864</v>
      </c>
      <c r="E229" s="7">
        <v>70.36</v>
      </c>
      <c r="F229" s="7">
        <v>2</v>
      </c>
      <c r="G229" s="7">
        <v>2</v>
      </c>
      <c r="I229" s="7">
        <v>267007</v>
      </c>
      <c r="J229" s="213" t="s">
        <v>976</v>
      </c>
      <c r="K229" s="214" t="s">
        <v>976</v>
      </c>
      <c r="L229" s="214">
        <v>-4.928355971624808</v>
      </c>
      <c r="M229" s="214">
        <v>-2.9716080168969352</v>
      </c>
      <c r="N229" s="214">
        <v>-2.9853516029935951</v>
      </c>
      <c r="O229" s="214">
        <v>-2.8204089284270304</v>
      </c>
      <c r="P229" s="214">
        <v>-3.1635767522806155</v>
      </c>
      <c r="Q229" s="214">
        <v>-3.4207200720207229</v>
      </c>
      <c r="R229" s="215">
        <v>-3.2921733794362842</v>
      </c>
      <c r="S229" s="221" t="s">
        <v>976</v>
      </c>
      <c r="T229" s="222" t="s">
        <v>976</v>
      </c>
      <c r="U229" s="222">
        <v>209.70951452553268</v>
      </c>
      <c r="V229" s="222">
        <v>807.39127532958958</v>
      </c>
      <c r="W229" s="222">
        <v>736.54057790994398</v>
      </c>
      <c r="X229" s="222">
        <v>833.90653482913149</v>
      </c>
      <c r="Y229" s="222">
        <v>656.20974613428041</v>
      </c>
      <c r="Z229" s="222">
        <v>542.07839459180809</v>
      </c>
      <c r="AA229" s="223">
        <v>621.60566212773278</v>
      </c>
      <c r="AB229" s="224">
        <v>209.70951452553268</v>
      </c>
      <c r="AC229" s="225">
        <v>792.61279602288835</v>
      </c>
      <c r="AD229" s="226">
        <v>606.63126761794035</v>
      </c>
    </row>
    <row r="230" spans="1:30">
      <c r="A230" s="7" t="s">
        <v>1865</v>
      </c>
      <c r="B230" s="7" t="s">
        <v>1866</v>
      </c>
      <c r="C230" s="7" t="s">
        <v>1867</v>
      </c>
      <c r="D230" t="s">
        <v>1868</v>
      </c>
      <c r="E230" s="7">
        <v>70.319999999999993</v>
      </c>
      <c r="F230" s="7">
        <v>3</v>
      </c>
      <c r="G230" s="7">
        <v>3</v>
      </c>
      <c r="H230" t="s">
        <v>94</v>
      </c>
      <c r="I230" s="7">
        <v>22088</v>
      </c>
      <c r="J230" s="213">
        <v>-2.4134466473168934</v>
      </c>
      <c r="K230" s="214">
        <v>-2.7286563275724967</v>
      </c>
      <c r="L230" s="214">
        <v>-2.6073311760203279</v>
      </c>
      <c r="M230" s="214">
        <v>-1.662872040973749</v>
      </c>
      <c r="N230" s="214">
        <v>-2.034987779540645</v>
      </c>
      <c r="O230" s="214">
        <v>-2.3304380154412336</v>
      </c>
      <c r="P230" s="214">
        <v>-1.627558023145607</v>
      </c>
      <c r="Q230" s="214">
        <v>-1.9382149351092968</v>
      </c>
      <c r="R230" s="215">
        <v>-2.8533869433494714</v>
      </c>
      <c r="S230" s="221">
        <v>1150.8000000000006</v>
      </c>
      <c r="T230" s="222">
        <v>892.0438180154556</v>
      </c>
      <c r="U230" s="222">
        <v>983.93324729502183</v>
      </c>
      <c r="V230" s="222">
        <v>1928.3920639038081</v>
      </c>
      <c r="W230" s="222">
        <v>1387.8360928773832</v>
      </c>
      <c r="X230" s="222">
        <v>1151.6340548157586</v>
      </c>
      <c r="Y230" s="222">
        <v>1793.5629229545593</v>
      </c>
      <c r="Z230" s="222">
        <v>1429.6003416776657</v>
      </c>
      <c r="AA230" s="223">
        <v>827.87010305523813</v>
      </c>
      <c r="AB230" s="224">
        <v>1008.925688436826</v>
      </c>
      <c r="AC230" s="225">
        <v>1489.28740386565</v>
      </c>
      <c r="AD230" s="226">
        <v>1350.3444558958211</v>
      </c>
    </row>
    <row r="231" spans="1:30">
      <c r="A231" s="7" t="s">
        <v>1869</v>
      </c>
      <c r="B231" s="7" t="s">
        <v>1870</v>
      </c>
      <c r="C231" s="7" t="s">
        <v>1871</v>
      </c>
      <c r="D231" t="s">
        <v>1872</v>
      </c>
      <c r="E231" s="7">
        <v>70.150000000000006</v>
      </c>
      <c r="F231" s="7">
        <v>3</v>
      </c>
      <c r="G231" s="7">
        <v>3</v>
      </c>
      <c r="I231" s="7">
        <v>195980</v>
      </c>
      <c r="J231" s="213">
        <v>-2.7396979081701747</v>
      </c>
      <c r="K231" s="214">
        <v>-5.1017945714484059</v>
      </c>
      <c r="L231" s="214">
        <v>-4.2618423265403429</v>
      </c>
      <c r="M231" s="214">
        <v>-2.3963098000612133</v>
      </c>
      <c r="N231" s="214">
        <v>-2.4037168830222337</v>
      </c>
      <c r="O231" s="214">
        <v>-3.0743369177171851</v>
      </c>
      <c r="P231" s="214">
        <v>-9.195214828317182</v>
      </c>
      <c r="Q231" s="214">
        <v>-9.3873899720616212</v>
      </c>
      <c r="R231" s="215">
        <v>-9.2332895219011011</v>
      </c>
      <c r="S231" s="221">
        <v>925.87000000000035</v>
      </c>
      <c r="T231" s="222">
        <v>188.18332977592945</v>
      </c>
      <c r="U231" s="222">
        <v>326.89226538538929</v>
      </c>
      <c r="V231" s="222">
        <v>1183.8464660644536</v>
      </c>
      <c r="W231" s="222">
        <v>1085.3923780202824</v>
      </c>
      <c r="X231" s="222">
        <v>705.43996114253412</v>
      </c>
      <c r="Y231" s="222">
        <v>12.656438720942006</v>
      </c>
      <c r="Z231" s="222">
        <v>10.94058407580439</v>
      </c>
      <c r="AA231" s="223">
        <v>12.838496662307781</v>
      </c>
      <c r="AB231" s="224">
        <v>480.31519838710636</v>
      </c>
      <c r="AC231" s="225">
        <v>991.55960174242352</v>
      </c>
      <c r="AD231" s="226">
        <v>12.145173153018058</v>
      </c>
    </row>
    <row r="232" spans="1:30">
      <c r="A232" s="7" t="s">
        <v>1873</v>
      </c>
      <c r="B232" s="7" t="s">
        <v>1874</v>
      </c>
      <c r="C232" s="7" t="s">
        <v>1875</v>
      </c>
      <c r="D232" t="s">
        <v>1876</v>
      </c>
      <c r="E232" s="7">
        <v>70.06</v>
      </c>
      <c r="F232" s="7">
        <v>3</v>
      </c>
      <c r="G232" s="7">
        <v>3</v>
      </c>
      <c r="I232" s="7">
        <v>66035</v>
      </c>
      <c r="J232" s="213" t="s">
        <v>976</v>
      </c>
      <c r="K232" s="214">
        <v>-5.269899805498512</v>
      </c>
      <c r="L232" s="214">
        <v>-5.6281536620302095</v>
      </c>
      <c r="M232" s="214">
        <v>-2.9968705841853214</v>
      </c>
      <c r="N232" s="214">
        <v>-3.0184924363670964</v>
      </c>
      <c r="O232" s="214">
        <v>-2.372904341487367</v>
      </c>
      <c r="P232" s="214">
        <v>-5.2579512077105264</v>
      </c>
      <c r="Q232" s="214">
        <v>-3.8061746424669884</v>
      </c>
      <c r="R232" s="215" t="s">
        <v>976</v>
      </c>
      <c r="S232" s="221" t="s">
        <v>976</v>
      </c>
      <c r="T232" s="222">
        <v>168.54247363507739</v>
      </c>
      <c r="U232" s="222">
        <v>131.58438127636907</v>
      </c>
      <c r="V232" s="222">
        <v>793.93575225830045</v>
      </c>
      <c r="W232" s="222">
        <v>720.44696699023029</v>
      </c>
      <c r="X232" s="222">
        <v>1119.859291756143</v>
      </c>
      <c r="Y232" s="222">
        <v>166.5843064308167</v>
      </c>
      <c r="Z232" s="222">
        <v>421.27095516920093</v>
      </c>
      <c r="AA232" s="223" t="s">
        <v>976</v>
      </c>
      <c r="AB232" s="224">
        <v>150.06342745572323</v>
      </c>
      <c r="AC232" s="225">
        <v>878.08067033489124</v>
      </c>
      <c r="AD232" s="226">
        <v>293.92763080000884</v>
      </c>
    </row>
    <row r="233" spans="1:30">
      <c r="A233" s="7" t="s">
        <v>1877</v>
      </c>
      <c r="B233" s="7" t="s">
        <v>1878</v>
      </c>
      <c r="C233" s="7" t="s">
        <v>1879</v>
      </c>
      <c r="D233" t="s">
        <v>1880</v>
      </c>
      <c r="E233" s="7">
        <v>69.97</v>
      </c>
      <c r="F233" s="7">
        <v>2</v>
      </c>
      <c r="G233" s="7">
        <v>2</v>
      </c>
      <c r="H233" t="s">
        <v>51</v>
      </c>
      <c r="I233" s="7">
        <v>39341</v>
      </c>
      <c r="J233" s="213">
        <v>-1.4593898003758652</v>
      </c>
      <c r="K233" s="214">
        <v>-1.4114136816355896</v>
      </c>
      <c r="L233" s="214">
        <v>-1.2876691155491216</v>
      </c>
      <c r="M233" s="214">
        <v>-1.7079710232151035</v>
      </c>
      <c r="N233" s="214">
        <v>-5.036274524006922</v>
      </c>
      <c r="O233" s="214">
        <v>-1.3613793052258243</v>
      </c>
      <c r="P233" s="214">
        <v>-0.76737930758843587</v>
      </c>
      <c r="Q233" s="214">
        <v>-0.87093897456765845</v>
      </c>
      <c r="R233" s="215">
        <v>-0.86649615048939677</v>
      </c>
      <c r="S233" s="221">
        <v>2173.7000000000007</v>
      </c>
      <c r="T233" s="222">
        <v>2115.928375011682</v>
      </c>
      <c r="U233" s="222">
        <v>2369.5878499746318</v>
      </c>
      <c r="V233" s="222">
        <v>1871.3957458496079</v>
      </c>
      <c r="W233" s="222">
        <v>187.68535298466625</v>
      </c>
      <c r="X233" s="222">
        <v>2180.6939445376211</v>
      </c>
      <c r="Y233" s="222">
        <v>3149.6069743037228</v>
      </c>
      <c r="Z233" s="222">
        <v>2873.4800601005518</v>
      </c>
      <c r="AA233" s="223">
        <v>3030.2464776992761</v>
      </c>
      <c r="AB233" s="224">
        <v>2219.7387416621045</v>
      </c>
      <c r="AC233" s="225">
        <v>1413.2583477906319</v>
      </c>
      <c r="AD233" s="226">
        <v>3017.7778373678502</v>
      </c>
    </row>
    <row r="234" spans="1:30">
      <c r="A234" s="7" t="s">
        <v>1881</v>
      </c>
      <c r="B234" s="7" t="s">
        <v>1882</v>
      </c>
      <c r="C234" s="7" t="s">
        <v>1883</v>
      </c>
      <c r="D234" t="s">
        <v>1884</v>
      </c>
      <c r="E234" s="7">
        <v>69.17</v>
      </c>
      <c r="F234" s="7">
        <v>2</v>
      </c>
      <c r="G234" s="7">
        <v>2</v>
      </c>
      <c r="H234" t="s">
        <v>94</v>
      </c>
      <c r="I234" s="7">
        <v>54284</v>
      </c>
      <c r="J234" s="213">
        <v>-3.5092634559494584</v>
      </c>
      <c r="K234" s="214">
        <v>-4.8714111397864199</v>
      </c>
      <c r="L234" s="214">
        <v>-3.5104915736000155</v>
      </c>
      <c r="M234" s="214">
        <v>-2.5793937302074421</v>
      </c>
      <c r="N234" s="214">
        <v>-2.8563791177070459</v>
      </c>
      <c r="O234" s="214">
        <v>-2.2427701100195669</v>
      </c>
      <c r="P234" s="214">
        <v>-3.8339431070797199</v>
      </c>
      <c r="Q234" s="214">
        <v>-4.2374199184070234</v>
      </c>
      <c r="R234" s="215" t="s">
        <v>976</v>
      </c>
      <c r="S234" s="221">
        <v>554.31999999999994</v>
      </c>
      <c r="T234" s="222">
        <v>218.87092124879356</v>
      </c>
      <c r="U234" s="222">
        <v>539.17526713311634</v>
      </c>
      <c r="V234" s="222">
        <v>1048.0934143066397</v>
      </c>
      <c r="W234" s="222">
        <v>802.6675927841635</v>
      </c>
      <c r="X234" s="222">
        <v>1220.1106802701834</v>
      </c>
      <c r="Y234" s="222">
        <v>423.12100410461431</v>
      </c>
      <c r="Z234" s="222">
        <v>317.72591297626519</v>
      </c>
      <c r="AA234" s="223" t="s">
        <v>976</v>
      </c>
      <c r="AB234" s="224">
        <v>437.45539612730335</v>
      </c>
      <c r="AC234" s="225">
        <v>1023.6238957869955</v>
      </c>
      <c r="AD234" s="226">
        <v>370.42345854043975</v>
      </c>
    </row>
    <row r="235" spans="1:30">
      <c r="A235" s="7" t="s">
        <v>1885</v>
      </c>
      <c r="B235" s="7" t="s">
        <v>1886</v>
      </c>
      <c r="C235" s="7" t="s">
        <v>1887</v>
      </c>
      <c r="D235" t="s">
        <v>1888</v>
      </c>
      <c r="E235" s="7">
        <v>66.97</v>
      </c>
      <c r="F235" s="7">
        <v>2</v>
      </c>
      <c r="G235" s="7">
        <v>2</v>
      </c>
      <c r="H235" t="s">
        <v>94</v>
      </c>
      <c r="I235" s="7">
        <v>35400</v>
      </c>
      <c r="J235" s="213">
        <v>-3.4466652316682014</v>
      </c>
      <c r="K235" s="214">
        <v>-3.4673477017801293</v>
      </c>
      <c r="L235" s="214">
        <v>-3.3911348472884142</v>
      </c>
      <c r="M235" s="214">
        <v>-2.975627568684259</v>
      </c>
      <c r="N235" s="214">
        <v>-2.7452330142610215</v>
      </c>
      <c r="O235" s="214">
        <v>-2.806526650382597</v>
      </c>
      <c r="P235" s="214">
        <v>-9.2772458394394679</v>
      </c>
      <c r="Q235" s="214">
        <v>-9.2858342333356383</v>
      </c>
      <c r="R235" s="215">
        <v>-9.2173196350226831</v>
      </c>
      <c r="S235" s="221">
        <v>577.94000000000005</v>
      </c>
      <c r="T235" s="222">
        <v>549.57508276760552</v>
      </c>
      <c r="U235" s="222">
        <v>583.78567832708359</v>
      </c>
      <c r="V235" s="222">
        <v>805.23519744873113</v>
      </c>
      <c r="W235" s="222">
        <v>864.39815763115598</v>
      </c>
      <c r="X235" s="222">
        <v>841.5686770605962</v>
      </c>
      <c r="Y235" s="222">
        <v>11.99474359010909</v>
      </c>
      <c r="Z235" s="222">
        <v>11.69204915381118</v>
      </c>
      <c r="AA235" s="223">
        <v>12.97309211892512</v>
      </c>
      <c r="AB235" s="224">
        <v>570.43358703156309</v>
      </c>
      <c r="AC235" s="225">
        <v>837.06734404682777</v>
      </c>
      <c r="AD235" s="226">
        <v>12.219961620948462</v>
      </c>
    </row>
    <row r="236" spans="1:30">
      <c r="A236" s="7" t="s">
        <v>1889</v>
      </c>
      <c r="B236" s="7" t="s">
        <v>1890</v>
      </c>
      <c r="C236" s="7" t="s">
        <v>1891</v>
      </c>
      <c r="D236" t="s">
        <v>1892</v>
      </c>
      <c r="E236" s="7">
        <v>66.81</v>
      </c>
      <c r="F236" s="7">
        <v>2</v>
      </c>
      <c r="G236" s="7">
        <v>2</v>
      </c>
      <c r="H236" t="s">
        <v>140</v>
      </c>
      <c r="I236" s="7">
        <v>12773</v>
      </c>
      <c r="J236" s="213">
        <v>-1.9224562704804653</v>
      </c>
      <c r="K236" s="214">
        <v>-2.9504032310919217</v>
      </c>
      <c r="L236" s="214">
        <v>-3.7849753264681261</v>
      </c>
      <c r="M236" s="214">
        <v>-4.1809837945552424</v>
      </c>
      <c r="N236" s="214">
        <v>-2.589974506406405</v>
      </c>
      <c r="O236" s="214">
        <v>-2.5304453352985949</v>
      </c>
      <c r="P236" s="214">
        <v>-2.9457276237291263</v>
      </c>
      <c r="Q236" s="214">
        <v>-1.9860193314041854</v>
      </c>
      <c r="R236" s="215">
        <v>-1.9195674038762047</v>
      </c>
      <c r="S236" s="221">
        <v>1596.4</v>
      </c>
      <c r="T236" s="222">
        <v>771.32732758223881</v>
      </c>
      <c r="U236" s="222">
        <v>449.09331632852502</v>
      </c>
      <c r="V236" s="222">
        <v>361.14304504394551</v>
      </c>
      <c r="W236" s="222">
        <v>958.65644386410281</v>
      </c>
      <c r="X236" s="222">
        <v>1009.4520454287433</v>
      </c>
      <c r="Y236" s="222">
        <v>756.78913481831466</v>
      </c>
      <c r="Z236" s="222">
        <v>1385.5885640382778</v>
      </c>
      <c r="AA236" s="223">
        <v>1523.383256506919</v>
      </c>
      <c r="AB236" s="224">
        <v>938.94021463692127</v>
      </c>
      <c r="AC236" s="225">
        <v>776.41717811226374</v>
      </c>
      <c r="AD236" s="226">
        <v>1221.9203184545038</v>
      </c>
    </row>
    <row r="237" spans="1:30">
      <c r="A237" s="7" t="s">
        <v>1893</v>
      </c>
      <c r="B237" s="7" t="s">
        <v>1894</v>
      </c>
      <c r="C237" s="7" t="s">
        <v>1895</v>
      </c>
      <c r="D237" t="s">
        <v>1896</v>
      </c>
      <c r="E237" s="7">
        <v>66.62</v>
      </c>
      <c r="F237" s="7">
        <v>3</v>
      </c>
      <c r="G237" s="7">
        <v>3</v>
      </c>
      <c r="H237" t="s">
        <v>94</v>
      </c>
      <c r="I237" s="7">
        <v>54254</v>
      </c>
      <c r="J237" s="213">
        <v>-2.5417033387739587</v>
      </c>
      <c r="K237" s="214">
        <v>-2.7421643841508807</v>
      </c>
      <c r="L237" s="214">
        <v>-2.5238575530491274</v>
      </c>
      <c r="M237" s="214">
        <v>-2.5537022340366304</v>
      </c>
      <c r="N237" s="214">
        <v>-2.9300284440169557</v>
      </c>
      <c r="O237" s="214" t="s">
        <v>976</v>
      </c>
      <c r="P237" s="214">
        <v>-1.5762077819338061</v>
      </c>
      <c r="Q237" s="214">
        <v>-1.7053511335458236</v>
      </c>
      <c r="R237" s="215">
        <v>-2.0189997678089009</v>
      </c>
      <c r="S237" s="221">
        <v>1056.4999999999995</v>
      </c>
      <c r="T237" s="222">
        <v>884.17750558137868</v>
      </c>
      <c r="U237" s="222">
        <v>1040.1837391555305</v>
      </c>
      <c r="V237" s="222">
        <v>1066.1605484008783</v>
      </c>
      <c r="W237" s="222">
        <v>764.21117341160505</v>
      </c>
      <c r="X237" s="222" t="s">
        <v>976</v>
      </c>
      <c r="Y237" s="222">
        <v>1854.8762906789761</v>
      </c>
      <c r="Z237" s="222">
        <v>1664.8188421726225</v>
      </c>
      <c r="AA237" s="223">
        <v>1427.6063850998869</v>
      </c>
      <c r="AB237" s="224">
        <v>993.62041491230286</v>
      </c>
      <c r="AC237" s="225">
        <v>915.18586090624171</v>
      </c>
      <c r="AD237" s="226">
        <v>1649.1005059838287</v>
      </c>
    </row>
    <row r="238" spans="1:30">
      <c r="A238" s="7" t="s">
        <v>1897</v>
      </c>
      <c r="B238" s="7" t="s">
        <v>1898</v>
      </c>
      <c r="C238" s="7" t="s">
        <v>1899</v>
      </c>
      <c r="D238" t="s">
        <v>1900</v>
      </c>
      <c r="E238" s="7">
        <v>65.989999999999995</v>
      </c>
      <c r="F238" s="7">
        <v>4</v>
      </c>
      <c r="G238" s="7">
        <v>4</v>
      </c>
      <c r="H238" t="s">
        <v>94</v>
      </c>
      <c r="I238" s="7">
        <v>13056</v>
      </c>
      <c r="J238" s="213">
        <v>-1.8802974769884349</v>
      </c>
      <c r="K238" s="214">
        <v>-3.4055379031376325</v>
      </c>
      <c r="L238" s="214">
        <v>-3.7417558852289945</v>
      </c>
      <c r="M238" s="214">
        <v>-2.9857800044161573</v>
      </c>
      <c r="N238" s="214">
        <v>-2.6077879228478467</v>
      </c>
      <c r="O238" s="214">
        <v>-2.8296795830012451</v>
      </c>
      <c r="P238" s="214">
        <v>-9.1063450725281108</v>
      </c>
      <c r="Q238" s="214">
        <v>-9.4573222148314606</v>
      </c>
      <c r="R238" s="215">
        <v>-9.2244446009653771</v>
      </c>
      <c r="S238" s="221">
        <v>1641.9000000000003</v>
      </c>
      <c r="T238" s="222">
        <v>572.30663200676361</v>
      </c>
      <c r="U238" s="222">
        <v>462.20820313394051</v>
      </c>
      <c r="V238" s="222">
        <v>799.81505722045858</v>
      </c>
      <c r="W238" s="222">
        <v>947.33984128832526</v>
      </c>
      <c r="X238" s="222">
        <v>828.82860592245288</v>
      </c>
      <c r="Y238" s="222">
        <v>13.414554553451085</v>
      </c>
      <c r="Z238" s="222">
        <v>10.451389642332748</v>
      </c>
      <c r="AA238" s="223">
        <v>12.912868886653692</v>
      </c>
      <c r="AB238" s="224">
        <v>892.13827838023474</v>
      </c>
      <c r="AC238" s="225">
        <v>858.66116814374561</v>
      </c>
      <c r="AD238" s="226">
        <v>12.259604360812508</v>
      </c>
    </row>
    <row r="239" spans="1:30">
      <c r="A239" s="7" t="s">
        <v>1901</v>
      </c>
      <c r="B239" s="7" t="s">
        <v>1902</v>
      </c>
      <c r="C239" s="7" t="s">
        <v>1903</v>
      </c>
      <c r="D239" t="s">
        <v>1904</v>
      </c>
      <c r="E239" s="7">
        <v>65.760000000000005</v>
      </c>
      <c r="F239" s="7">
        <v>3</v>
      </c>
      <c r="G239" s="7">
        <v>2</v>
      </c>
      <c r="H239" t="s">
        <v>94</v>
      </c>
      <c r="I239" s="7">
        <v>21429</v>
      </c>
      <c r="J239" s="213">
        <v>-2.284970885920921</v>
      </c>
      <c r="K239" s="214">
        <v>-2.330305770222596</v>
      </c>
      <c r="L239" s="214">
        <v>-2.5042691785586841</v>
      </c>
      <c r="M239" s="214">
        <v>-2.60786454852669</v>
      </c>
      <c r="N239" s="214">
        <v>-2.7252240001835104</v>
      </c>
      <c r="O239" s="214">
        <v>-2.6195200041729994</v>
      </c>
      <c r="P239" s="214">
        <v>-2.6427758337643499</v>
      </c>
      <c r="Q239" s="214">
        <v>-2.2107836934862894</v>
      </c>
      <c r="R239" s="215">
        <v>-2.8397340234045205</v>
      </c>
      <c r="S239" s="221">
        <v>1253.7000000000005</v>
      </c>
      <c r="T239" s="222">
        <v>1158.3120134234427</v>
      </c>
      <c r="U239" s="222">
        <v>1053.8430174887178</v>
      </c>
      <c r="V239" s="222">
        <v>1028.4291854858393</v>
      </c>
      <c r="W239" s="222">
        <v>876.00518629073804</v>
      </c>
      <c r="X239" s="222">
        <v>951.91559155940126</v>
      </c>
      <c r="Y239" s="222">
        <v>922.78577318787507</v>
      </c>
      <c r="Z239" s="222">
        <v>1196.1423122882841</v>
      </c>
      <c r="AA239" s="223">
        <v>835.28445223808217</v>
      </c>
      <c r="AB239" s="224">
        <v>1155.2850103040537</v>
      </c>
      <c r="AC239" s="225">
        <v>952.11665444532628</v>
      </c>
      <c r="AD239" s="226">
        <v>984.73751257141373</v>
      </c>
    </row>
    <row r="240" spans="1:30">
      <c r="A240" s="7" t="s">
        <v>1905</v>
      </c>
      <c r="B240" s="7" t="s">
        <v>1906</v>
      </c>
      <c r="C240" s="7" t="s">
        <v>1907</v>
      </c>
      <c r="D240" t="s">
        <v>1908</v>
      </c>
      <c r="E240" s="7">
        <v>65.599999999999994</v>
      </c>
      <c r="F240" s="7">
        <v>3</v>
      </c>
      <c r="G240" s="7">
        <v>3</v>
      </c>
      <c r="I240" s="7">
        <v>13162</v>
      </c>
      <c r="J240" s="213">
        <v>-0.7937416727209623</v>
      </c>
      <c r="K240" s="214">
        <v>-0.88902260902126851</v>
      </c>
      <c r="L240" s="214">
        <v>-1.0758041946339851</v>
      </c>
      <c r="M240" s="214">
        <v>-3.9830457134481398</v>
      </c>
      <c r="N240" s="214">
        <v>-3.6819476413855261</v>
      </c>
      <c r="O240" s="214">
        <v>-3.7275949917157218</v>
      </c>
      <c r="P240" s="214">
        <v>-3.6426441685721516</v>
      </c>
      <c r="Q240" s="214">
        <v>-3.48629113886942</v>
      </c>
      <c r="R240" s="215">
        <v>-4.3864776329799309</v>
      </c>
      <c r="S240" s="221">
        <v>3387.6999999999975</v>
      </c>
      <c r="T240" s="222">
        <v>2980.3254447638992</v>
      </c>
      <c r="U240" s="222">
        <v>2728.6882977485639</v>
      </c>
      <c r="V240" s="222">
        <v>411.97058471679679</v>
      </c>
      <c r="W240" s="222">
        <v>462.93917758226252</v>
      </c>
      <c r="X240" s="222">
        <v>458.71294810652364</v>
      </c>
      <c r="Y240" s="222">
        <v>479.56652138829179</v>
      </c>
      <c r="Z240" s="222">
        <v>519.31941535472868</v>
      </c>
      <c r="AA240" s="223">
        <v>304.19481693804255</v>
      </c>
      <c r="AB240" s="224">
        <v>3032.2379141708202</v>
      </c>
      <c r="AC240" s="225">
        <v>444.54090346852763</v>
      </c>
      <c r="AD240" s="226">
        <v>434.36025122702102</v>
      </c>
    </row>
    <row r="241" spans="1:30">
      <c r="A241" s="7" t="s">
        <v>1909</v>
      </c>
      <c r="B241" s="7" t="s">
        <v>1910</v>
      </c>
      <c r="C241" s="7" t="s">
        <v>1911</v>
      </c>
      <c r="D241" t="s">
        <v>1912</v>
      </c>
      <c r="E241" s="7">
        <v>64.75</v>
      </c>
      <c r="F241" s="7">
        <v>2</v>
      </c>
      <c r="G241" s="7">
        <v>1</v>
      </c>
      <c r="I241" s="7">
        <v>65433</v>
      </c>
      <c r="J241" s="213" t="s">
        <v>976</v>
      </c>
      <c r="K241" s="214">
        <v>-3.6484128150322186</v>
      </c>
      <c r="L241" s="214">
        <v>-3.6425981427286791</v>
      </c>
      <c r="M241" s="214">
        <v>-9.0166645199983346</v>
      </c>
      <c r="N241" s="214">
        <v>-9.0730071287461591</v>
      </c>
      <c r="O241" s="214">
        <v>-9.3738966314180132</v>
      </c>
      <c r="P241" s="214">
        <v>-9.2996115080880486</v>
      </c>
      <c r="Q241" s="214">
        <v>-9.3265996988235447</v>
      </c>
      <c r="R241" s="215">
        <v>-9.4016413605029463</v>
      </c>
      <c r="S241" s="221" t="s">
        <v>976</v>
      </c>
      <c r="T241" s="222">
        <v>488.05035015582979</v>
      </c>
      <c r="U241" s="222">
        <v>493.76311568915816</v>
      </c>
      <c r="V241" s="222">
        <v>14.473933759470242</v>
      </c>
      <c r="W241" s="222">
        <v>12.727667924154812</v>
      </c>
      <c r="X241" s="222">
        <v>11.115899440706283</v>
      </c>
      <c r="Y241" s="222">
        <v>11.820412829453783</v>
      </c>
      <c r="Z241" s="222">
        <v>11.384393815159056</v>
      </c>
      <c r="AA241" s="223">
        <v>11.501824861631592</v>
      </c>
      <c r="AB241" s="224">
        <v>490.90673292249397</v>
      </c>
      <c r="AC241" s="225">
        <v>12.772500374777112</v>
      </c>
      <c r="AD241" s="226">
        <v>11.568877168748143</v>
      </c>
    </row>
    <row r="242" spans="1:30">
      <c r="A242" s="7" t="s">
        <v>1913</v>
      </c>
      <c r="B242" s="7" t="s">
        <v>1914</v>
      </c>
      <c r="C242" s="7" t="s">
        <v>1915</v>
      </c>
      <c r="D242" t="s">
        <v>1916</v>
      </c>
      <c r="E242" s="7">
        <v>64.36</v>
      </c>
      <c r="F242" s="7">
        <v>2</v>
      </c>
      <c r="G242" s="7">
        <v>2</v>
      </c>
      <c r="H242" t="s">
        <v>94</v>
      </c>
      <c r="I242" s="7">
        <v>26163</v>
      </c>
      <c r="J242" s="213" t="s">
        <v>976</v>
      </c>
      <c r="K242" s="214">
        <v>-2.6580299144689876</v>
      </c>
      <c r="L242" s="214">
        <v>-2.5497977927000219</v>
      </c>
      <c r="M242" s="214">
        <v>-1.952816653328036</v>
      </c>
      <c r="N242" s="214">
        <v>-1.2235772277836727</v>
      </c>
      <c r="O242" s="214">
        <v>-1.2589543237057534</v>
      </c>
      <c r="P242" s="214">
        <v>-2.2553734829755578</v>
      </c>
      <c r="Q242" s="214">
        <v>-2.4554917011260438</v>
      </c>
      <c r="R242" s="215">
        <v>-2.5242218212682443</v>
      </c>
      <c r="S242" s="221" t="s">
        <v>976</v>
      </c>
      <c r="T242" s="222">
        <v>934.3264935958382</v>
      </c>
      <c r="U242" s="222">
        <v>1022.3672891557217</v>
      </c>
      <c r="V242" s="222">
        <v>1590.1074371337882</v>
      </c>
      <c r="W242" s="222">
        <v>2383.6971195459296</v>
      </c>
      <c r="X242" s="222">
        <v>2332.9312586903357</v>
      </c>
      <c r="Y242" s="222">
        <v>1189.146321952343</v>
      </c>
      <c r="Z242" s="222">
        <v>1019.2149661779401</v>
      </c>
      <c r="AA242" s="223">
        <v>1026.4055274605748</v>
      </c>
      <c r="AB242" s="224">
        <v>978.34689137577993</v>
      </c>
      <c r="AC242" s="225">
        <v>2102.2452717900178</v>
      </c>
      <c r="AD242" s="226">
        <v>1078.2556051969527</v>
      </c>
    </row>
    <row r="243" spans="1:30">
      <c r="A243" s="7" t="s">
        <v>1917</v>
      </c>
      <c r="B243" s="7" t="s">
        <v>1918</v>
      </c>
      <c r="C243" s="7" t="s">
        <v>1919</v>
      </c>
      <c r="D243" t="s">
        <v>1920</v>
      </c>
      <c r="E243" s="7">
        <v>64.260000000000005</v>
      </c>
      <c r="F243" s="7">
        <v>2</v>
      </c>
      <c r="G243" s="7">
        <v>1</v>
      </c>
      <c r="H243" t="s">
        <v>94</v>
      </c>
      <c r="I243" s="7">
        <v>12840</v>
      </c>
      <c r="J243" s="213">
        <v>-2.7235340741641538</v>
      </c>
      <c r="K243" s="214">
        <v>-2.6857997367309681</v>
      </c>
      <c r="L243" s="214">
        <v>-2.5014513674808594</v>
      </c>
      <c r="M243" s="214">
        <v>-3.3768565106645845</v>
      </c>
      <c r="N243" s="214">
        <v>-3.1055471719903358</v>
      </c>
      <c r="O243" s="214">
        <v>-2.8616490145606601</v>
      </c>
      <c r="P243" s="214">
        <v>-9.143851700484193</v>
      </c>
      <c r="Q243" s="214">
        <v>-9.2623718335578644</v>
      </c>
      <c r="R243" s="215">
        <v>-9.4095377294076314</v>
      </c>
      <c r="S243" s="221">
        <v>935.90000000000009</v>
      </c>
      <c r="T243" s="222">
        <v>917.46726124346253</v>
      </c>
      <c r="U243" s="222">
        <v>1055.8226230442526</v>
      </c>
      <c r="V243" s="222">
        <v>616.59834655761676</v>
      </c>
      <c r="W243" s="222">
        <v>679.82737402796511</v>
      </c>
      <c r="X243" s="222">
        <v>811.55359233497802</v>
      </c>
      <c r="Y243" s="222">
        <v>13.089212451540009</v>
      </c>
      <c r="Z243" s="222">
        <v>11.872874312782281</v>
      </c>
      <c r="AA243" s="223">
        <v>11.442665613711116</v>
      </c>
      <c r="AB243" s="224">
        <v>969.72996142923841</v>
      </c>
      <c r="AC243" s="225">
        <v>702.65977097352004</v>
      </c>
      <c r="AD243" s="226">
        <v>12.13491745934447</v>
      </c>
    </row>
    <row r="244" spans="1:30">
      <c r="A244" s="7" t="s">
        <v>1921</v>
      </c>
      <c r="B244" s="7" t="s">
        <v>1922</v>
      </c>
      <c r="C244" s="7" t="s">
        <v>1923</v>
      </c>
      <c r="D244" t="s">
        <v>1924</v>
      </c>
      <c r="E244" s="7">
        <v>63.91</v>
      </c>
      <c r="F244" s="7">
        <v>2</v>
      </c>
      <c r="G244" s="7">
        <v>1</v>
      </c>
      <c r="H244" t="s">
        <v>51</v>
      </c>
      <c r="I244" s="7">
        <v>12823</v>
      </c>
      <c r="J244" s="213">
        <v>-1.1720489273201984</v>
      </c>
      <c r="K244" s="214">
        <v>-1.5225046140083831</v>
      </c>
      <c r="L244" s="214">
        <v>-1.2717605882490264</v>
      </c>
      <c r="M244" s="214">
        <v>-8.9479461292950759</v>
      </c>
      <c r="N244" s="214">
        <v>-9.2651479841937139</v>
      </c>
      <c r="O244" s="214">
        <v>-9.1962701606985355</v>
      </c>
      <c r="P244" s="214">
        <v>-9.1843856335785539</v>
      </c>
      <c r="Q244" s="214">
        <v>-9.2674866946500938</v>
      </c>
      <c r="R244" s="215">
        <v>-9.1774746263259814</v>
      </c>
      <c r="S244" s="221">
        <v>2632.5999999999976</v>
      </c>
      <c r="T244" s="222">
        <v>1967.2760069608682</v>
      </c>
      <c r="U244" s="222">
        <v>2394.8278208076945</v>
      </c>
      <c r="V244" s="222">
        <v>15.150963103642049</v>
      </c>
      <c r="W244" s="222">
        <v>11.197518771420574</v>
      </c>
      <c r="X244" s="222">
        <v>12.495956472573161</v>
      </c>
      <c r="Y244" s="222">
        <v>12.746476414205063</v>
      </c>
      <c r="Z244" s="222">
        <v>11.833217088909755</v>
      </c>
      <c r="AA244" s="223">
        <v>13.315093447644488</v>
      </c>
      <c r="AB244" s="224">
        <v>2331.56794258952</v>
      </c>
      <c r="AC244" s="225">
        <v>12.948146115878595</v>
      </c>
      <c r="AD244" s="226">
        <v>12.631595650253102</v>
      </c>
    </row>
    <row r="245" spans="1:30">
      <c r="A245" s="7" t="s">
        <v>1925</v>
      </c>
      <c r="B245" s="7" t="s">
        <v>1926</v>
      </c>
      <c r="C245" s="7" t="s">
        <v>1927</v>
      </c>
      <c r="D245" t="s">
        <v>1928</v>
      </c>
      <c r="E245" s="7">
        <v>63.79</v>
      </c>
      <c r="F245" s="7">
        <v>2</v>
      </c>
      <c r="G245" s="7">
        <v>2</v>
      </c>
      <c r="H245" t="s">
        <v>94</v>
      </c>
      <c r="I245" s="7">
        <v>458392</v>
      </c>
      <c r="J245" s="213">
        <v>-3.8419708510068915</v>
      </c>
      <c r="K245" s="214">
        <v>-4.036044870977249</v>
      </c>
      <c r="L245" s="214">
        <v>-4.9408092899459994</v>
      </c>
      <c r="M245" s="214">
        <v>-3.8431963835299068</v>
      </c>
      <c r="N245" s="214">
        <v>-3.1776810200709695</v>
      </c>
      <c r="O245" s="214">
        <v>-3.310093251339592</v>
      </c>
      <c r="P245" s="214">
        <v>-5.1347070747237789</v>
      </c>
      <c r="Q245" s="214">
        <v>-4.7301727031041327</v>
      </c>
      <c r="R245" s="215">
        <v>-4.8843042354070318</v>
      </c>
      <c r="S245" s="221">
        <v>444.06000000000012</v>
      </c>
      <c r="T245" s="222">
        <v>378.51020476520034</v>
      </c>
      <c r="U245" s="222">
        <v>207.97735966444003</v>
      </c>
      <c r="V245" s="222">
        <v>452.13751708984364</v>
      </c>
      <c r="W245" s="222">
        <v>647.9105488872508</v>
      </c>
      <c r="X245" s="222">
        <v>603.95177014231149</v>
      </c>
      <c r="Y245" s="222">
        <v>180.58060075640682</v>
      </c>
      <c r="Z245" s="222">
        <v>230.18159705400456</v>
      </c>
      <c r="AA245" s="223">
        <v>219.76563645541654</v>
      </c>
      <c r="AB245" s="224">
        <v>343.51585480988018</v>
      </c>
      <c r="AC245" s="225">
        <v>567.99994537313535</v>
      </c>
      <c r="AD245" s="226">
        <v>210.17594475527599</v>
      </c>
    </row>
    <row r="246" spans="1:30">
      <c r="A246" s="7" t="s">
        <v>1929</v>
      </c>
      <c r="B246" s="7" t="s">
        <v>1930</v>
      </c>
      <c r="C246" s="7" t="s">
        <v>1931</v>
      </c>
      <c r="D246" t="s">
        <v>1932</v>
      </c>
      <c r="E246" s="7">
        <v>62.89</v>
      </c>
      <c r="F246" s="7">
        <v>3</v>
      </c>
      <c r="G246" s="7">
        <v>3</v>
      </c>
      <c r="H246" t="s">
        <v>94</v>
      </c>
      <c r="I246" s="7">
        <v>47500</v>
      </c>
      <c r="J246" s="213">
        <v>-3.6977201721788124</v>
      </c>
      <c r="K246" s="214">
        <v>-2.4720274164493952</v>
      </c>
      <c r="L246" s="214">
        <v>-3.5057581091498493</v>
      </c>
      <c r="M246" s="214">
        <v>-9.1061723959408916</v>
      </c>
      <c r="N246" s="214">
        <v>-9.2041965645433077</v>
      </c>
      <c r="O246" s="214">
        <v>-9.3939754399015509</v>
      </c>
      <c r="P246" s="214">
        <v>-9.18645629427491</v>
      </c>
      <c r="Q246" s="214">
        <v>-9.4350252220855921</v>
      </c>
      <c r="R246" s="215">
        <v>-9.1648663001571027</v>
      </c>
      <c r="S246" s="221">
        <v>488.87999999999988</v>
      </c>
      <c r="T246" s="222">
        <v>1055.521542960405</v>
      </c>
      <c r="U246" s="222">
        <v>540.87772791087627</v>
      </c>
      <c r="V246" s="222">
        <v>13.637242435988894</v>
      </c>
      <c r="W246" s="222">
        <v>11.66186344456937</v>
      </c>
      <c r="X246" s="222">
        <v>10.969817143354573</v>
      </c>
      <c r="Y246" s="222">
        <v>12.729210831508988</v>
      </c>
      <c r="Z246" s="222">
        <v>10.60493976792764</v>
      </c>
      <c r="AA246" s="223">
        <v>13.425181098039735</v>
      </c>
      <c r="AB246" s="224">
        <v>695.09309029042709</v>
      </c>
      <c r="AC246" s="225">
        <v>12.089641007970947</v>
      </c>
      <c r="AD246" s="226">
        <v>12.253110565825454</v>
      </c>
    </row>
    <row r="247" spans="1:30">
      <c r="A247" s="7" t="s">
        <v>1933</v>
      </c>
      <c r="B247" s="7" t="s">
        <v>1934</v>
      </c>
      <c r="C247" s="7" t="s">
        <v>1935</v>
      </c>
      <c r="D247" t="s">
        <v>1936</v>
      </c>
      <c r="E247" s="7">
        <v>62.55</v>
      </c>
      <c r="F247" s="7">
        <v>3</v>
      </c>
      <c r="G247" s="7">
        <v>3</v>
      </c>
      <c r="I247" s="7">
        <v>12782</v>
      </c>
      <c r="J247" s="213">
        <v>-3.5342051668628995</v>
      </c>
      <c r="K247" s="214">
        <v>-2.6325801130525179</v>
      </c>
      <c r="L247" s="214">
        <v>-2.6907620409637016</v>
      </c>
      <c r="M247" s="214">
        <v>-2.8776876866236014</v>
      </c>
      <c r="N247" s="214">
        <v>-1.9862120997388999</v>
      </c>
      <c r="O247" s="214">
        <v>-2.0796172685646077</v>
      </c>
      <c r="P247" s="214" t="s">
        <v>976</v>
      </c>
      <c r="Q247" s="214" t="s">
        <v>976</v>
      </c>
      <c r="R247" s="215">
        <v>-1.9216445094414421</v>
      </c>
      <c r="S247" s="221">
        <v>545.17999999999961</v>
      </c>
      <c r="T247" s="222">
        <v>950.04914848625583</v>
      </c>
      <c r="U247" s="222">
        <v>930.75114404559122</v>
      </c>
      <c r="V247" s="222">
        <v>859.44658157348601</v>
      </c>
      <c r="W247" s="222">
        <v>1433.703384733195</v>
      </c>
      <c r="X247" s="222">
        <v>1358.5722268938889</v>
      </c>
      <c r="Y247" s="222" t="s">
        <v>976</v>
      </c>
      <c r="Z247" s="222" t="s">
        <v>976</v>
      </c>
      <c r="AA247" s="223">
        <v>1521.3182520925989</v>
      </c>
      <c r="AB247" s="224">
        <v>808.6600975106154</v>
      </c>
      <c r="AC247" s="225">
        <v>1217.2407310668566</v>
      </c>
      <c r="AD247" s="226">
        <v>1521.3182520925989</v>
      </c>
    </row>
    <row r="248" spans="1:30">
      <c r="A248" s="7" t="s">
        <v>1937</v>
      </c>
      <c r="B248" s="7" t="s">
        <v>1938</v>
      </c>
      <c r="C248" s="7" t="s">
        <v>1939</v>
      </c>
      <c r="D248" t="s">
        <v>1940</v>
      </c>
      <c r="E248" s="7">
        <v>62.32</v>
      </c>
      <c r="F248" s="7">
        <v>3</v>
      </c>
      <c r="G248" s="7">
        <v>3</v>
      </c>
      <c r="H248" t="s">
        <v>607</v>
      </c>
      <c r="I248" s="7">
        <v>95699</v>
      </c>
      <c r="J248" s="213">
        <v>-0.195627717877524</v>
      </c>
      <c r="K248" s="214">
        <v>-1.4419702670630876</v>
      </c>
      <c r="L248" s="214">
        <v>-1.5655646064032784</v>
      </c>
      <c r="M248" s="214">
        <v>-2.5766761124014868</v>
      </c>
      <c r="N248" s="214">
        <v>-2.093822486361379</v>
      </c>
      <c r="O248" s="214">
        <v>-2.1365022126994204</v>
      </c>
      <c r="P248" s="214">
        <v>-1.4468114228226521</v>
      </c>
      <c r="Q248" s="214">
        <v>-1.4014164888786478</v>
      </c>
      <c r="R248" s="215">
        <v>-1.4532462531092551</v>
      </c>
      <c r="S248" s="221">
        <v>5047.3000000000011</v>
      </c>
      <c r="T248" s="222">
        <v>2073.9547687411291</v>
      </c>
      <c r="U248" s="222">
        <v>1969.2126263678063</v>
      </c>
      <c r="V248" s="222">
        <v>1049.9899642944335</v>
      </c>
      <c r="W248" s="222">
        <v>1334.4577816128692</v>
      </c>
      <c r="X248" s="222">
        <v>1308.5973622083543</v>
      </c>
      <c r="Y248" s="222">
        <v>2018.8356797695171</v>
      </c>
      <c r="Z248" s="222">
        <v>2030.9968321323404</v>
      </c>
      <c r="AA248" s="223">
        <v>2065.692749124767</v>
      </c>
      <c r="AB248" s="224">
        <v>3030.1557983696453</v>
      </c>
      <c r="AC248" s="225">
        <v>1231.0150360385524</v>
      </c>
      <c r="AD248" s="226">
        <v>2038.5084203422082</v>
      </c>
    </row>
    <row r="249" spans="1:30">
      <c r="A249" s="7" t="s">
        <v>1941</v>
      </c>
      <c r="B249" s="7" t="s">
        <v>1942</v>
      </c>
      <c r="C249" s="7" t="s">
        <v>1943</v>
      </c>
      <c r="D249" t="s">
        <v>1944</v>
      </c>
      <c r="E249" s="7">
        <v>61.47</v>
      </c>
      <c r="F249" s="7">
        <v>2</v>
      </c>
      <c r="G249" s="7">
        <v>2</v>
      </c>
      <c r="H249" t="s">
        <v>94</v>
      </c>
      <c r="I249" s="7">
        <v>93518</v>
      </c>
      <c r="J249" s="213">
        <v>-3.2641983964046775</v>
      </c>
      <c r="K249" s="214">
        <v>-2.8823966751426764</v>
      </c>
      <c r="L249" s="214">
        <v>-3.5651118204517478</v>
      </c>
      <c r="M249" s="214">
        <v>-2.9920778511487431</v>
      </c>
      <c r="N249" s="214">
        <v>-2.6747876045014971</v>
      </c>
      <c r="O249" s="214">
        <v>-2.968350600055131</v>
      </c>
      <c r="P249" s="214">
        <v>-2.7687232197287428</v>
      </c>
      <c r="Q249" s="214">
        <v>-3.1742814742192254</v>
      </c>
      <c r="R249" s="215">
        <v>-2.8281148541062651</v>
      </c>
      <c r="S249" s="221">
        <v>652.68999999999983</v>
      </c>
      <c r="T249" s="222">
        <v>806.50140903651697</v>
      </c>
      <c r="U249" s="222">
        <v>519.91370507776719</v>
      </c>
      <c r="V249" s="222">
        <v>796.47114013671842</v>
      </c>
      <c r="W249" s="222">
        <v>905.95913169264497</v>
      </c>
      <c r="X249" s="222">
        <v>756.46057752370155</v>
      </c>
      <c r="Y249" s="222">
        <v>849.75822210907927</v>
      </c>
      <c r="Z249" s="222">
        <v>636.89932441711392</v>
      </c>
      <c r="AA249" s="223">
        <v>841.64663250505794</v>
      </c>
      <c r="AB249" s="224">
        <v>659.70170470476126</v>
      </c>
      <c r="AC249" s="225">
        <v>819.63028311768824</v>
      </c>
      <c r="AD249" s="226">
        <v>776.10139301041693</v>
      </c>
    </row>
    <row r="250" spans="1:30">
      <c r="A250" s="7" t="s">
        <v>1945</v>
      </c>
      <c r="B250" s="7" t="s">
        <v>1946</v>
      </c>
      <c r="C250" s="7" t="s">
        <v>1947</v>
      </c>
      <c r="D250" t="s">
        <v>1948</v>
      </c>
      <c r="E250" s="7">
        <v>61.42</v>
      </c>
      <c r="F250" s="7">
        <v>2</v>
      </c>
      <c r="G250" s="7">
        <v>2</v>
      </c>
      <c r="H250" t="s">
        <v>94</v>
      </c>
      <c r="I250" s="7">
        <v>60344</v>
      </c>
      <c r="J250" s="213">
        <v>-3.8055594691011625</v>
      </c>
      <c r="K250" s="214" t="s">
        <v>976</v>
      </c>
      <c r="L250" s="214">
        <v>-4.2474991943428471</v>
      </c>
      <c r="M250" s="214">
        <v>-3.8502817054330425</v>
      </c>
      <c r="N250" s="214">
        <v>-4.7255017696903439</v>
      </c>
      <c r="O250" s="214">
        <v>-3.906449660705301</v>
      </c>
      <c r="P250" s="214">
        <v>-2.550215157575717</v>
      </c>
      <c r="Q250" s="214">
        <v>-3.2958285759898245</v>
      </c>
      <c r="R250" s="215">
        <v>-2.709873713334424</v>
      </c>
      <c r="S250" s="221">
        <v>454.97000000000008</v>
      </c>
      <c r="T250" s="222" t="s">
        <v>976</v>
      </c>
      <c r="U250" s="222">
        <v>330.02994019091125</v>
      </c>
      <c r="V250" s="222">
        <v>450.01138473510701</v>
      </c>
      <c r="W250" s="222">
        <v>230.88873662352486</v>
      </c>
      <c r="X250" s="222">
        <v>407.72249763965237</v>
      </c>
      <c r="Y250" s="222">
        <v>980.42621552944229</v>
      </c>
      <c r="Z250" s="222">
        <v>588.22229834794973</v>
      </c>
      <c r="AA250" s="223">
        <v>909.21161027073731</v>
      </c>
      <c r="AB250" s="224">
        <v>392.49997009545564</v>
      </c>
      <c r="AC250" s="225">
        <v>362.87420633276139</v>
      </c>
      <c r="AD250" s="226">
        <v>825.95337471604307</v>
      </c>
    </row>
    <row r="251" spans="1:30">
      <c r="A251" s="7" t="s">
        <v>1949</v>
      </c>
      <c r="B251" s="7" t="s">
        <v>1950</v>
      </c>
      <c r="C251" s="7" t="s">
        <v>1951</v>
      </c>
      <c r="D251" t="s">
        <v>1952</v>
      </c>
      <c r="E251" s="7">
        <v>59.99</v>
      </c>
      <c r="F251" s="7">
        <v>2</v>
      </c>
      <c r="G251" s="7">
        <v>1</v>
      </c>
      <c r="H251" t="s">
        <v>94</v>
      </c>
      <c r="I251" s="7">
        <v>12813</v>
      </c>
      <c r="J251" s="213">
        <v>-2.1564961266858882</v>
      </c>
      <c r="K251" s="214">
        <v>-2.2383595075701312</v>
      </c>
      <c r="L251" s="214">
        <v>-2.0587407808364779</v>
      </c>
      <c r="M251" s="214">
        <v>-4.528248804773356</v>
      </c>
      <c r="N251" s="214">
        <v>-5.6963012291691406</v>
      </c>
      <c r="O251" s="214" t="s">
        <v>976</v>
      </c>
      <c r="P251" s="214">
        <v>-4.8517985898473937</v>
      </c>
      <c r="Q251" s="214">
        <v>-4.1188444829924746</v>
      </c>
      <c r="R251" s="215">
        <v>-4.3123206621230752</v>
      </c>
      <c r="S251" s="221">
        <v>1365.8000000000011</v>
      </c>
      <c r="T251" s="222">
        <v>1230.2952526807778</v>
      </c>
      <c r="U251" s="222">
        <v>1417.8924791514867</v>
      </c>
      <c r="V251" s="222">
        <v>286.64855789184537</v>
      </c>
      <c r="W251" s="222">
        <v>120.87733901739077</v>
      </c>
      <c r="X251" s="222" t="s">
        <v>976</v>
      </c>
      <c r="Y251" s="222">
        <v>217.31964905261987</v>
      </c>
      <c r="Z251" s="222">
        <v>343.35054795742047</v>
      </c>
      <c r="AA251" s="223">
        <v>319.28901587128581</v>
      </c>
      <c r="AB251" s="224">
        <v>1337.9959106107551</v>
      </c>
      <c r="AC251" s="225">
        <v>203.76294845461808</v>
      </c>
      <c r="AD251" s="226">
        <v>293.31973762710868</v>
      </c>
    </row>
    <row r="252" spans="1:30">
      <c r="A252" s="7" t="s">
        <v>1953</v>
      </c>
      <c r="B252" s="7" t="s">
        <v>1954</v>
      </c>
      <c r="C252" s="7" t="s">
        <v>1955</v>
      </c>
      <c r="D252" t="s">
        <v>1956</v>
      </c>
      <c r="E252" s="7">
        <v>59.87</v>
      </c>
      <c r="F252" s="7">
        <v>4</v>
      </c>
      <c r="G252" s="7">
        <v>4</v>
      </c>
      <c r="I252" s="7">
        <v>85387</v>
      </c>
      <c r="J252" s="213">
        <v>-3.7446592664893426</v>
      </c>
      <c r="K252" s="214">
        <v>-4.7807910760446726</v>
      </c>
      <c r="L252" s="214">
        <v>-3.4657136387866232</v>
      </c>
      <c r="M252" s="214">
        <v>-9.0366479130719775</v>
      </c>
      <c r="N252" s="214">
        <v>-9.062216340770977</v>
      </c>
      <c r="O252" s="214">
        <v>-9.2121550529172165</v>
      </c>
      <c r="P252" s="214" t="s">
        <v>976</v>
      </c>
      <c r="Q252" s="214">
        <v>-5.7236651490885082</v>
      </c>
      <c r="R252" s="215" t="s">
        <v>976</v>
      </c>
      <c r="S252" s="221">
        <v>473.81999999999988</v>
      </c>
      <c r="T252" s="222">
        <v>232.27057132661344</v>
      </c>
      <c r="U252" s="222">
        <v>555.49711493849668</v>
      </c>
      <c r="V252" s="222">
        <v>14.282792008245355</v>
      </c>
      <c r="W252" s="222">
        <v>12.819553396854063</v>
      </c>
      <c r="X252" s="222">
        <v>12.365859363818231</v>
      </c>
      <c r="Y252" s="222" t="s">
        <v>976</v>
      </c>
      <c r="Z252" s="222">
        <v>120.18149414062498</v>
      </c>
      <c r="AA252" s="223" t="s">
        <v>976</v>
      </c>
      <c r="AB252" s="224">
        <v>420.52922875503668</v>
      </c>
      <c r="AC252" s="225">
        <v>13.156068256305884</v>
      </c>
      <c r="AD252" s="226">
        <v>120.18149414062498</v>
      </c>
    </row>
    <row r="253" spans="1:30">
      <c r="A253" s="7" t="s">
        <v>1957</v>
      </c>
      <c r="B253" s="7" t="s">
        <v>1958</v>
      </c>
      <c r="C253" s="7" t="s">
        <v>1959</v>
      </c>
      <c r="D253" t="s">
        <v>1960</v>
      </c>
      <c r="E253" s="7">
        <v>59.65</v>
      </c>
      <c r="F253" s="7">
        <v>2</v>
      </c>
      <c r="G253" s="7">
        <v>2</v>
      </c>
      <c r="I253" s="7">
        <v>36866</v>
      </c>
      <c r="J253" s="213">
        <v>-3.3417644169435357</v>
      </c>
      <c r="K253" s="214">
        <v>-3.526611594534403</v>
      </c>
      <c r="L253" s="214">
        <v>-3.2828672597266131</v>
      </c>
      <c r="M253" s="214">
        <v>-2.8438184276080074</v>
      </c>
      <c r="N253" s="214">
        <v>-3.3906841615259311</v>
      </c>
      <c r="O253" s="214" t="s">
        <v>976</v>
      </c>
      <c r="P253" s="214">
        <v>-3.3648646287516275</v>
      </c>
      <c r="Q253" s="214">
        <v>-3.0183221241657874</v>
      </c>
      <c r="R253" s="215">
        <v>-3.6029091415757124</v>
      </c>
      <c r="S253" s="221">
        <v>619.80000000000018</v>
      </c>
      <c r="T253" s="222">
        <v>528.62815954327573</v>
      </c>
      <c r="U253" s="222">
        <v>627.43598082661617</v>
      </c>
      <c r="V253" s="222">
        <v>879.03095565795866</v>
      </c>
      <c r="W253" s="222">
        <v>562.14472193240954</v>
      </c>
      <c r="X253" s="222" t="s">
        <v>976</v>
      </c>
      <c r="Y253" s="222">
        <v>575.19970389008517</v>
      </c>
      <c r="Z253" s="222">
        <v>705.30340726375528</v>
      </c>
      <c r="AA253" s="223">
        <v>507.44041807889926</v>
      </c>
      <c r="AB253" s="224">
        <v>591.95471345663066</v>
      </c>
      <c r="AC253" s="225">
        <v>720.5878387951841</v>
      </c>
      <c r="AD253" s="226">
        <v>595.98117641091324</v>
      </c>
    </row>
    <row r="254" spans="1:30">
      <c r="A254" s="7" t="s">
        <v>1961</v>
      </c>
      <c r="B254" s="7" t="s">
        <v>1962</v>
      </c>
      <c r="C254" s="7" t="s">
        <v>1963</v>
      </c>
      <c r="D254" t="s">
        <v>1964</v>
      </c>
      <c r="E254" s="7">
        <v>59.3</v>
      </c>
      <c r="F254" s="7">
        <v>2</v>
      </c>
      <c r="G254" s="7">
        <v>2</v>
      </c>
      <c r="I254" s="7">
        <v>52918</v>
      </c>
      <c r="J254" s="213">
        <v>-1.0787113697320108</v>
      </c>
      <c r="K254" s="214">
        <v>-1.1989844580508398</v>
      </c>
      <c r="L254" s="214">
        <v>-1.4068633706767399</v>
      </c>
      <c r="M254" s="214">
        <v>-0.18570086214650203</v>
      </c>
      <c r="N254" s="214">
        <v>5.1143977522838412E-2</v>
      </c>
      <c r="O254" s="214">
        <v>-0.30952815344645646</v>
      </c>
      <c r="P254" s="214">
        <v>0.12617552260409959</v>
      </c>
      <c r="Q254" s="214">
        <v>0.23772399626611099</v>
      </c>
      <c r="R254" s="215">
        <v>0.12674579822519205</v>
      </c>
      <c r="S254" s="221">
        <v>2801.6000000000008</v>
      </c>
      <c r="T254" s="222">
        <v>2432.1760688126074</v>
      </c>
      <c r="U254" s="222">
        <v>2188.7508824765669</v>
      </c>
      <c r="V254" s="222">
        <v>5151.9281326293903</v>
      </c>
      <c r="W254" s="222">
        <v>5575.6800743937283</v>
      </c>
      <c r="X254" s="222">
        <v>4360.7845707892966</v>
      </c>
      <c r="Y254" s="222">
        <v>5653.0729152560234</v>
      </c>
      <c r="Z254" s="222">
        <v>5934.1568810939762</v>
      </c>
      <c r="AA254" s="223">
        <v>5796.6640580832936</v>
      </c>
      <c r="AB254" s="224">
        <v>2474.175650429725</v>
      </c>
      <c r="AC254" s="225">
        <v>5029.4642592708051</v>
      </c>
      <c r="AD254" s="226">
        <v>5794.6312848110974</v>
      </c>
    </row>
    <row r="255" spans="1:30">
      <c r="A255" s="7" t="s">
        <v>1965</v>
      </c>
      <c r="B255" s="7" t="s">
        <v>1966</v>
      </c>
      <c r="C255" s="7" t="s">
        <v>1967</v>
      </c>
      <c r="D255" t="s">
        <v>1968</v>
      </c>
      <c r="E255" s="7">
        <v>58.91</v>
      </c>
      <c r="F255" s="7">
        <v>3</v>
      </c>
      <c r="G255" s="7">
        <v>1</v>
      </c>
      <c r="I255" s="7">
        <v>28082</v>
      </c>
      <c r="J255" s="213" t="s">
        <v>976</v>
      </c>
      <c r="K255" s="214">
        <v>-5.3901737629670237</v>
      </c>
      <c r="L255" s="214" t="s">
        <v>976</v>
      </c>
      <c r="M255" s="214" t="s">
        <v>976</v>
      </c>
      <c r="N255" s="214">
        <v>-4.5132596376794893</v>
      </c>
      <c r="O255" s="214">
        <v>-6.1549301065863329</v>
      </c>
      <c r="P255" s="214">
        <v>-9.2683523538352244</v>
      </c>
      <c r="Q255" s="214">
        <v>-9.2454460515271819</v>
      </c>
      <c r="R255" s="215">
        <v>-9.2932395401717347</v>
      </c>
      <c r="S255" s="221" t="s">
        <v>976</v>
      </c>
      <c r="T255" s="222">
        <v>155.76096217691892</v>
      </c>
      <c r="U255" s="222" t="s">
        <v>976</v>
      </c>
      <c r="V255" s="222" t="s">
        <v>976</v>
      </c>
      <c r="W255" s="222">
        <v>265.98021930098417</v>
      </c>
      <c r="X255" s="222">
        <v>92.682760616897667</v>
      </c>
      <c r="Y255" s="222">
        <v>12.064776827664856</v>
      </c>
      <c r="Z255" s="222">
        <v>12.005055575386301</v>
      </c>
      <c r="AA255" s="223">
        <v>12.345575385614827</v>
      </c>
      <c r="AB255" s="224">
        <v>155.76096217691892</v>
      </c>
      <c r="AC255" s="225">
        <v>179.33148995894092</v>
      </c>
      <c r="AD255" s="226">
        <v>12.138469262888663</v>
      </c>
    </row>
    <row r="256" spans="1:30">
      <c r="A256" s="7" t="s">
        <v>1969</v>
      </c>
      <c r="B256" s="7" t="s">
        <v>1970</v>
      </c>
      <c r="C256" s="7" t="s">
        <v>1971</v>
      </c>
      <c r="D256" t="s">
        <v>1972</v>
      </c>
      <c r="E256" s="7">
        <v>58.37</v>
      </c>
      <c r="F256" s="7">
        <v>2</v>
      </c>
      <c r="G256" s="7">
        <v>2</v>
      </c>
      <c r="H256" t="s">
        <v>94</v>
      </c>
      <c r="I256" s="7">
        <v>23603</v>
      </c>
      <c r="J256" s="213" t="s">
        <v>976</v>
      </c>
      <c r="K256" s="214" t="s">
        <v>976</v>
      </c>
      <c r="L256" s="214">
        <v>-4.7608841058717868</v>
      </c>
      <c r="M256" s="214">
        <v>-3.4416999488683699</v>
      </c>
      <c r="N256" s="214">
        <v>-3.1535531583975387</v>
      </c>
      <c r="O256" s="214">
        <v>-2.7389062338027963</v>
      </c>
      <c r="P256" s="214">
        <v>-9.1745849628566187</v>
      </c>
      <c r="Q256" s="214">
        <v>-9.319864440428983</v>
      </c>
      <c r="R256" s="215">
        <v>-9.3169016798780344</v>
      </c>
      <c r="S256" s="221" t="s">
        <v>976</v>
      </c>
      <c r="T256" s="222" t="s">
        <v>976</v>
      </c>
      <c r="U256" s="222">
        <v>234.45458396971219</v>
      </c>
      <c r="V256" s="222">
        <v>590.56570251464825</v>
      </c>
      <c r="W256" s="222">
        <v>658.41596136688986</v>
      </c>
      <c r="X256" s="222">
        <v>879.90955413221513</v>
      </c>
      <c r="Y256" s="222">
        <v>12.828514639489113</v>
      </c>
      <c r="Z256" s="222">
        <v>11.434660485317201</v>
      </c>
      <c r="AA256" s="223">
        <v>12.156270451087103</v>
      </c>
      <c r="AB256" s="224">
        <v>234.45458396971219</v>
      </c>
      <c r="AC256" s="225">
        <v>709.63040600458442</v>
      </c>
      <c r="AD256" s="226">
        <v>12.139815191964473</v>
      </c>
    </row>
    <row r="257" spans="1:30">
      <c r="A257" s="7" t="s">
        <v>1973</v>
      </c>
      <c r="B257" s="7" t="s">
        <v>1974</v>
      </c>
      <c r="C257" s="7" t="s">
        <v>1975</v>
      </c>
      <c r="D257" t="s">
        <v>1976</v>
      </c>
      <c r="E257" s="7">
        <v>58.24</v>
      </c>
      <c r="F257" s="7">
        <v>2</v>
      </c>
      <c r="G257" s="7">
        <v>2</v>
      </c>
      <c r="H257" t="s">
        <v>94</v>
      </c>
      <c r="I257" s="7">
        <v>22086</v>
      </c>
      <c r="J257" s="213">
        <v>-4.533796099224964</v>
      </c>
      <c r="K257" s="214">
        <v>-3.979811950194871</v>
      </c>
      <c r="L257" s="214">
        <v>-4.3285894560592677</v>
      </c>
      <c r="M257" s="214">
        <v>-3.2196739089285669</v>
      </c>
      <c r="N257" s="214">
        <v>-2.6901885207250711</v>
      </c>
      <c r="O257" s="214">
        <v>-3.8359792492372025</v>
      </c>
      <c r="P257" s="214">
        <v>-4.4895276362327667</v>
      </c>
      <c r="Q257" s="214" t="s">
        <v>976</v>
      </c>
      <c r="R257" s="215">
        <v>-5.627996986702815</v>
      </c>
      <c r="S257" s="221">
        <v>279.99999999999966</v>
      </c>
      <c r="T257" s="222">
        <v>392.7273930174116</v>
      </c>
      <c r="U257" s="222">
        <v>312.6786974966526</v>
      </c>
      <c r="V257" s="222">
        <v>684.56470901489206</v>
      </c>
      <c r="W257" s="222">
        <v>896.70555578112283</v>
      </c>
      <c r="X257" s="222">
        <v>427.09906992315842</v>
      </c>
      <c r="Y257" s="222">
        <v>275.47919818162893</v>
      </c>
      <c r="Z257" s="222" t="s">
        <v>976</v>
      </c>
      <c r="AA257" s="223">
        <v>135.21845572054374</v>
      </c>
      <c r="AB257" s="224">
        <v>328.46869683802129</v>
      </c>
      <c r="AC257" s="225">
        <v>669.45644490639108</v>
      </c>
      <c r="AD257" s="226">
        <v>205.34882695108632</v>
      </c>
    </row>
    <row r="258" spans="1:30">
      <c r="A258" s="7" t="s">
        <v>1977</v>
      </c>
      <c r="B258" s="7" t="s">
        <v>1978</v>
      </c>
      <c r="C258" s="7" t="s">
        <v>1979</v>
      </c>
      <c r="D258" t="s">
        <v>1980</v>
      </c>
      <c r="E258" s="7">
        <v>58.14</v>
      </c>
      <c r="F258" s="7">
        <v>3</v>
      </c>
      <c r="G258" s="7">
        <v>3</v>
      </c>
      <c r="I258" s="7">
        <v>51026</v>
      </c>
      <c r="J258" s="213">
        <v>-9.1033096933217266</v>
      </c>
      <c r="K258" s="214">
        <v>-9.4613857776933692</v>
      </c>
      <c r="L258" s="214">
        <v>-9.2132047325296167</v>
      </c>
      <c r="M258" s="214">
        <v>-3.8947455008543699</v>
      </c>
      <c r="N258" s="214" t="s">
        <v>976</v>
      </c>
      <c r="O258" s="214">
        <v>-2.8719519115495262</v>
      </c>
      <c r="P258" s="214">
        <v>-6.4501776820087544</v>
      </c>
      <c r="Q258" s="214" t="s">
        <v>976</v>
      </c>
      <c r="R258" s="215" t="s">
        <v>976</v>
      </c>
      <c r="S258" s="221">
        <v>13.313199287887915</v>
      </c>
      <c r="T258" s="222">
        <v>10.791665891586025</v>
      </c>
      <c r="U258" s="222">
        <v>12.084873267080326</v>
      </c>
      <c r="V258" s="222">
        <v>436.8952442932125</v>
      </c>
      <c r="W258" s="222" t="s">
        <v>976</v>
      </c>
      <c r="X258" s="222">
        <v>806.06339593290488</v>
      </c>
      <c r="Y258" s="222">
        <v>76.330245583057419</v>
      </c>
      <c r="Z258" s="222" t="s">
        <v>976</v>
      </c>
      <c r="AA258" s="223" t="s">
        <v>976</v>
      </c>
      <c r="AB258" s="224">
        <v>12.063246148851421</v>
      </c>
      <c r="AC258" s="225">
        <v>621.47932011305875</v>
      </c>
      <c r="AD258" s="226">
        <v>76.330245583057419</v>
      </c>
    </row>
    <row r="259" spans="1:30">
      <c r="A259" s="7" t="s">
        <v>1981</v>
      </c>
      <c r="B259" s="7" t="s">
        <v>1982</v>
      </c>
      <c r="C259" s="7" t="s">
        <v>1983</v>
      </c>
      <c r="D259" t="s">
        <v>1984</v>
      </c>
      <c r="E259" s="7">
        <v>57.69</v>
      </c>
      <c r="F259" s="7">
        <v>2</v>
      </c>
      <c r="G259" s="7">
        <v>2</v>
      </c>
      <c r="H259" t="s">
        <v>94</v>
      </c>
      <c r="I259" s="7">
        <v>44980</v>
      </c>
      <c r="J259" s="213" t="s">
        <v>976</v>
      </c>
      <c r="K259" s="214" t="s">
        <v>976</v>
      </c>
      <c r="L259" s="214">
        <v>-4.345606172912861</v>
      </c>
      <c r="M259" s="214" t="s">
        <v>976</v>
      </c>
      <c r="N259" s="214">
        <v>-4.3424534705814217</v>
      </c>
      <c r="O259" s="214">
        <v>-4.0320368737329417</v>
      </c>
      <c r="P259" s="214" t="s">
        <v>976</v>
      </c>
      <c r="Q259" s="214">
        <v>-4.4657488005323165</v>
      </c>
      <c r="R259" s="215" t="s">
        <v>976</v>
      </c>
      <c r="S259" s="221" t="s">
        <v>976</v>
      </c>
      <c r="T259" s="222" t="s">
        <v>976</v>
      </c>
      <c r="U259" s="222">
        <v>309.15499960780136</v>
      </c>
      <c r="V259" s="222" t="s">
        <v>976</v>
      </c>
      <c r="W259" s="222">
        <v>298.0572795224179</v>
      </c>
      <c r="X259" s="222">
        <v>375.34441629409457</v>
      </c>
      <c r="Y259" s="222" t="s">
        <v>976</v>
      </c>
      <c r="Z259" s="222">
        <v>273.64567257165908</v>
      </c>
      <c r="AA259" s="223" t="s">
        <v>976</v>
      </c>
      <c r="AB259" s="224">
        <v>309.15499960780136</v>
      </c>
      <c r="AC259" s="225">
        <v>336.70084790825626</v>
      </c>
      <c r="AD259" s="226">
        <v>273.64567257165908</v>
      </c>
    </row>
    <row r="260" spans="1:30">
      <c r="A260" s="7" t="s">
        <v>1985</v>
      </c>
      <c r="B260" s="7" t="s">
        <v>1986</v>
      </c>
      <c r="C260" s="7" t="s">
        <v>1987</v>
      </c>
      <c r="D260" t="s">
        <v>1988</v>
      </c>
      <c r="E260" s="7">
        <v>57.15</v>
      </c>
      <c r="F260" s="7">
        <v>2</v>
      </c>
      <c r="G260" s="7">
        <v>2</v>
      </c>
      <c r="H260" t="s">
        <v>94</v>
      </c>
      <c r="I260" s="7">
        <v>47371</v>
      </c>
      <c r="J260" s="213">
        <v>-1.2520408830581049</v>
      </c>
      <c r="K260" s="214">
        <v>-1.1633332070639191</v>
      </c>
      <c r="L260" s="214">
        <v>-1.2094030588639784</v>
      </c>
      <c r="M260" s="214">
        <v>-0.92915342661895761</v>
      </c>
      <c r="N260" s="214">
        <v>-0.82364973588279689</v>
      </c>
      <c r="O260" s="214">
        <v>-0.90652511435216421</v>
      </c>
      <c r="P260" s="214">
        <v>-1.1428330256207919</v>
      </c>
      <c r="Q260" s="214">
        <v>-1.0364688894656662</v>
      </c>
      <c r="R260" s="215">
        <v>-1.0704011982823254</v>
      </c>
      <c r="S260" s="221">
        <v>2495.900000000001</v>
      </c>
      <c r="T260" s="222">
        <v>2489.7028403520558</v>
      </c>
      <c r="U260" s="222">
        <v>2496.3815858066091</v>
      </c>
      <c r="V260" s="222">
        <v>3141.7847824096657</v>
      </c>
      <c r="W260" s="222">
        <v>3111.9655614137537</v>
      </c>
      <c r="X260" s="222">
        <v>2942.6849396824573</v>
      </c>
      <c r="Y260" s="222">
        <v>2463.3086234331126</v>
      </c>
      <c r="Z260" s="222">
        <v>2578.601149916648</v>
      </c>
      <c r="AA260" s="223">
        <v>2652.4490034222581</v>
      </c>
      <c r="AB260" s="224">
        <v>2493.9948087195553</v>
      </c>
      <c r="AC260" s="225">
        <v>3065.4784278352927</v>
      </c>
      <c r="AD260" s="226">
        <v>2564.7862589240062</v>
      </c>
    </row>
    <row r="261" spans="1:30">
      <c r="A261" s="7" t="s">
        <v>1989</v>
      </c>
      <c r="B261" s="7" t="s">
        <v>1990</v>
      </c>
      <c r="C261" s="7" t="s">
        <v>1991</v>
      </c>
      <c r="D261" t="s">
        <v>1992</v>
      </c>
      <c r="E261" s="7">
        <v>56.41</v>
      </c>
      <c r="F261" s="7">
        <v>2</v>
      </c>
      <c r="G261" s="7">
        <v>2</v>
      </c>
      <c r="I261" s="7">
        <v>30654</v>
      </c>
      <c r="J261" s="213">
        <v>-3.0902588944388518</v>
      </c>
      <c r="K261" s="214" t="s">
        <v>976</v>
      </c>
      <c r="L261" s="214" t="s">
        <v>976</v>
      </c>
      <c r="M261" s="214">
        <v>-0.72144272676108623</v>
      </c>
      <c r="N261" s="214">
        <v>-0.6157201557802211</v>
      </c>
      <c r="O261" s="214">
        <v>-0.65415122732585007</v>
      </c>
      <c r="P261" s="214">
        <v>-9.2261493941531896</v>
      </c>
      <c r="Q261" s="214">
        <v>-9.348521337640241</v>
      </c>
      <c r="R261" s="215">
        <v>-9.1484820764278076</v>
      </c>
      <c r="S261" s="221">
        <v>732.93000000000006</v>
      </c>
      <c r="T261" s="222" t="s">
        <v>976</v>
      </c>
      <c r="U261" s="222" t="s">
        <v>976</v>
      </c>
      <c r="V261" s="222">
        <v>3607.3378952026319</v>
      </c>
      <c r="W261" s="222">
        <v>3574.6443569898461</v>
      </c>
      <c r="X261" s="222">
        <v>3475.0127739786772</v>
      </c>
      <c r="Y261" s="222">
        <v>12.402726005344322</v>
      </c>
      <c r="Z261" s="222">
        <v>11.222312932547634</v>
      </c>
      <c r="AA261" s="223">
        <v>13.569598414316625</v>
      </c>
      <c r="AB261" s="224">
        <v>732.93000000000006</v>
      </c>
      <c r="AC261" s="225">
        <v>3552.331675390385</v>
      </c>
      <c r="AD261" s="226">
        <v>12.398212450736194</v>
      </c>
    </row>
    <row r="262" spans="1:30">
      <c r="A262" s="7" t="s">
        <v>1993</v>
      </c>
      <c r="B262" s="7" t="s">
        <v>1994</v>
      </c>
      <c r="C262" s="7" t="s">
        <v>1995</v>
      </c>
      <c r="D262" t="s">
        <v>1996</v>
      </c>
      <c r="E262" s="7">
        <v>56.32</v>
      </c>
      <c r="F262" s="7">
        <v>3</v>
      </c>
      <c r="G262" s="7">
        <v>3</v>
      </c>
      <c r="H262" t="s">
        <v>94</v>
      </c>
      <c r="I262" s="7">
        <v>23356</v>
      </c>
      <c r="J262" s="213">
        <v>-5.1468582207167337</v>
      </c>
      <c r="K262" s="214">
        <v>-4.6935230783854065</v>
      </c>
      <c r="L262" s="214" t="s">
        <v>976</v>
      </c>
      <c r="M262" s="214" t="s">
        <v>976</v>
      </c>
      <c r="N262" s="214" t="s">
        <v>976</v>
      </c>
      <c r="O262" s="214">
        <v>-4.0974262171971496</v>
      </c>
      <c r="P262" s="214" t="s">
        <v>976</v>
      </c>
      <c r="Q262" s="214">
        <v>-4.3039779701295542</v>
      </c>
      <c r="R262" s="215" t="s">
        <v>976</v>
      </c>
      <c r="S262" s="221">
        <v>186.07</v>
      </c>
      <c r="T262" s="222">
        <v>245.94938078105437</v>
      </c>
      <c r="U262" s="222" t="s">
        <v>976</v>
      </c>
      <c r="V262" s="222" t="s">
        <v>976</v>
      </c>
      <c r="W262" s="222" t="s">
        <v>976</v>
      </c>
      <c r="X262" s="222">
        <v>359.51736659288071</v>
      </c>
      <c r="Y262" s="222" t="s">
        <v>976</v>
      </c>
      <c r="Z262" s="222">
        <v>304.18984625339493</v>
      </c>
      <c r="AA262" s="223" t="s">
        <v>976</v>
      </c>
      <c r="AB262" s="224">
        <v>216.00969039052717</v>
      </c>
      <c r="AC262" s="225">
        <v>359.51736659288071</v>
      </c>
      <c r="AD262" s="226">
        <v>304.18984625339493</v>
      </c>
    </row>
    <row r="263" spans="1:30">
      <c r="A263" s="7" t="s">
        <v>1997</v>
      </c>
      <c r="B263" s="7" t="s">
        <v>1998</v>
      </c>
      <c r="C263" s="7" t="s">
        <v>1999</v>
      </c>
      <c r="D263" t="s">
        <v>2000</v>
      </c>
      <c r="E263" s="7">
        <v>55.9</v>
      </c>
      <c r="F263" s="7">
        <v>2</v>
      </c>
      <c r="G263" s="7">
        <v>1</v>
      </c>
      <c r="H263" t="s">
        <v>358</v>
      </c>
      <c r="I263" s="7">
        <v>278162</v>
      </c>
      <c r="J263" s="213">
        <v>-8.9426847939876062</v>
      </c>
      <c r="K263" s="214">
        <v>-9.3586018386306211</v>
      </c>
      <c r="L263" s="214">
        <v>-8.9641190530290871</v>
      </c>
      <c r="M263" s="214">
        <v>-9.0540464013004645</v>
      </c>
      <c r="N263" s="214">
        <v>-9.293078376097732</v>
      </c>
      <c r="O263" s="214">
        <v>-9.2101573032873674</v>
      </c>
      <c r="P263" s="214" t="s">
        <v>976</v>
      </c>
      <c r="Q263" s="214">
        <v>-2.8567672553203631</v>
      </c>
      <c r="R263" s="215" t="s">
        <v>976</v>
      </c>
      <c r="S263" s="221">
        <v>14.817788482036933</v>
      </c>
      <c r="T263" s="222">
        <v>11.544059415913734</v>
      </c>
      <c r="U263" s="222">
        <v>14.265571530484303</v>
      </c>
      <c r="V263" s="222">
        <v>14.118431677194975</v>
      </c>
      <c r="W263" s="222">
        <v>10.990959874326634</v>
      </c>
      <c r="X263" s="222">
        <v>12.38214616114398</v>
      </c>
      <c r="Y263" s="222" t="s">
        <v>976</v>
      </c>
      <c r="Z263" s="222">
        <v>783.91822252273528</v>
      </c>
      <c r="AA263" s="223" t="s">
        <v>976</v>
      </c>
      <c r="AB263" s="224">
        <v>13.542473142811657</v>
      </c>
      <c r="AC263" s="225">
        <v>12.497179237555196</v>
      </c>
      <c r="AD263" s="226">
        <v>783.91822252273528</v>
      </c>
    </row>
    <row r="264" spans="1:30">
      <c r="A264" s="7" t="s">
        <v>2001</v>
      </c>
      <c r="B264" s="7" t="s">
        <v>2002</v>
      </c>
      <c r="C264" s="7" t="s">
        <v>2003</v>
      </c>
      <c r="D264" t="s">
        <v>2004</v>
      </c>
      <c r="E264" s="7">
        <v>55.11</v>
      </c>
      <c r="F264" s="7">
        <v>1</v>
      </c>
      <c r="G264" s="7">
        <v>1</v>
      </c>
      <c r="H264" t="s">
        <v>94</v>
      </c>
      <c r="I264" s="7">
        <v>110666</v>
      </c>
      <c r="J264" s="213">
        <v>-1.9835427741900984</v>
      </c>
      <c r="K264" s="214">
        <v>-1.9675351401231851</v>
      </c>
      <c r="L264" s="214">
        <v>-2.0072273170570925</v>
      </c>
      <c r="M264" s="214">
        <v>-1.8122080794265212</v>
      </c>
      <c r="N264" s="214">
        <v>-1.5495627539764087</v>
      </c>
      <c r="O264" s="214">
        <v>-1.5525099015299275</v>
      </c>
      <c r="P264" s="214">
        <v>-2.585506856593359</v>
      </c>
      <c r="Q264" s="214">
        <v>-2.3558283168392213</v>
      </c>
      <c r="R264" s="215">
        <v>-2.4440576575646018</v>
      </c>
      <c r="S264" s="221">
        <v>1532.699999999998</v>
      </c>
      <c r="T264" s="222">
        <v>1469.3753188014039</v>
      </c>
      <c r="U264" s="222">
        <v>1467.3826180398444</v>
      </c>
      <c r="V264" s="222">
        <v>1746.0238098144519</v>
      </c>
      <c r="W264" s="222">
        <v>1918.1140631318028</v>
      </c>
      <c r="X264" s="222">
        <v>1922.6748242497272</v>
      </c>
      <c r="Y264" s="222">
        <v>958.03606239557359</v>
      </c>
      <c r="Z264" s="222">
        <v>1087.8733392953873</v>
      </c>
      <c r="AA264" s="223">
        <v>1081.57064538598</v>
      </c>
      <c r="AB264" s="224">
        <v>1489.8193122804153</v>
      </c>
      <c r="AC264" s="225">
        <v>1862.2708990653273</v>
      </c>
      <c r="AD264" s="226">
        <v>1042.4933490256469</v>
      </c>
    </row>
    <row r="265" spans="1:30">
      <c r="A265" s="7" t="s">
        <v>2005</v>
      </c>
      <c r="B265" s="7" t="s">
        <v>2006</v>
      </c>
      <c r="C265" s="7" t="s">
        <v>2007</v>
      </c>
      <c r="D265" t="s">
        <v>2008</v>
      </c>
      <c r="E265" s="7">
        <v>55.04</v>
      </c>
      <c r="F265" s="7">
        <v>2</v>
      </c>
      <c r="G265" s="7">
        <v>1</v>
      </c>
      <c r="I265" s="7">
        <v>13185</v>
      </c>
      <c r="J265" s="213">
        <v>-8.8854506022949327</v>
      </c>
      <c r="K265" s="214">
        <v>-9.370484470439898</v>
      </c>
      <c r="L265" s="214">
        <v>-9.1682260177170782</v>
      </c>
      <c r="M265" s="214">
        <v>-9.176563917323536</v>
      </c>
      <c r="N265" s="214">
        <v>-9.2283450447854953</v>
      </c>
      <c r="O265" s="214">
        <v>-9.3616245378489715</v>
      </c>
      <c r="P265" s="214">
        <v>-4.6386626524331627</v>
      </c>
      <c r="Q265" s="214">
        <v>-5.2358288636729462</v>
      </c>
      <c r="R265" s="215" t="s">
        <v>976</v>
      </c>
      <c r="S265" s="221">
        <v>15.394043424186846</v>
      </c>
      <c r="T265" s="222">
        <v>11.454462214647469</v>
      </c>
      <c r="U265" s="222">
        <v>12.452370121825973</v>
      </c>
      <c r="V265" s="222">
        <v>13.013362019225518</v>
      </c>
      <c r="W265" s="222">
        <v>11.475633847641443</v>
      </c>
      <c r="X265" s="222">
        <v>11.206140600087956</v>
      </c>
      <c r="Y265" s="222">
        <v>249.85687071084976</v>
      </c>
      <c r="Z265" s="222">
        <v>165.35713878870004</v>
      </c>
      <c r="AA265" s="223" t="s">
        <v>976</v>
      </c>
      <c r="AB265" s="224">
        <v>13.100291920220096</v>
      </c>
      <c r="AC265" s="225">
        <v>11.898378822318307</v>
      </c>
      <c r="AD265" s="226">
        <v>207.60700474977489</v>
      </c>
    </row>
    <row r="266" spans="1:30">
      <c r="A266" s="7" t="s">
        <v>2009</v>
      </c>
      <c r="B266" s="7" t="s">
        <v>2010</v>
      </c>
      <c r="C266" s="7" t="s">
        <v>2011</v>
      </c>
      <c r="D266" t="s">
        <v>2012</v>
      </c>
      <c r="E266" s="7">
        <v>54.76</v>
      </c>
      <c r="F266" s="7">
        <v>2</v>
      </c>
      <c r="G266" s="7">
        <v>2</v>
      </c>
      <c r="H266" t="s">
        <v>94</v>
      </c>
      <c r="I266" s="7">
        <v>30691</v>
      </c>
      <c r="J266" s="213">
        <v>-1.4540851309945462</v>
      </c>
      <c r="K266" s="214">
        <v>-1.3903613524207508</v>
      </c>
      <c r="L266" s="214">
        <v>-1.3253936095298351</v>
      </c>
      <c r="M266" s="214">
        <v>-0.91944212315285589</v>
      </c>
      <c r="N266" s="214">
        <v>-0.53804227491458401</v>
      </c>
      <c r="O266" s="214">
        <v>-0.5496180862855865</v>
      </c>
      <c r="P266" s="214">
        <v>-2.1666510889264412</v>
      </c>
      <c r="Q266" s="214">
        <v>-2.1902963669791022</v>
      </c>
      <c r="R266" s="215">
        <v>-2.1221774831092119</v>
      </c>
      <c r="S266" s="221">
        <v>2181.4</v>
      </c>
      <c r="T266" s="222">
        <v>2145.3398093342767</v>
      </c>
      <c r="U266" s="222">
        <v>2310.7935649752612</v>
      </c>
      <c r="V266" s="222">
        <v>3162.1477401733368</v>
      </c>
      <c r="W266" s="222">
        <v>3764.6230745673038</v>
      </c>
      <c r="X266" s="222">
        <v>3722.7754834055531</v>
      </c>
      <c r="Y266" s="222">
        <v>1260.2541573643675</v>
      </c>
      <c r="Z266" s="222">
        <v>1212.2799640893932</v>
      </c>
      <c r="AA266" s="223">
        <v>1334.582852911949</v>
      </c>
      <c r="AB266" s="224">
        <v>2212.511124769846</v>
      </c>
      <c r="AC266" s="225">
        <v>3549.8487660487312</v>
      </c>
      <c r="AD266" s="226">
        <v>1269.0389914552366</v>
      </c>
    </row>
    <row r="267" spans="1:30">
      <c r="A267" s="7" t="s">
        <v>2013</v>
      </c>
      <c r="B267" s="7" t="s">
        <v>2014</v>
      </c>
      <c r="C267" s="7" t="s">
        <v>2015</v>
      </c>
      <c r="D267" t="s">
        <v>2016</v>
      </c>
      <c r="E267" s="7">
        <v>54.61</v>
      </c>
      <c r="F267" s="7">
        <v>2</v>
      </c>
      <c r="G267" s="7">
        <v>1</v>
      </c>
      <c r="H267" t="s">
        <v>94</v>
      </c>
      <c r="I267" s="7">
        <v>13203</v>
      </c>
      <c r="J267" s="213">
        <v>-5.0080399749100346</v>
      </c>
      <c r="K267" s="214">
        <v>-4.8907061752762351</v>
      </c>
      <c r="L267" s="214">
        <v>-5.3404259047204343</v>
      </c>
      <c r="M267" s="214">
        <v>-9.0716171844029656</v>
      </c>
      <c r="N267" s="214">
        <v>-9.2588732560366029</v>
      </c>
      <c r="O267" s="214">
        <v>-9.2138163207765782</v>
      </c>
      <c r="P267" s="214">
        <v>-9.3005106463722385</v>
      </c>
      <c r="Q267" s="214">
        <v>-9.4518083614807544</v>
      </c>
      <c r="R267" s="215">
        <v>-9.4191707109463287</v>
      </c>
      <c r="S267" s="221">
        <v>204.10999999999996</v>
      </c>
      <c r="T267" s="222">
        <v>216.11920739352698</v>
      </c>
      <c r="U267" s="222">
        <v>159.37804327607154</v>
      </c>
      <c r="V267" s="222">
        <v>13.954363212095924</v>
      </c>
      <c r="W267" s="222">
        <v>11.244454895957615</v>
      </c>
      <c r="X267" s="222">
        <v>12.352332073760316</v>
      </c>
      <c r="Y267" s="222">
        <v>11.813457658867007</v>
      </c>
      <c r="Z267" s="222">
        <v>10.489153085877188</v>
      </c>
      <c r="AA267" s="223">
        <v>11.370907606776303</v>
      </c>
      <c r="AB267" s="224">
        <v>193.20241688986616</v>
      </c>
      <c r="AC267" s="225">
        <v>12.517050060604618</v>
      </c>
      <c r="AD267" s="226">
        <v>11.224506117173499</v>
      </c>
    </row>
    <row r="268" spans="1:30">
      <c r="A268" s="7" t="s">
        <v>2017</v>
      </c>
      <c r="B268" s="7" t="s">
        <v>2018</v>
      </c>
      <c r="C268" s="7" t="s">
        <v>2019</v>
      </c>
      <c r="D268" t="s">
        <v>2020</v>
      </c>
      <c r="E268" s="7">
        <v>54.58</v>
      </c>
      <c r="F268" s="7">
        <v>2</v>
      </c>
      <c r="G268" s="7">
        <v>2</v>
      </c>
      <c r="H268" t="s">
        <v>94</v>
      </c>
      <c r="I268" s="7">
        <v>58574</v>
      </c>
      <c r="J268" s="213">
        <v>-9.0740558120546826</v>
      </c>
      <c r="K268" s="214">
        <v>-9.3202900209369961</v>
      </c>
      <c r="L268" s="214">
        <v>-9.1804631416709075</v>
      </c>
      <c r="M268" s="214">
        <v>-8.9968277457174697</v>
      </c>
      <c r="N268" s="214">
        <v>-9.2631494014630302</v>
      </c>
      <c r="O268" s="214">
        <v>-9.2578302740150846</v>
      </c>
      <c r="P268" s="214">
        <v>-3.5014833699359484</v>
      </c>
      <c r="Q268" s="214" t="s">
        <v>976</v>
      </c>
      <c r="R268" s="215">
        <v>-5.2406443081866056</v>
      </c>
      <c r="S268" s="221">
        <v>13.575362671204195</v>
      </c>
      <c r="T268" s="222">
        <v>11.837737736051437</v>
      </c>
      <c r="U268" s="222">
        <v>12.351294575705346</v>
      </c>
      <c r="V268" s="222">
        <v>14.666202916958193</v>
      </c>
      <c r="W268" s="222">
        <v>11.212447236648384</v>
      </c>
      <c r="X268" s="222">
        <v>11.999277285840346</v>
      </c>
      <c r="Y268" s="222">
        <v>525.99229822754842</v>
      </c>
      <c r="Z268" s="222" t="s">
        <v>976</v>
      </c>
      <c r="AA268" s="223">
        <v>174.13887225329864</v>
      </c>
      <c r="AB268" s="224">
        <v>12.588131660986994</v>
      </c>
      <c r="AC268" s="225">
        <v>12.625975813148974</v>
      </c>
      <c r="AD268" s="226">
        <v>350.0655852404235</v>
      </c>
    </row>
    <row r="269" spans="1:30">
      <c r="A269" s="7" t="s">
        <v>2021</v>
      </c>
      <c r="B269" s="7" t="s">
        <v>2022</v>
      </c>
      <c r="C269" s="7" t="s">
        <v>2023</v>
      </c>
      <c r="D269" t="s">
        <v>2024</v>
      </c>
      <c r="E269" s="7">
        <v>54.47</v>
      </c>
      <c r="F269" s="7">
        <v>2</v>
      </c>
      <c r="G269" s="7">
        <v>2</v>
      </c>
      <c r="I269" s="7">
        <v>21718</v>
      </c>
      <c r="J269" s="213">
        <v>-2.0265334291232571</v>
      </c>
      <c r="K269" s="214">
        <v>-2.4298336981941877</v>
      </c>
      <c r="L269" s="214">
        <v>-2.6942469560430391</v>
      </c>
      <c r="M269" s="214">
        <v>-1.7880827112358195</v>
      </c>
      <c r="N269" s="214">
        <v>-1.5147257187511478</v>
      </c>
      <c r="O269" s="214">
        <v>-1.7436952765113172</v>
      </c>
      <c r="P269" s="214">
        <v>-9.1466362454279224</v>
      </c>
      <c r="Q269" s="214">
        <v>-9.2294455785893188</v>
      </c>
      <c r="R269" s="215">
        <v>-9.2557668567504869</v>
      </c>
      <c r="S269" s="221">
        <v>1489.3999999999987</v>
      </c>
      <c r="T269" s="222">
        <v>1085.1323768377295</v>
      </c>
      <c r="U269" s="222">
        <v>928.59337399005858</v>
      </c>
      <c r="V269" s="222">
        <v>1774.2724227905269</v>
      </c>
      <c r="W269" s="222">
        <v>1963.1801795840197</v>
      </c>
      <c r="X269" s="222">
        <v>1695.1232774019086</v>
      </c>
      <c r="Y269" s="222">
        <v>13.065375624026602</v>
      </c>
      <c r="Z269" s="222">
        <v>12.131363502778166</v>
      </c>
      <c r="AA269" s="223">
        <v>12.651418469423705</v>
      </c>
      <c r="AB269" s="224">
        <v>1167.7085836092622</v>
      </c>
      <c r="AC269" s="225">
        <v>1810.8586265921519</v>
      </c>
      <c r="AD269" s="226">
        <v>12.616052532076159</v>
      </c>
    </row>
    <row r="270" spans="1:30">
      <c r="A270" s="7" t="s">
        <v>2025</v>
      </c>
      <c r="B270" s="7" t="s">
        <v>2026</v>
      </c>
      <c r="C270" s="7" t="s">
        <v>2027</v>
      </c>
      <c r="D270" t="s">
        <v>2028</v>
      </c>
      <c r="E270" s="7">
        <v>54.17</v>
      </c>
      <c r="F270" s="7">
        <v>2</v>
      </c>
      <c r="G270" s="7">
        <v>2</v>
      </c>
      <c r="I270" s="7">
        <v>22678</v>
      </c>
      <c r="J270" s="213">
        <v>-8.9331765156973475</v>
      </c>
      <c r="K270" s="214">
        <v>-9.4411611940161091</v>
      </c>
      <c r="L270" s="214">
        <v>-9.0293364266926197</v>
      </c>
      <c r="M270" s="214" t="s">
        <v>976</v>
      </c>
      <c r="N270" s="214">
        <v>-4.8704877606001089</v>
      </c>
      <c r="O270" s="214">
        <v>-4.9980251261091126</v>
      </c>
      <c r="P270" s="214">
        <v>-4.2499790971875644</v>
      </c>
      <c r="Q270" s="214" t="s">
        <v>976</v>
      </c>
      <c r="R270" s="215" t="s">
        <v>976</v>
      </c>
      <c r="S270" s="221">
        <v>14.912004999571085</v>
      </c>
      <c r="T270" s="222">
        <v>10.93573306822257</v>
      </c>
      <c r="U270" s="222">
        <v>13.659201164244685</v>
      </c>
      <c r="V270" s="222" t="s">
        <v>976</v>
      </c>
      <c r="W270" s="222">
        <v>209.61752965807844</v>
      </c>
      <c r="X270" s="222">
        <v>198.62243503689578</v>
      </c>
      <c r="Y270" s="222">
        <v>322.24778138995157</v>
      </c>
      <c r="Z270" s="222" t="s">
        <v>976</v>
      </c>
      <c r="AA270" s="223" t="s">
        <v>976</v>
      </c>
      <c r="AB270" s="224">
        <v>13.16897974401278</v>
      </c>
      <c r="AC270" s="225">
        <v>204.11998234748711</v>
      </c>
      <c r="AD270" s="226">
        <v>322.24778138995157</v>
      </c>
    </row>
    <row r="271" spans="1:30">
      <c r="A271" s="7" t="s">
        <v>2029</v>
      </c>
      <c r="B271" s="7" t="s">
        <v>2030</v>
      </c>
      <c r="C271" s="7" t="s">
        <v>2031</v>
      </c>
      <c r="D271" t="s">
        <v>2032</v>
      </c>
      <c r="E271" s="7">
        <v>54.12</v>
      </c>
      <c r="F271" s="7">
        <v>2</v>
      </c>
      <c r="G271" s="7">
        <v>2</v>
      </c>
      <c r="I271" s="7">
        <v>224300</v>
      </c>
      <c r="J271" s="213">
        <v>-4.2747318299010617</v>
      </c>
      <c r="K271" s="214">
        <v>-4.0170427960318644</v>
      </c>
      <c r="L271" s="214">
        <v>-3.9773029621748117</v>
      </c>
      <c r="M271" s="214">
        <v>-3.9616012877400686</v>
      </c>
      <c r="N271" s="214">
        <v>-2.4350457088398936</v>
      </c>
      <c r="O271" s="214">
        <v>-4.3604622189426552</v>
      </c>
      <c r="P271" s="214">
        <v>-9.2531638460060179</v>
      </c>
      <c r="Q271" s="214">
        <v>-9.2350855672134085</v>
      </c>
      <c r="R271" s="215">
        <v>-9.3919520876349623</v>
      </c>
      <c r="S271" s="221">
        <v>332.78000000000031</v>
      </c>
      <c r="T271" s="222">
        <v>383.2559141677616</v>
      </c>
      <c r="U271" s="222">
        <v>395.09957480132601</v>
      </c>
      <c r="V271" s="222">
        <v>417.88981704711887</v>
      </c>
      <c r="W271" s="222">
        <v>1062.9594667196236</v>
      </c>
      <c r="X271" s="222">
        <v>302.31273778080651</v>
      </c>
      <c r="Y271" s="222">
        <v>12.185328047894169</v>
      </c>
      <c r="Z271" s="222">
        <v>12.086690423083201</v>
      </c>
      <c r="AA271" s="223">
        <v>11.574834540289695</v>
      </c>
      <c r="AB271" s="224">
        <v>370.37849632302931</v>
      </c>
      <c r="AC271" s="225">
        <v>594.3873405158497</v>
      </c>
      <c r="AD271" s="226">
        <v>11.948951003755688</v>
      </c>
    </row>
    <row r="272" spans="1:30">
      <c r="A272" s="7" t="s">
        <v>2033</v>
      </c>
      <c r="B272" s="7" t="s">
        <v>2034</v>
      </c>
      <c r="C272" s="7" t="s">
        <v>2035</v>
      </c>
      <c r="D272" t="s">
        <v>2036</v>
      </c>
      <c r="E272" s="7">
        <v>53.7</v>
      </c>
      <c r="F272" s="7">
        <v>2</v>
      </c>
      <c r="G272" s="7">
        <v>2</v>
      </c>
      <c r="H272" t="s">
        <v>305</v>
      </c>
      <c r="I272" s="7">
        <v>111694</v>
      </c>
      <c r="J272" s="213">
        <v>-4.7330729305769816</v>
      </c>
      <c r="K272" s="214" t="s">
        <v>976</v>
      </c>
      <c r="L272" s="214" t="s">
        <v>976</v>
      </c>
      <c r="M272" s="214">
        <v>-9.0004329152335227</v>
      </c>
      <c r="N272" s="214">
        <v>-9.0771729985028156</v>
      </c>
      <c r="O272" s="214">
        <v>-9.3265758293060728</v>
      </c>
      <c r="P272" s="214">
        <v>-3.6100166214207485</v>
      </c>
      <c r="Q272" s="214">
        <v>-3.5171481525584798</v>
      </c>
      <c r="R272" s="215">
        <v>-3.4785443961683375</v>
      </c>
      <c r="S272" s="221">
        <v>245.16999999999993</v>
      </c>
      <c r="T272" s="222" t="s">
        <v>976</v>
      </c>
      <c r="U272" s="222" t="s">
        <v>976</v>
      </c>
      <c r="V272" s="222">
        <v>14.631070665845373</v>
      </c>
      <c r="W272" s="222">
        <v>12.692371271472775</v>
      </c>
      <c r="X272" s="222">
        <v>11.467920639756297</v>
      </c>
      <c r="Y272" s="222">
        <v>489.91927373409266</v>
      </c>
      <c r="Z272" s="222">
        <v>508.94241622686371</v>
      </c>
      <c r="AA272" s="223">
        <v>550.37284318804723</v>
      </c>
      <c r="AB272" s="224">
        <v>245.16999999999993</v>
      </c>
      <c r="AC272" s="225">
        <v>12.930454192358148</v>
      </c>
      <c r="AD272" s="226">
        <v>516.41151104966787</v>
      </c>
    </row>
    <row r="273" spans="1:30">
      <c r="A273" s="7" t="s">
        <v>2037</v>
      </c>
      <c r="B273" s="7" t="s">
        <v>2038</v>
      </c>
      <c r="C273" s="7" t="s">
        <v>2039</v>
      </c>
      <c r="D273" t="s">
        <v>2040</v>
      </c>
      <c r="E273" s="7">
        <v>52.97</v>
      </c>
      <c r="F273" s="7">
        <v>2</v>
      </c>
      <c r="G273" s="7">
        <v>2</v>
      </c>
      <c r="H273" t="s">
        <v>94</v>
      </c>
      <c r="I273" s="7">
        <v>12441</v>
      </c>
      <c r="J273" s="213" t="s">
        <v>976</v>
      </c>
      <c r="K273" s="214">
        <v>-5.2352044897239809</v>
      </c>
      <c r="L273" s="214">
        <v>-3.5615144571753148</v>
      </c>
      <c r="M273" s="214" t="s">
        <v>976</v>
      </c>
      <c r="N273" s="214">
        <v>-3.5531894375299813</v>
      </c>
      <c r="O273" s="214">
        <v>-3.2816048138206519</v>
      </c>
      <c r="P273" s="214">
        <v>0.20765501328878672</v>
      </c>
      <c r="Q273" s="214">
        <v>-3.7223066320661133</v>
      </c>
      <c r="R273" s="215">
        <v>-3.9980926245027217</v>
      </c>
      <c r="S273" s="221" t="s">
        <v>976</v>
      </c>
      <c r="T273" s="222">
        <v>172.42079497456544</v>
      </c>
      <c r="U273" s="222">
        <v>521.16085657775375</v>
      </c>
      <c r="V273" s="222" t="s">
        <v>976</v>
      </c>
      <c r="W273" s="222">
        <v>504.43004879593678</v>
      </c>
      <c r="X273" s="222">
        <v>615.39470696567935</v>
      </c>
      <c r="Y273" s="222">
        <v>5962.7739835381481</v>
      </c>
      <c r="Z273" s="222">
        <v>445.02753469943963</v>
      </c>
      <c r="AA273" s="223">
        <v>392.01650467276551</v>
      </c>
      <c r="AB273" s="224">
        <v>346.79082577615958</v>
      </c>
      <c r="AC273" s="225">
        <v>559.91237788080809</v>
      </c>
      <c r="AD273" s="226">
        <v>2266.6060076367844</v>
      </c>
    </row>
    <row r="274" spans="1:30">
      <c r="A274" s="7" t="s">
        <v>2041</v>
      </c>
      <c r="B274" s="7" t="s">
        <v>2042</v>
      </c>
      <c r="C274" s="7" t="s">
        <v>2043</v>
      </c>
      <c r="D274" t="s">
        <v>2044</v>
      </c>
      <c r="E274" s="7">
        <v>51.51</v>
      </c>
      <c r="F274" s="7">
        <v>2</v>
      </c>
      <c r="G274" s="7">
        <v>2</v>
      </c>
      <c r="I274" s="7">
        <v>10059</v>
      </c>
      <c r="J274" s="213">
        <v>-8.8326769713423712</v>
      </c>
      <c r="K274" s="214">
        <v>-9.3905634495822756</v>
      </c>
      <c r="L274" s="214">
        <v>-8.9589297620502855</v>
      </c>
      <c r="M274" s="214">
        <v>-3.4902936046443656</v>
      </c>
      <c r="N274" s="214">
        <v>-2.8710871333980985</v>
      </c>
      <c r="O274" s="214">
        <v>-3.0172276081104297</v>
      </c>
      <c r="P274" s="214">
        <v>-3.7378061349385998</v>
      </c>
      <c r="Q274" s="214">
        <v>-3.7178446450225144</v>
      </c>
      <c r="R274" s="215">
        <v>-3.8619062048295318</v>
      </c>
      <c r="S274" s="221">
        <v>15.945226391900542</v>
      </c>
      <c r="T274" s="222">
        <v>11.304640565660723</v>
      </c>
      <c r="U274" s="222">
        <v>14.314960639540359</v>
      </c>
      <c r="V274" s="222">
        <v>571.77987579345665</v>
      </c>
      <c r="W274" s="222">
        <v>794.83610321402296</v>
      </c>
      <c r="X274" s="222">
        <v>732.48873096226964</v>
      </c>
      <c r="Y274" s="222">
        <v>450.60428043603878</v>
      </c>
      <c r="Z274" s="222">
        <v>446.32832723855961</v>
      </c>
      <c r="AA274" s="223">
        <v>428.47858261704442</v>
      </c>
      <c r="AB274" s="224">
        <v>13.854942532367209</v>
      </c>
      <c r="AC274" s="225">
        <v>699.70156998991649</v>
      </c>
      <c r="AD274" s="226">
        <v>441.80373009721421</v>
      </c>
    </row>
    <row r="275" spans="1:30">
      <c r="A275" s="7" t="s">
        <v>2045</v>
      </c>
      <c r="B275" s="7" t="s">
        <v>2046</v>
      </c>
      <c r="C275" s="7" t="s">
        <v>2047</v>
      </c>
      <c r="D275" t="s">
        <v>2048</v>
      </c>
      <c r="E275" s="7">
        <v>51.04</v>
      </c>
      <c r="F275" s="7">
        <v>2</v>
      </c>
      <c r="G275" s="7">
        <v>2</v>
      </c>
      <c r="I275" s="7">
        <v>81877</v>
      </c>
      <c r="J275" s="213">
        <v>-9.1105980843848169</v>
      </c>
      <c r="K275" s="214">
        <v>-9.2923872534373757</v>
      </c>
      <c r="L275" s="214">
        <v>-8.9566046344253145</v>
      </c>
      <c r="M275" s="214">
        <v>-3.8231861693005857</v>
      </c>
      <c r="N275" s="214" t="s">
        <v>976</v>
      </c>
      <c r="O275" s="214">
        <v>-4.1206540989688731</v>
      </c>
      <c r="P275" s="214">
        <v>-4.5991163592214974</v>
      </c>
      <c r="Q275" s="214">
        <v>-4.6897878498427996</v>
      </c>
      <c r="R275" s="215">
        <v>-4.7617002125209424</v>
      </c>
      <c r="S275" s="221">
        <v>13.248674846707189</v>
      </c>
      <c r="T275" s="222">
        <v>12.056317071688305</v>
      </c>
      <c r="U275" s="222">
        <v>14.337145492265492</v>
      </c>
      <c r="V275" s="222">
        <v>458.19649520873986</v>
      </c>
      <c r="W275" s="222" t="s">
        <v>976</v>
      </c>
      <c r="X275" s="222">
        <v>354.05733610510487</v>
      </c>
      <c r="Y275" s="222">
        <v>256.4093695938588</v>
      </c>
      <c r="Z275" s="222">
        <v>236.34324592351899</v>
      </c>
      <c r="AA275" s="223">
        <v>238.08517561674108</v>
      </c>
      <c r="AB275" s="224">
        <v>13.214045803553661</v>
      </c>
      <c r="AC275" s="225">
        <v>406.12691565692239</v>
      </c>
      <c r="AD275" s="226">
        <v>243.61259704470626</v>
      </c>
    </row>
    <row r="276" spans="1:30">
      <c r="A276" s="7" t="s">
        <v>2049</v>
      </c>
      <c r="B276" s="7" t="s">
        <v>2050</v>
      </c>
      <c r="C276" s="7" t="s">
        <v>2051</v>
      </c>
      <c r="D276" t="s">
        <v>2052</v>
      </c>
      <c r="E276" s="7">
        <v>50.95</v>
      </c>
      <c r="F276" s="7">
        <v>1</v>
      </c>
      <c r="G276" s="7">
        <v>1</v>
      </c>
      <c r="H276" t="s">
        <v>94</v>
      </c>
      <c r="I276" s="7">
        <v>20324</v>
      </c>
      <c r="J276" s="213">
        <v>-3.2173823687810676</v>
      </c>
      <c r="K276" s="214">
        <v>-2.8158491970422772</v>
      </c>
      <c r="L276" s="214">
        <v>-3.5631407682912215</v>
      </c>
      <c r="M276" s="214">
        <v>-1.6990176687476906</v>
      </c>
      <c r="N276" s="214">
        <v>-1.5952067516781845</v>
      </c>
      <c r="O276" s="214">
        <v>-1.4072778118388529</v>
      </c>
      <c r="P276" s="214">
        <v>-3.5107278694469155</v>
      </c>
      <c r="Q276" s="214">
        <v>-3.9655396154713531</v>
      </c>
      <c r="R276" s="215">
        <v>-3.6019005745516206</v>
      </c>
      <c r="S276" s="221">
        <v>673.37999999999988</v>
      </c>
      <c r="T276" s="222">
        <v>842.47308870971187</v>
      </c>
      <c r="U276" s="222">
        <v>520.59666899442652</v>
      </c>
      <c r="V276" s="222">
        <v>1882.5754089355457</v>
      </c>
      <c r="W276" s="222">
        <v>1860.6297279238643</v>
      </c>
      <c r="X276" s="222">
        <v>2115.73667575119</v>
      </c>
      <c r="Y276" s="222">
        <v>522.81889069676379</v>
      </c>
      <c r="Z276" s="222">
        <v>379.56735075712209</v>
      </c>
      <c r="AA276" s="223">
        <v>507.77475212693224</v>
      </c>
      <c r="AB276" s="224">
        <v>678.81658590137943</v>
      </c>
      <c r="AC276" s="225">
        <v>1952.9806042035334</v>
      </c>
      <c r="AD276" s="226">
        <v>470.05366452693937</v>
      </c>
    </row>
    <row r="277" spans="1:30">
      <c r="A277" s="7" t="s">
        <v>2053</v>
      </c>
      <c r="B277" s="7" t="s">
        <v>2054</v>
      </c>
      <c r="C277" s="7" t="s">
        <v>2055</v>
      </c>
      <c r="D277" t="s">
        <v>2056</v>
      </c>
      <c r="E277" s="7">
        <v>50.49</v>
      </c>
      <c r="F277" s="7">
        <v>2</v>
      </c>
      <c r="G277" s="7">
        <v>2</v>
      </c>
      <c r="I277" s="7">
        <v>59756</v>
      </c>
      <c r="J277" s="213">
        <v>-8.8241192170023126</v>
      </c>
      <c r="K277" s="214">
        <v>-9.3632315990714705</v>
      </c>
      <c r="L277" s="214">
        <v>-9.1246548188260501</v>
      </c>
      <c r="M277" s="214">
        <v>-1.8907058707113276</v>
      </c>
      <c r="N277" s="214" t="s">
        <v>976</v>
      </c>
      <c r="O277" s="214" t="s">
        <v>976</v>
      </c>
      <c r="P277" s="214">
        <v>-9.2084988652130733</v>
      </c>
      <c r="Q277" s="214">
        <v>-9.3927650263456997</v>
      </c>
      <c r="R277" s="215">
        <v>-9.3094069081480963</v>
      </c>
      <c r="S277" s="221">
        <v>16.03644733352132</v>
      </c>
      <c r="T277" s="222">
        <v>11.509067147150585</v>
      </c>
      <c r="U277" s="222">
        <v>12.819019924082085</v>
      </c>
      <c r="V277" s="222">
        <v>1657.1854156494126</v>
      </c>
      <c r="W277" s="222" t="s">
        <v>976</v>
      </c>
      <c r="X277" s="222" t="s">
        <v>976</v>
      </c>
      <c r="Y277" s="222">
        <v>12.546858755357171</v>
      </c>
      <c r="Z277" s="222">
        <v>10.902185154843798</v>
      </c>
      <c r="AA277" s="223">
        <v>12.215914864785269</v>
      </c>
      <c r="AB277" s="224">
        <v>13.454844801584663</v>
      </c>
      <c r="AC277" s="225">
        <v>1657.1854156494126</v>
      </c>
      <c r="AD277" s="226">
        <v>11.88831959166208</v>
      </c>
    </row>
    <row r="278" spans="1:30">
      <c r="A278" s="7" t="s">
        <v>2057</v>
      </c>
      <c r="B278" s="7" t="s">
        <v>2058</v>
      </c>
      <c r="C278" s="7" t="s">
        <v>2059</v>
      </c>
      <c r="D278" t="s">
        <v>2060</v>
      </c>
      <c r="E278" s="7">
        <v>50.32</v>
      </c>
      <c r="F278" s="7">
        <v>2</v>
      </c>
      <c r="G278" s="7">
        <v>2</v>
      </c>
      <c r="I278" s="7">
        <v>37031</v>
      </c>
      <c r="J278" s="213" t="s">
        <v>976</v>
      </c>
      <c r="K278" s="214">
        <v>-3.2505372450648586</v>
      </c>
      <c r="L278" s="214">
        <v>-3.7527280548746389</v>
      </c>
      <c r="M278" s="214">
        <v>-3.2147502951724731</v>
      </c>
      <c r="N278" s="214">
        <v>-3.0680764571284351</v>
      </c>
      <c r="O278" s="214">
        <v>-3.1182573067812847</v>
      </c>
      <c r="P278" s="214" t="s">
        <v>976</v>
      </c>
      <c r="Q278" s="214">
        <v>-3.7006557120839401</v>
      </c>
      <c r="R278" s="215">
        <v>-4.3807957279047276</v>
      </c>
      <c r="S278" s="221" t="s">
        <v>976</v>
      </c>
      <c r="T278" s="222">
        <v>633.53226528644541</v>
      </c>
      <c r="U278" s="222">
        <v>458.84287368953193</v>
      </c>
      <c r="V278" s="222">
        <v>686.8106234741208</v>
      </c>
      <c r="W278" s="222">
        <v>697.02260112762281</v>
      </c>
      <c r="X278" s="222">
        <v>685.31929630636603</v>
      </c>
      <c r="Y278" s="222" t="s">
        <v>976</v>
      </c>
      <c r="Z278" s="222">
        <v>451.37501107454233</v>
      </c>
      <c r="AA278" s="223">
        <v>305.3256526887414</v>
      </c>
      <c r="AB278" s="224">
        <v>546.18756948798864</v>
      </c>
      <c r="AC278" s="225">
        <v>689.71750696936988</v>
      </c>
      <c r="AD278" s="226">
        <v>378.35033188164186</v>
      </c>
    </row>
    <row r="279" spans="1:30">
      <c r="A279" s="7" t="s">
        <v>2061</v>
      </c>
      <c r="B279" s="7" t="s">
        <v>2062</v>
      </c>
      <c r="C279" s="7" t="s">
        <v>2063</v>
      </c>
      <c r="D279" t="s">
        <v>2064</v>
      </c>
      <c r="E279" s="7">
        <v>49.23</v>
      </c>
      <c r="F279" s="7">
        <v>3</v>
      </c>
      <c r="G279" s="7">
        <v>1</v>
      </c>
      <c r="H279" t="s">
        <v>305</v>
      </c>
      <c r="I279" s="7">
        <v>28219</v>
      </c>
      <c r="J279" s="213">
        <v>-2.9635797932224244</v>
      </c>
      <c r="K279" s="214" t="s">
        <v>976</v>
      </c>
      <c r="L279" s="214" t="s">
        <v>976</v>
      </c>
      <c r="M279" s="214">
        <v>-9.0795720145427197</v>
      </c>
      <c r="N279" s="214">
        <v>-9.0922954595697512</v>
      </c>
      <c r="O279" s="214">
        <v>-9.4307065707774616</v>
      </c>
      <c r="P279" s="214">
        <v>-9.3071718722554948</v>
      </c>
      <c r="Q279" s="214">
        <v>-9.4632201926504855</v>
      </c>
      <c r="R279" s="215">
        <v>-9.1309277278105032</v>
      </c>
      <c r="S279" s="221">
        <v>797.51000000000067</v>
      </c>
      <c r="T279" s="222" t="s">
        <v>976</v>
      </c>
      <c r="U279" s="222" t="s">
        <v>976</v>
      </c>
      <c r="V279" s="222">
        <v>13.880712729448021</v>
      </c>
      <c r="W279" s="222">
        <v>12.565062036348905</v>
      </c>
      <c r="X279" s="222">
        <v>10.707531953715915</v>
      </c>
      <c r="Y279" s="222">
        <v>11.762057894363352</v>
      </c>
      <c r="Z279" s="222">
        <v>10.411145877625126</v>
      </c>
      <c r="AA279" s="223">
        <v>13.726054046502309</v>
      </c>
      <c r="AB279" s="224">
        <v>797.51000000000067</v>
      </c>
      <c r="AC279" s="225">
        <v>12.384435573170947</v>
      </c>
      <c r="AD279" s="226">
        <v>11.96641927283026</v>
      </c>
    </row>
    <row r="280" spans="1:30">
      <c r="A280" s="7" t="s">
        <v>2065</v>
      </c>
      <c r="B280" s="7" t="s">
        <v>2066</v>
      </c>
      <c r="C280" s="7" t="s">
        <v>2067</v>
      </c>
      <c r="D280" t="s">
        <v>2068</v>
      </c>
      <c r="E280" s="7">
        <v>48.87</v>
      </c>
      <c r="F280" s="7">
        <v>2</v>
      </c>
      <c r="G280" s="7">
        <v>2</v>
      </c>
      <c r="H280" t="s">
        <v>94</v>
      </c>
      <c r="I280" s="7">
        <v>60887</v>
      </c>
      <c r="J280" s="213" t="s">
        <v>976</v>
      </c>
      <c r="K280" s="214" t="s">
        <v>976</v>
      </c>
      <c r="L280" s="214">
        <v>-3.7547699677883317</v>
      </c>
      <c r="M280" s="214">
        <v>-3.5454299838110312</v>
      </c>
      <c r="N280" s="214">
        <v>-4.9138958716956873</v>
      </c>
      <c r="O280" s="214" t="s">
        <v>976</v>
      </c>
      <c r="P280" s="214">
        <v>-9.3169354164866416</v>
      </c>
      <c r="Q280" s="214">
        <v>-9.3343519629245773</v>
      </c>
      <c r="R280" s="215">
        <v>-9.3101249578244687</v>
      </c>
      <c r="S280" s="221" t="s">
        <v>976</v>
      </c>
      <c r="T280" s="222" t="s">
        <v>976</v>
      </c>
      <c r="U280" s="222">
        <v>458.21929793953859</v>
      </c>
      <c r="V280" s="222">
        <v>551.18733566284141</v>
      </c>
      <c r="W280" s="222">
        <v>203.63875820875106</v>
      </c>
      <c r="X280" s="222" t="s">
        <v>976</v>
      </c>
      <c r="Y280" s="222">
        <v>11.687123678524847</v>
      </c>
      <c r="Z280" s="222">
        <v>11.326810494063297</v>
      </c>
      <c r="AA280" s="223">
        <v>12.210187874828353</v>
      </c>
      <c r="AB280" s="224">
        <v>458.21929793953859</v>
      </c>
      <c r="AC280" s="225">
        <v>377.41304693579622</v>
      </c>
      <c r="AD280" s="226">
        <v>11.7413740158055</v>
      </c>
    </row>
    <row r="281" spans="1:30">
      <c r="A281" s="7" t="s">
        <v>2069</v>
      </c>
      <c r="B281" s="7" t="s">
        <v>2070</v>
      </c>
      <c r="C281" s="7" t="s">
        <v>2071</v>
      </c>
      <c r="D281" t="s">
        <v>2072</v>
      </c>
      <c r="E281" s="7">
        <v>48.61</v>
      </c>
      <c r="F281" s="7">
        <v>2</v>
      </c>
      <c r="G281" s="7">
        <v>2</v>
      </c>
      <c r="I281" s="7">
        <v>54566</v>
      </c>
      <c r="J281" s="213">
        <v>-4.4317471500543526</v>
      </c>
      <c r="K281" s="214" t="s">
        <v>976</v>
      </c>
      <c r="L281" s="214" t="s">
        <v>976</v>
      </c>
      <c r="M281" s="214">
        <v>-9.1109248637932083</v>
      </c>
      <c r="N281" s="214">
        <v>-9.2968054792475723</v>
      </c>
      <c r="O281" s="214">
        <v>-9.4424631951358737</v>
      </c>
      <c r="P281" s="214">
        <v>-9.1606529197986504</v>
      </c>
      <c r="Q281" s="214">
        <v>-9.225976606216312</v>
      </c>
      <c r="R281" s="215">
        <v>-9.2513087517337311</v>
      </c>
      <c r="S281" s="221">
        <v>299.71000000000004</v>
      </c>
      <c r="T281" s="222" t="s">
        <v>976</v>
      </c>
      <c r="U281" s="222" t="s">
        <v>976</v>
      </c>
      <c r="V281" s="222">
        <v>13.594195455887672</v>
      </c>
      <c r="W281" s="222">
        <v>10.963685831456264</v>
      </c>
      <c r="X281" s="222">
        <v>10.624913775994669</v>
      </c>
      <c r="Y281" s="222">
        <v>12.946044848119964</v>
      </c>
      <c r="Z281" s="222">
        <v>12.15892242299784</v>
      </c>
      <c r="AA281" s="223">
        <v>12.68830515390437</v>
      </c>
      <c r="AB281" s="224">
        <v>299.71000000000004</v>
      </c>
      <c r="AC281" s="225">
        <v>11.727598354446201</v>
      </c>
      <c r="AD281" s="226">
        <v>12.597757475007391</v>
      </c>
    </row>
    <row r="282" spans="1:30">
      <c r="A282" s="7" t="s">
        <v>2073</v>
      </c>
      <c r="B282" s="7" t="s">
        <v>2074</v>
      </c>
      <c r="C282" s="7" t="s">
        <v>2075</v>
      </c>
      <c r="D282" t="s">
        <v>2076</v>
      </c>
      <c r="E282" s="7">
        <v>48.44</v>
      </c>
      <c r="F282" s="7">
        <v>1</v>
      </c>
      <c r="G282" s="7">
        <v>1</v>
      </c>
      <c r="I282" s="7">
        <v>40950</v>
      </c>
      <c r="J282" s="213">
        <v>-6.0398762544285818</v>
      </c>
      <c r="K282" s="214">
        <v>-5.8816406826918959</v>
      </c>
      <c r="L282" s="214">
        <v>-5.6904164143380234</v>
      </c>
      <c r="M282" s="214">
        <v>-6.1096276194153241</v>
      </c>
      <c r="N282" s="214">
        <v>-5.2698245330240301</v>
      </c>
      <c r="O282" s="214">
        <v>-4.9637603719137946</v>
      </c>
      <c r="P282" s="214">
        <v>-9.3718483118106288</v>
      </c>
      <c r="Q282" s="214">
        <v>-9.3579109041138846</v>
      </c>
      <c r="R282" s="215">
        <v>-9.4049206554760474</v>
      </c>
      <c r="S282" s="221">
        <v>102.59999999999997</v>
      </c>
      <c r="T282" s="222">
        <v>112.85017799913879</v>
      </c>
      <c r="U282" s="222">
        <v>126.23944627642628</v>
      </c>
      <c r="V282" s="222">
        <v>100.10789382934564</v>
      </c>
      <c r="W282" s="222">
        <v>160.62565372824619</v>
      </c>
      <c r="X282" s="222">
        <v>203.15737748622709</v>
      </c>
      <c r="Y282" s="222">
        <v>11.274479009583651</v>
      </c>
      <c r="Z282" s="222">
        <v>11.153597575437216</v>
      </c>
      <c r="AA282" s="223">
        <v>11.47721948371731</v>
      </c>
      <c r="AB282" s="224">
        <v>113.89654142518835</v>
      </c>
      <c r="AC282" s="225">
        <v>154.63030834793963</v>
      </c>
      <c r="AD282" s="226">
        <v>11.30176535624606</v>
      </c>
    </row>
    <row r="283" spans="1:30">
      <c r="A283" s="7" t="s">
        <v>2077</v>
      </c>
      <c r="B283" s="7" t="s">
        <v>2078</v>
      </c>
      <c r="C283" s="7" t="s">
        <v>2079</v>
      </c>
      <c r="D283" t="s">
        <v>2080</v>
      </c>
      <c r="E283" s="7">
        <v>47.7</v>
      </c>
      <c r="F283" s="7">
        <v>1</v>
      </c>
      <c r="G283" s="7">
        <v>1</v>
      </c>
      <c r="I283" s="7">
        <v>15936</v>
      </c>
      <c r="J283" s="213">
        <v>-3.5511127546763586</v>
      </c>
      <c r="K283" s="214">
        <v>-4.811939377986902</v>
      </c>
      <c r="L283" s="214" t="s">
        <v>976</v>
      </c>
      <c r="M283" s="214">
        <v>-9.0725407824075557</v>
      </c>
      <c r="N283" s="214">
        <v>-9.101122293172768</v>
      </c>
      <c r="O283" s="214">
        <v>-9.3986766380896913</v>
      </c>
      <c r="P283" s="214">
        <v>-9.3311346409137563</v>
      </c>
      <c r="Q283" s="214">
        <v>-9.322843820548421</v>
      </c>
      <c r="R283" s="215">
        <v>-9.2465984179036305</v>
      </c>
      <c r="S283" s="221">
        <v>539.07000000000005</v>
      </c>
      <c r="T283" s="222">
        <v>227.57471181273445</v>
      </c>
      <c r="U283" s="222" t="s">
        <v>976</v>
      </c>
      <c r="V283" s="222">
        <v>13.94579198738538</v>
      </c>
      <c r="W283" s="222">
        <v>12.491343897886257</v>
      </c>
      <c r="X283" s="222">
        <v>10.935892130259607</v>
      </c>
      <c r="Y283" s="222">
        <v>11.57899723083022</v>
      </c>
      <c r="Z283" s="222">
        <v>11.412397419192313</v>
      </c>
      <c r="AA283" s="223">
        <v>12.727395651031424</v>
      </c>
      <c r="AB283" s="224">
        <v>383.32235590636725</v>
      </c>
      <c r="AC283" s="225">
        <v>12.457676005177083</v>
      </c>
      <c r="AD283" s="226">
        <v>11.906263433684652</v>
      </c>
    </row>
    <row r="284" spans="1:30">
      <c r="A284" s="7" t="s">
        <v>2081</v>
      </c>
      <c r="B284" s="7" t="s">
        <v>2082</v>
      </c>
      <c r="C284" s="7" t="s">
        <v>2083</v>
      </c>
      <c r="D284" t="s">
        <v>2084</v>
      </c>
      <c r="E284" s="7">
        <v>47.47</v>
      </c>
      <c r="F284" s="7">
        <v>1</v>
      </c>
      <c r="G284" s="7">
        <v>1</v>
      </c>
      <c r="H284" t="s">
        <v>89</v>
      </c>
      <c r="I284" s="7">
        <v>12858</v>
      </c>
      <c r="J284" s="213">
        <v>-2.8536593283127845</v>
      </c>
      <c r="K284" s="214">
        <v>-2.7967840615301873</v>
      </c>
      <c r="L284" s="214">
        <v>-2.7350309764553571</v>
      </c>
      <c r="M284" s="214">
        <v>-2.09440817773006</v>
      </c>
      <c r="N284" s="214">
        <v>-1.9338031319095297</v>
      </c>
      <c r="O284" s="214">
        <v>-2.6538633332600643</v>
      </c>
      <c r="P284" s="214">
        <v>-1.934168003375923</v>
      </c>
      <c r="Q284" s="214">
        <v>-1.9288308541380348</v>
      </c>
      <c r="R284" s="215">
        <v>-1.7519583027971941</v>
      </c>
      <c r="S284" s="221">
        <v>858.14000000000021</v>
      </c>
      <c r="T284" s="222">
        <v>853.07117504358325</v>
      </c>
      <c r="U284" s="222">
        <v>903.70973215699132</v>
      </c>
      <c r="V284" s="222">
        <v>1447.1674591064452</v>
      </c>
      <c r="W284" s="222">
        <v>1484.6781697869242</v>
      </c>
      <c r="X284" s="222">
        <v>930.61845606564611</v>
      </c>
      <c r="Y284" s="222">
        <v>1467.4071489572516</v>
      </c>
      <c r="Z284" s="222">
        <v>1438.4026972055433</v>
      </c>
      <c r="AA284" s="223">
        <v>1699.5969665288922</v>
      </c>
      <c r="AB284" s="224">
        <v>871.64030240019156</v>
      </c>
      <c r="AC284" s="225">
        <v>1287.4880283196719</v>
      </c>
      <c r="AD284" s="226">
        <v>1535.1356042305624</v>
      </c>
    </row>
    <row r="285" spans="1:30">
      <c r="A285" s="7" t="s">
        <v>2085</v>
      </c>
      <c r="B285" s="7" t="s">
        <v>2086</v>
      </c>
      <c r="C285" s="7" t="s">
        <v>2087</v>
      </c>
      <c r="D285" t="s">
        <v>2088</v>
      </c>
      <c r="E285" s="7">
        <v>46.92</v>
      </c>
      <c r="F285" s="7">
        <v>1</v>
      </c>
      <c r="G285" s="7">
        <v>1</v>
      </c>
      <c r="I285" s="7">
        <v>46480</v>
      </c>
      <c r="J285" s="213" t="s">
        <v>976</v>
      </c>
      <c r="K285" s="214">
        <v>-5.7627146149288064</v>
      </c>
      <c r="L285" s="214" t="s">
        <v>976</v>
      </c>
      <c r="M285" s="214" t="s">
        <v>976</v>
      </c>
      <c r="N285" s="214">
        <v>-4.3142922021293426</v>
      </c>
      <c r="O285" s="214">
        <v>-4.3560261104152378</v>
      </c>
      <c r="P285" s="214">
        <v>-4.0074826333613549</v>
      </c>
      <c r="Q285" s="214">
        <v>-5.4095413470193465</v>
      </c>
      <c r="R285" s="215">
        <v>-5.329833519541876</v>
      </c>
      <c r="S285" s="221" t="s">
        <v>976</v>
      </c>
      <c r="T285" s="222">
        <v>122.00261756122113</v>
      </c>
      <c r="U285" s="222" t="s">
        <v>976</v>
      </c>
      <c r="V285" s="222" t="s">
        <v>976</v>
      </c>
      <c r="W285" s="222">
        <v>303.70556611776249</v>
      </c>
      <c r="X285" s="222">
        <v>303.1976046001883</v>
      </c>
      <c r="Y285" s="222">
        <v>377.68446850180624</v>
      </c>
      <c r="Z285" s="222">
        <v>147.59594141244878</v>
      </c>
      <c r="AA285" s="223">
        <v>164.28585119068612</v>
      </c>
      <c r="AB285" s="224">
        <v>122.00261756122113</v>
      </c>
      <c r="AC285" s="225">
        <v>303.45158535897542</v>
      </c>
      <c r="AD285" s="226">
        <v>229.8554203683137</v>
      </c>
    </row>
    <row r="286" spans="1:30">
      <c r="A286" s="7" t="s">
        <v>2089</v>
      </c>
      <c r="B286" s="7" t="s">
        <v>2090</v>
      </c>
      <c r="C286" s="7" t="s">
        <v>2091</v>
      </c>
      <c r="D286" t="s">
        <v>2092</v>
      </c>
      <c r="E286" s="7">
        <v>46.66</v>
      </c>
      <c r="F286" s="7">
        <v>1</v>
      </c>
      <c r="G286" s="7">
        <v>1</v>
      </c>
      <c r="I286" s="7">
        <v>57545</v>
      </c>
      <c r="J286" s="213">
        <v>-4.7068697946132056</v>
      </c>
      <c r="K286" s="214">
        <v>-3.1406415997985677</v>
      </c>
      <c r="L286" s="214">
        <v>-3.124998491612978</v>
      </c>
      <c r="M286" s="214">
        <v>-0.97138663208101028</v>
      </c>
      <c r="N286" s="214">
        <v>-0.95277993697884678</v>
      </c>
      <c r="O286" s="214">
        <v>-1.1465757997460309</v>
      </c>
      <c r="P286" s="214">
        <v>-3.0081782702983304</v>
      </c>
      <c r="Q286" s="214">
        <v>-3.0770777808004306</v>
      </c>
      <c r="R286" s="215" t="s">
        <v>976</v>
      </c>
      <c r="S286" s="221">
        <v>249.49</v>
      </c>
      <c r="T286" s="222">
        <v>680.86971957921969</v>
      </c>
      <c r="U286" s="222">
        <v>696.99932004809261</v>
      </c>
      <c r="V286" s="222">
        <v>3054.7431198120107</v>
      </c>
      <c r="W286" s="222">
        <v>2855.2889914870179</v>
      </c>
      <c r="X286" s="222">
        <v>2512.2173426627887</v>
      </c>
      <c r="Y286" s="222">
        <v>726.47525732517215</v>
      </c>
      <c r="Z286" s="222">
        <v>678.71051317453305</v>
      </c>
      <c r="AA286" s="223" t="s">
        <v>976</v>
      </c>
      <c r="AB286" s="224">
        <v>542.45301320910414</v>
      </c>
      <c r="AC286" s="225">
        <v>2807.4164846539388</v>
      </c>
      <c r="AD286" s="226">
        <v>702.59288524985254</v>
      </c>
    </row>
    <row r="287" spans="1:30">
      <c r="A287" s="7" t="s">
        <v>2093</v>
      </c>
      <c r="B287" s="7" t="s">
        <v>2094</v>
      </c>
      <c r="C287" s="7" t="s">
        <v>2095</v>
      </c>
      <c r="D287" t="s">
        <v>2096</v>
      </c>
      <c r="E287" s="7">
        <v>46.61</v>
      </c>
      <c r="F287" s="7">
        <v>1</v>
      </c>
      <c r="G287" s="7">
        <v>1</v>
      </c>
      <c r="H287" t="s">
        <v>94</v>
      </c>
      <c r="I287" s="7">
        <v>19891</v>
      </c>
      <c r="J287" s="213">
        <v>-8.9909477035658458</v>
      </c>
      <c r="K287" s="214">
        <v>-9.3450761638633573</v>
      </c>
      <c r="L287" s="214">
        <v>-9.1595763199805482</v>
      </c>
      <c r="M287" s="214">
        <v>-3.8278434948588367</v>
      </c>
      <c r="N287" s="214">
        <v>-3.4951498934109542</v>
      </c>
      <c r="O287" s="214">
        <v>-3.9209677270609991</v>
      </c>
      <c r="P287" s="214" t="s">
        <v>976</v>
      </c>
      <c r="Q287" s="214" t="s">
        <v>976</v>
      </c>
      <c r="R287" s="215">
        <v>-4.0418863009922923</v>
      </c>
      <c r="S287" s="221">
        <v>14.348657324467201</v>
      </c>
      <c r="T287" s="222">
        <v>11.646898657440095</v>
      </c>
      <c r="U287" s="222">
        <v>12.524312995911531</v>
      </c>
      <c r="V287" s="222">
        <v>456.77907363891569</v>
      </c>
      <c r="W287" s="222">
        <v>524.32924288272716</v>
      </c>
      <c r="X287" s="222">
        <v>403.84115000009115</v>
      </c>
      <c r="Y287" s="222" t="s">
        <v>976</v>
      </c>
      <c r="Z287" s="222" t="s">
        <v>976</v>
      </c>
      <c r="AA287" s="223">
        <v>380.96381437897634</v>
      </c>
      <c r="AB287" s="224">
        <v>12.839956325939609</v>
      </c>
      <c r="AC287" s="225">
        <v>461.64982217391133</v>
      </c>
      <c r="AD287" s="226">
        <v>380.96381437897634</v>
      </c>
    </row>
    <row r="288" spans="1:30">
      <c r="A288" s="7" t="s">
        <v>2097</v>
      </c>
      <c r="B288" s="7" t="s">
        <v>2098</v>
      </c>
      <c r="C288" s="7" t="s">
        <v>2099</v>
      </c>
      <c r="D288" t="s">
        <v>2100</v>
      </c>
      <c r="E288" s="7">
        <v>46.56</v>
      </c>
      <c r="F288" s="7">
        <v>2</v>
      </c>
      <c r="G288" s="7">
        <v>1</v>
      </c>
      <c r="H288" t="s">
        <v>94</v>
      </c>
      <c r="I288" s="7">
        <v>37567</v>
      </c>
      <c r="J288" s="213" t="s">
        <v>976</v>
      </c>
      <c r="K288" s="214" t="s">
        <v>976</v>
      </c>
      <c r="L288" s="214">
        <v>-6.7503499228820862</v>
      </c>
      <c r="M288" s="214">
        <v>-8.9767866493161552</v>
      </c>
      <c r="N288" s="214">
        <v>-9.2217728033418123</v>
      </c>
      <c r="O288" s="214">
        <v>-9.3700829513813364</v>
      </c>
      <c r="P288" s="214">
        <v>-9.1599323238253021</v>
      </c>
      <c r="Q288" s="214">
        <v>-9.4246497951356201</v>
      </c>
      <c r="R288" s="215">
        <v>-9.3393249646526151</v>
      </c>
      <c r="S288" s="221" t="s">
        <v>976</v>
      </c>
      <c r="T288" s="222" t="s">
        <v>976</v>
      </c>
      <c r="U288" s="222">
        <v>62.317982888221728</v>
      </c>
      <c r="V288" s="222">
        <v>14.863046262835431</v>
      </c>
      <c r="W288" s="222">
        <v>11.52602146271046</v>
      </c>
      <c r="X288" s="222">
        <v>11.143864714465678</v>
      </c>
      <c r="Y288" s="222">
        <v>12.95215297183093</v>
      </c>
      <c r="Z288" s="222">
        <v>10.677158134693842</v>
      </c>
      <c r="AA288" s="223">
        <v>11.979556266807348</v>
      </c>
      <c r="AB288" s="224">
        <v>62.317982888221728</v>
      </c>
      <c r="AC288" s="225">
        <v>12.510977480003858</v>
      </c>
      <c r="AD288" s="226">
        <v>11.869622457777375</v>
      </c>
    </row>
    <row r="289" spans="1:30">
      <c r="A289" s="7" t="s">
        <v>2101</v>
      </c>
      <c r="B289" s="7" t="s">
        <v>2102</v>
      </c>
      <c r="C289" s="7" t="s">
        <v>2103</v>
      </c>
      <c r="D289" t="s">
        <v>2104</v>
      </c>
      <c r="E289" s="7">
        <v>46.49</v>
      </c>
      <c r="F289" s="7">
        <v>2</v>
      </c>
      <c r="G289" s="7">
        <v>2</v>
      </c>
      <c r="H289" t="s">
        <v>358</v>
      </c>
      <c r="I289" s="7">
        <v>12249</v>
      </c>
      <c r="J289" s="213">
        <v>-8.8540064687075191</v>
      </c>
      <c r="K289" s="214">
        <v>-9.5454314989641222</v>
      </c>
      <c r="L289" s="214">
        <v>-8.958061013670207</v>
      </c>
      <c r="M289" s="214">
        <v>-3.110402428260389</v>
      </c>
      <c r="N289" s="214">
        <v>-2.3356636750208586</v>
      </c>
      <c r="O289" s="214">
        <v>-2.0756905104180841</v>
      </c>
      <c r="P289" s="214">
        <v>-2.780069561511699</v>
      </c>
      <c r="Q289" s="214">
        <v>-4.6847351164431918</v>
      </c>
      <c r="R289" s="215" t="s">
        <v>976</v>
      </c>
      <c r="S289" s="221">
        <v>15.720117711678155</v>
      </c>
      <c r="T289" s="222">
        <v>10.213028934333405</v>
      </c>
      <c r="U289" s="222">
        <v>14.32324565071114</v>
      </c>
      <c r="V289" s="222">
        <v>736.18081420898409</v>
      </c>
      <c r="W289" s="222">
        <v>1135.7662815213175</v>
      </c>
      <c r="X289" s="222">
        <v>1362.0915835618855</v>
      </c>
      <c r="Y289" s="222">
        <v>843.47017385363631</v>
      </c>
      <c r="Z289" s="222">
        <v>237.12567752599702</v>
      </c>
      <c r="AA289" s="223" t="s">
        <v>976</v>
      </c>
      <c r="AB289" s="224">
        <v>13.418797432240899</v>
      </c>
      <c r="AC289" s="225">
        <v>1078.0128930973958</v>
      </c>
      <c r="AD289" s="226">
        <v>540.29792568981668</v>
      </c>
    </row>
    <row r="290" spans="1:30">
      <c r="A290" s="7" t="s">
        <v>2105</v>
      </c>
      <c r="B290" s="7" t="s">
        <v>2106</v>
      </c>
      <c r="C290" s="7" t="s">
        <v>2107</v>
      </c>
      <c r="D290" t="s">
        <v>2108</v>
      </c>
      <c r="E290" s="7">
        <v>46.49</v>
      </c>
      <c r="F290" s="7">
        <v>1</v>
      </c>
      <c r="G290" s="7">
        <v>1</v>
      </c>
      <c r="H290" t="s">
        <v>94</v>
      </c>
      <c r="I290" s="7">
        <v>32465</v>
      </c>
      <c r="J290" s="213">
        <v>-2.4396146647903829</v>
      </c>
      <c r="K290" s="214">
        <v>-1.9146541681320581</v>
      </c>
      <c r="L290" s="214">
        <v>-1.8809267504672738</v>
      </c>
      <c r="M290" s="214">
        <v>-0.9056028855041508</v>
      </c>
      <c r="N290" s="214">
        <v>-0.85738414410404629</v>
      </c>
      <c r="O290" s="214">
        <v>-1.1246818506201246</v>
      </c>
      <c r="P290" s="214">
        <v>-9.2416602980252982</v>
      </c>
      <c r="Q290" s="214">
        <v>-9.321158854090152</v>
      </c>
      <c r="R290" s="215">
        <v>-9.1771495458609262</v>
      </c>
      <c r="S290" s="221">
        <v>1130.9000000000003</v>
      </c>
      <c r="T290" s="222">
        <v>1521.219203031063</v>
      </c>
      <c r="U290" s="222">
        <v>1596.1559594273565</v>
      </c>
      <c r="V290" s="222">
        <v>3191.3945373535162</v>
      </c>
      <c r="W290" s="222">
        <v>3042.7640359282377</v>
      </c>
      <c r="X290" s="222">
        <v>2548.7180989622807</v>
      </c>
      <c r="Y290" s="222">
        <v>12.277432724497626</v>
      </c>
      <c r="Z290" s="222">
        <v>11.424982801549085</v>
      </c>
      <c r="AA290" s="223">
        <v>13.317920468067587</v>
      </c>
      <c r="AB290" s="224">
        <v>1416.0917208194733</v>
      </c>
      <c r="AC290" s="225">
        <v>2927.625557414678</v>
      </c>
      <c r="AD290" s="226">
        <v>12.340111998038099</v>
      </c>
    </row>
    <row r="291" spans="1:30">
      <c r="A291" s="7" t="s">
        <v>2109</v>
      </c>
      <c r="B291" s="7" t="s">
        <v>2110</v>
      </c>
      <c r="C291" s="7" t="s">
        <v>2111</v>
      </c>
      <c r="D291" t="s">
        <v>2112</v>
      </c>
      <c r="E291" s="7">
        <v>46.34</v>
      </c>
      <c r="F291" s="7">
        <v>2</v>
      </c>
      <c r="G291" s="7">
        <v>2</v>
      </c>
      <c r="I291" s="7">
        <v>14460</v>
      </c>
      <c r="J291" s="213">
        <v>-8.9228766288683801</v>
      </c>
      <c r="K291" s="214">
        <v>-9.463782739047101</v>
      </c>
      <c r="L291" s="214">
        <v>-9.0006258731406152</v>
      </c>
      <c r="M291" s="214">
        <v>-9.0766125021797848</v>
      </c>
      <c r="N291" s="214">
        <v>-9.0309335318573325</v>
      </c>
      <c r="O291" s="214">
        <v>-9.2860789934454715</v>
      </c>
      <c r="P291" s="214">
        <v>-3.8901655770239909</v>
      </c>
      <c r="Q291" s="214" t="s">
        <v>976</v>
      </c>
      <c r="R291" s="215">
        <v>-5.8498925517969012</v>
      </c>
      <c r="S291" s="221">
        <v>15.01474154950772</v>
      </c>
      <c r="T291" s="222">
        <v>10.774717739620471</v>
      </c>
      <c r="U291" s="222">
        <v>13.922900464445556</v>
      </c>
      <c r="V291" s="222">
        <v>13.908068112568872</v>
      </c>
      <c r="W291" s="222">
        <v>13.089698294995909</v>
      </c>
      <c r="X291" s="222">
        <v>11.7780171592389</v>
      </c>
      <c r="Y291" s="222">
        <v>407.83184004426033</v>
      </c>
      <c r="Z291" s="222" t="s">
        <v>976</v>
      </c>
      <c r="AA291" s="223">
        <v>116.97758339405058</v>
      </c>
      <c r="AB291" s="224">
        <v>13.237453251191248</v>
      </c>
      <c r="AC291" s="225">
        <v>12.925261188934561</v>
      </c>
      <c r="AD291" s="226">
        <v>262.40471171915544</v>
      </c>
    </row>
    <row r="292" spans="1:30">
      <c r="A292" s="7" t="s">
        <v>2113</v>
      </c>
      <c r="B292" s="7" t="s">
        <v>2114</v>
      </c>
      <c r="C292" s="7" t="s">
        <v>2115</v>
      </c>
      <c r="D292" t="s">
        <v>2116</v>
      </c>
      <c r="E292" s="7">
        <v>45.99</v>
      </c>
      <c r="F292" s="7">
        <v>1</v>
      </c>
      <c r="G292" s="7">
        <v>1</v>
      </c>
      <c r="I292" s="7">
        <v>26118</v>
      </c>
      <c r="J292" s="213">
        <v>-9.0366082702981085</v>
      </c>
      <c r="K292" s="214">
        <v>-9.4836652295871655</v>
      </c>
      <c r="L292" s="214">
        <v>-9.1088421341392625</v>
      </c>
      <c r="M292" s="214">
        <v>-2.6712021380497033</v>
      </c>
      <c r="N292" s="214">
        <v>-2.7850880243525102</v>
      </c>
      <c r="O292" s="214">
        <v>-2.5939398273953911</v>
      </c>
      <c r="P292" s="214">
        <v>-9.1022984618861003</v>
      </c>
      <c r="Q292" s="214">
        <v>-9.4776974641671323</v>
      </c>
      <c r="R292" s="215">
        <v>-9.4183781442814123</v>
      </c>
      <c r="S292" s="221">
        <v>13.91850262487316</v>
      </c>
      <c r="T292" s="222">
        <v>10.635157134805452</v>
      </c>
      <c r="U292" s="222">
        <v>12.954736409634677</v>
      </c>
      <c r="V292" s="222">
        <v>985.99637496948196</v>
      </c>
      <c r="W292" s="222">
        <v>841.73490840196325</v>
      </c>
      <c r="X292" s="222">
        <v>968.09457692741466</v>
      </c>
      <c r="Y292" s="222">
        <v>13.45013566080125</v>
      </c>
      <c r="Z292" s="222">
        <v>10.313018674231284</v>
      </c>
      <c r="AA292" s="223">
        <v>11.376794566779804</v>
      </c>
      <c r="AB292" s="224">
        <v>12.502798723104428</v>
      </c>
      <c r="AC292" s="225">
        <v>931.94195343295326</v>
      </c>
      <c r="AD292" s="226">
        <v>11.713316300604111</v>
      </c>
    </row>
    <row r="293" spans="1:30">
      <c r="A293" s="7" t="s">
        <v>2117</v>
      </c>
      <c r="B293" s="7" t="s">
        <v>2118</v>
      </c>
      <c r="C293" s="7" t="s">
        <v>2119</v>
      </c>
      <c r="D293" t="s">
        <v>2120</v>
      </c>
      <c r="E293" s="7">
        <v>45.97</v>
      </c>
      <c r="F293" s="7">
        <v>2</v>
      </c>
      <c r="G293" s="7">
        <v>2</v>
      </c>
      <c r="H293" t="s">
        <v>358</v>
      </c>
      <c r="I293" s="7">
        <v>12644</v>
      </c>
      <c r="J293" s="213" t="s">
        <v>976</v>
      </c>
      <c r="K293" s="214" t="s">
        <v>976</v>
      </c>
      <c r="L293" s="214">
        <v>-4.4273501064587295</v>
      </c>
      <c r="M293" s="214">
        <v>-4.12848097068487</v>
      </c>
      <c r="N293" s="214" t="s">
        <v>976</v>
      </c>
      <c r="O293" s="214">
        <v>-4.1306009882024544</v>
      </c>
      <c r="P293" s="214">
        <v>-9.3833307955029408</v>
      </c>
      <c r="Q293" s="214">
        <v>-9.3684041731256933</v>
      </c>
      <c r="R293" s="215">
        <v>-9.1716479271415583</v>
      </c>
      <c r="S293" s="221" t="s">
        <v>976</v>
      </c>
      <c r="T293" s="222" t="s">
        <v>976</v>
      </c>
      <c r="U293" s="222">
        <v>292.77376363575445</v>
      </c>
      <c r="V293" s="222">
        <v>373.97969390869105</v>
      </c>
      <c r="W293" s="222" t="s">
        <v>976</v>
      </c>
      <c r="X293" s="222">
        <v>351.74461600899372</v>
      </c>
      <c r="Y293" s="222">
        <v>11.190052735988273</v>
      </c>
      <c r="Z293" s="222">
        <v>11.077302752565357</v>
      </c>
      <c r="AA293" s="223">
        <v>13.365855726209592</v>
      </c>
      <c r="AB293" s="224">
        <v>292.77376363575445</v>
      </c>
      <c r="AC293" s="225">
        <v>362.86215495884238</v>
      </c>
      <c r="AD293" s="226">
        <v>11.87773707158774</v>
      </c>
    </row>
    <row r="294" spans="1:30">
      <c r="A294" s="7" t="s">
        <v>2121</v>
      </c>
      <c r="B294" s="7" t="s">
        <v>2122</v>
      </c>
      <c r="C294" s="7" t="s">
        <v>2123</v>
      </c>
      <c r="D294" t="s">
        <v>2124</v>
      </c>
      <c r="E294" s="7">
        <v>45.82</v>
      </c>
      <c r="F294" s="7">
        <v>1</v>
      </c>
      <c r="G294" s="7">
        <v>1</v>
      </c>
      <c r="I294" s="7">
        <v>35078</v>
      </c>
      <c r="J294" s="213">
        <v>-3.3686523392281846</v>
      </c>
      <c r="K294" s="214">
        <v>-3.0345484350518719</v>
      </c>
      <c r="L294" s="214">
        <v>-3.0519628760206525</v>
      </c>
      <c r="M294" s="214">
        <v>-2.7526383072990273</v>
      </c>
      <c r="N294" s="214">
        <v>-2.5808038030805034</v>
      </c>
      <c r="O294" s="214">
        <v>-2.507487662120754</v>
      </c>
      <c r="P294" s="214">
        <v>-2.8495493970866543</v>
      </c>
      <c r="Q294" s="214">
        <v>-3.5855813136891639</v>
      </c>
      <c r="R294" s="215">
        <v>-3.296466973333255</v>
      </c>
      <c r="S294" s="221">
        <v>608.78999999999985</v>
      </c>
      <c r="T294" s="222">
        <v>729.92201004266724</v>
      </c>
      <c r="U294" s="222">
        <v>731.74139754772114</v>
      </c>
      <c r="V294" s="222">
        <v>934.00095977783133</v>
      </c>
      <c r="W294" s="222">
        <v>964.53506838798273</v>
      </c>
      <c r="X294" s="222">
        <v>1024.8366617202666</v>
      </c>
      <c r="Y294" s="222">
        <v>805.96715707778833</v>
      </c>
      <c r="Z294" s="222">
        <v>486.66267634630202</v>
      </c>
      <c r="AA294" s="223">
        <v>619.8651584070916</v>
      </c>
      <c r="AB294" s="224">
        <v>690.15113586346286</v>
      </c>
      <c r="AC294" s="225">
        <v>974.45756329536016</v>
      </c>
      <c r="AD294" s="226">
        <v>637.49833061039396</v>
      </c>
    </row>
    <row r="295" spans="1:30">
      <c r="A295" s="7" t="s">
        <v>2125</v>
      </c>
      <c r="B295" s="7" t="s">
        <v>2126</v>
      </c>
      <c r="C295" s="7" t="s">
        <v>2127</v>
      </c>
      <c r="D295" t="s">
        <v>2128</v>
      </c>
      <c r="E295" s="7">
        <v>45.55</v>
      </c>
      <c r="F295" s="7">
        <v>1</v>
      </c>
      <c r="G295" s="7">
        <v>1</v>
      </c>
      <c r="I295" s="7">
        <v>33697</v>
      </c>
      <c r="J295" s="213">
        <v>-3.2839796874980833</v>
      </c>
      <c r="K295" s="214">
        <v>-3.1930966738385234</v>
      </c>
      <c r="L295" s="214" t="s">
        <v>976</v>
      </c>
      <c r="M295" s="214">
        <v>-2.4551142822340379</v>
      </c>
      <c r="N295" s="214">
        <v>-2.1621118988788188</v>
      </c>
      <c r="O295" s="214">
        <v>-2.5942551594147933</v>
      </c>
      <c r="P295" s="214">
        <v>-4.4463656990062495</v>
      </c>
      <c r="Q295" s="214" t="s">
        <v>976</v>
      </c>
      <c r="R295" s="215">
        <v>-4.0846915938169115</v>
      </c>
      <c r="S295" s="221">
        <v>644.13999999999987</v>
      </c>
      <c r="T295" s="222">
        <v>657.8490409857036</v>
      </c>
      <c r="U295" s="222" t="s">
        <v>976</v>
      </c>
      <c r="V295" s="222">
        <v>1138.4290847778316</v>
      </c>
      <c r="W295" s="222">
        <v>1275.0706548213914</v>
      </c>
      <c r="X295" s="222">
        <v>967.893470832101</v>
      </c>
      <c r="Y295" s="222">
        <v>283.37353913784034</v>
      </c>
      <c r="Z295" s="222" t="s">
        <v>976</v>
      </c>
      <c r="AA295" s="223">
        <v>370.46179192900661</v>
      </c>
      <c r="AB295" s="224">
        <v>650.99452049285173</v>
      </c>
      <c r="AC295" s="225">
        <v>1127.1310701437749</v>
      </c>
      <c r="AD295" s="226">
        <v>326.91766553342347</v>
      </c>
    </row>
    <row r="296" spans="1:30">
      <c r="A296" s="7" t="s">
        <v>2129</v>
      </c>
      <c r="B296" s="7" t="s">
        <v>2130</v>
      </c>
      <c r="C296" s="7" t="s">
        <v>2131</v>
      </c>
      <c r="D296" t="s">
        <v>2132</v>
      </c>
      <c r="E296" s="7">
        <v>45.52</v>
      </c>
      <c r="F296" s="7">
        <v>1</v>
      </c>
      <c r="G296" s="7">
        <v>1</v>
      </c>
      <c r="H296" t="s">
        <v>94</v>
      </c>
      <c r="I296" s="7">
        <v>312297</v>
      </c>
      <c r="J296" s="213" t="s">
        <v>976</v>
      </c>
      <c r="K296" s="214">
        <v>-5.9935716750346968</v>
      </c>
      <c r="L296" s="214">
        <v>-5.2810064737168156</v>
      </c>
      <c r="M296" s="214" t="s">
        <v>976</v>
      </c>
      <c r="N296" s="214">
        <v>-4.2824308876229269</v>
      </c>
      <c r="O296" s="214" t="s">
        <v>976</v>
      </c>
      <c r="P296" s="214">
        <v>-9.1093520085747173</v>
      </c>
      <c r="Q296" s="214">
        <v>-9.2301370896735371</v>
      </c>
      <c r="R296" s="215">
        <v>-9.4036158053976102</v>
      </c>
      <c r="S296" s="221" t="s">
        <v>976</v>
      </c>
      <c r="T296" s="222">
        <v>104.86422583222388</v>
      </c>
      <c r="U296" s="222">
        <v>165.8117613315581</v>
      </c>
      <c r="V296" s="222" t="s">
        <v>976</v>
      </c>
      <c r="W296" s="222">
        <v>310.22513096451644</v>
      </c>
      <c r="X296" s="222" t="s">
        <v>976</v>
      </c>
      <c r="Y296" s="222">
        <v>13.388176086572408</v>
      </c>
      <c r="Z296" s="222">
        <v>12.125877330336948</v>
      </c>
      <c r="AA296" s="223">
        <v>11.487003791588725</v>
      </c>
      <c r="AB296" s="224">
        <v>135.337993581891</v>
      </c>
      <c r="AC296" s="225">
        <v>310.22513096451644</v>
      </c>
      <c r="AD296" s="226">
        <v>12.333685736166027</v>
      </c>
    </row>
    <row r="297" spans="1:30">
      <c r="A297" s="7" t="s">
        <v>2133</v>
      </c>
      <c r="B297" s="7" t="s">
        <v>2134</v>
      </c>
      <c r="C297" s="7" t="s">
        <v>2135</v>
      </c>
      <c r="D297" t="s">
        <v>2136</v>
      </c>
      <c r="E297" s="7">
        <v>45.5</v>
      </c>
      <c r="F297" s="7">
        <v>1</v>
      </c>
      <c r="G297" s="7">
        <v>1</v>
      </c>
      <c r="I297" s="7">
        <v>54756</v>
      </c>
      <c r="J297" s="213">
        <v>-8.9218265186217156</v>
      </c>
      <c r="K297" s="214">
        <v>-9.3303461860234886</v>
      </c>
      <c r="L297" s="214">
        <v>-9.2186285890018063</v>
      </c>
      <c r="M297" s="214">
        <v>-9.2345431857827442</v>
      </c>
      <c r="N297" s="214">
        <v>-9.2578047996542967</v>
      </c>
      <c r="O297" s="214">
        <v>-9.1887919472213149</v>
      </c>
      <c r="P297" s="214" t="s">
        <v>976</v>
      </c>
      <c r="Q297" s="214">
        <v>-3.1897599164974779</v>
      </c>
      <c r="R297" s="215">
        <v>-3.2301735658055137</v>
      </c>
      <c r="S297" s="221">
        <v>15.025255586248567</v>
      </c>
      <c r="T297" s="222">
        <v>11.759936927479661</v>
      </c>
      <c r="U297" s="222">
        <v>12.041297063076403</v>
      </c>
      <c r="V297" s="222">
        <v>12.520985927702245</v>
      </c>
      <c r="W297" s="222">
        <v>11.252466726803222</v>
      </c>
      <c r="X297" s="222">
        <v>12.557675940404261</v>
      </c>
      <c r="Y297" s="222" t="s">
        <v>976</v>
      </c>
      <c r="Z297" s="222">
        <v>630.48338527679448</v>
      </c>
      <c r="AA297" s="223">
        <v>647.29038370013257</v>
      </c>
      <c r="AB297" s="224">
        <v>12.942163192268211</v>
      </c>
      <c r="AC297" s="225">
        <v>12.110376198303243</v>
      </c>
      <c r="AD297" s="226">
        <v>638.88688448846347</v>
      </c>
    </row>
    <row r="298" spans="1:30">
      <c r="A298" s="7" t="s">
        <v>2137</v>
      </c>
      <c r="B298" s="7" t="s">
        <v>2138</v>
      </c>
      <c r="C298" s="7" t="s">
        <v>2139</v>
      </c>
      <c r="D298" t="s">
        <v>2140</v>
      </c>
      <c r="E298" s="7">
        <v>44.64</v>
      </c>
      <c r="F298" s="7">
        <v>1</v>
      </c>
      <c r="G298" s="7">
        <v>1</v>
      </c>
      <c r="H298" t="s">
        <v>94</v>
      </c>
      <c r="I298" s="7">
        <v>23147</v>
      </c>
      <c r="J298" s="213">
        <v>-9.0975873549705586</v>
      </c>
      <c r="K298" s="214">
        <v>-9.3745773343111072</v>
      </c>
      <c r="L298" s="214">
        <v>-9.0378685991467957</v>
      </c>
      <c r="M298" s="214">
        <v>-5.8575552940549525</v>
      </c>
      <c r="N298" s="214">
        <v>-5.0085963121359844</v>
      </c>
      <c r="O298" s="214">
        <v>-5.7452910637041947</v>
      </c>
      <c r="P298" s="214">
        <v>-9.2139663746774332</v>
      </c>
      <c r="Q298" s="214">
        <v>-9.2837928741722511</v>
      </c>
      <c r="R298" s="215">
        <v>-9.1273819874990494</v>
      </c>
      <c r="S298" s="221">
        <v>13.364079540584635</v>
      </c>
      <c r="T298" s="222">
        <v>11.423762563337567</v>
      </c>
      <c r="U298" s="222">
        <v>13.581802253908215</v>
      </c>
      <c r="V298" s="222">
        <v>118.38464660644523</v>
      </c>
      <c r="W298" s="222">
        <v>191.18048068284924</v>
      </c>
      <c r="X298" s="222">
        <v>121.39769443631064</v>
      </c>
      <c r="Y298" s="222">
        <v>12.50203336709404</v>
      </c>
      <c r="Z298" s="222">
        <v>11.707671956766109</v>
      </c>
      <c r="AA298" s="223">
        <v>13.757874275243326</v>
      </c>
      <c r="AB298" s="224">
        <v>12.789881452610139</v>
      </c>
      <c r="AC298" s="225">
        <v>143.65427390853503</v>
      </c>
      <c r="AD298" s="226">
        <v>12.655859866367825</v>
      </c>
    </row>
    <row r="299" spans="1:30">
      <c r="A299" s="7" t="s">
        <v>2141</v>
      </c>
      <c r="B299" s="7" t="s">
        <v>2142</v>
      </c>
      <c r="C299" s="7" t="s">
        <v>2143</v>
      </c>
      <c r="D299" t="s">
        <v>2144</v>
      </c>
      <c r="E299" s="7">
        <v>44.31</v>
      </c>
      <c r="F299" s="7">
        <v>1</v>
      </c>
      <c r="G299" s="7">
        <v>1</v>
      </c>
      <c r="I299" s="7">
        <v>84791</v>
      </c>
      <c r="J299" s="213">
        <v>-4.3980911776272071</v>
      </c>
      <c r="K299" s="214">
        <v>-5.7113701393113407</v>
      </c>
      <c r="L299" s="214">
        <v>-4.4828295181227933</v>
      </c>
      <c r="M299" s="214">
        <v>-4.7105636054507922</v>
      </c>
      <c r="N299" s="214">
        <v>-4.6832880271295965</v>
      </c>
      <c r="O299" s="214">
        <v>-5.121558233537832</v>
      </c>
      <c r="P299" s="214">
        <v>-6.1620208491279831</v>
      </c>
      <c r="Q299" s="214">
        <v>-7.4343688560337124</v>
      </c>
      <c r="R299" s="215">
        <v>-5.4873345913993949</v>
      </c>
      <c r="S299" s="221">
        <v>306.51</v>
      </c>
      <c r="T299" s="222">
        <v>126.18003823280328</v>
      </c>
      <c r="U299" s="222">
        <v>282.15317983031252</v>
      </c>
      <c r="V299" s="222">
        <v>253.90811599731438</v>
      </c>
      <c r="W299" s="222">
        <v>237.47840431809337</v>
      </c>
      <c r="X299" s="222">
        <v>183.0970444786532</v>
      </c>
      <c r="Y299" s="222">
        <v>92.175735408067709</v>
      </c>
      <c r="Z299" s="222">
        <v>39.25165937781334</v>
      </c>
      <c r="AA299" s="223">
        <v>148.22798353075976</v>
      </c>
      <c r="AB299" s="224">
        <v>238.28107268770523</v>
      </c>
      <c r="AC299" s="225">
        <v>224.82785493135364</v>
      </c>
      <c r="AD299" s="226">
        <v>93.218459438880288</v>
      </c>
    </row>
    <row r="300" spans="1:30">
      <c r="A300" s="7" t="s">
        <v>2145</v>
      </c>
      <c r="B300" s="7" t="s">
        <v>2146</v>
      </c>
      <c r="C300" s="7" t="s">
        <v>2147</v>
      </c>
      <c r="D300" t="s">
        <v>2148</v>
      </c>
      <c r="E300" s="7">
        <v>44.22</v>
      </c>
      <c r="F300" s="7">
        <v>1</v>
      </c>
      <c r="G300" s="7">
        <v>1</v>
      </c>
      <c r="H300" t="s">
        <v>94</v>
      </c>
      <c r="I300" s="7">
        <v>59367</v>
      </c>
      <c r="J300" s="213">
        <v>-3.7054729131996638</v>
      </c>
      <c r="K300" s="214">
        <v>-4.7544426366165036</v>
      </c>
      <c r="L300" s="214">
        <v>-3.9744094120859468</v>
      </c>
      <c r="M300" s="214">
        <v>-2.2037350319391775</v>
      </c>
      <c r="N300" s="214">
        <v>-1.5057229990943799</v>
      </c>
      <c r="O300" s="214">
        <v>-2.3703171373412069</v>
      </c>
      <c r="P300" s="214">
        <v>-2.0783110801189077</v>
      </c>
      <c r="Q300" s="214">
        <v>-3.2036965465334437</v>
      </c>
      <c r="R300" s="215">
        <v>-2.6694723906829401</v>
      </c>
      <c r="S300" s="221">
        <v>486.35999999999984</v>
      </c>
      <c r="T300" s="222">
        <v>236.31838228762149</v>
      </c>
      <c r="U300" s="222">
        <v>395.86172294020611</v>
      </c>
      <c r="V300" s="222">
        <v>1345.6521255493158</v>
      </c>
      <c r="W300" s="222">
        <v>1974.9975167870448</v>
      </c>
      <c r="X300" s="222">
        <v>1121.7697996616264</v>
      </c>
      <c r="Y300" s="222">
        <v>1335.2797798514364</v>
      </c>
      <c r="Z300" s="222">
        <v>624.7618541836739</v>
      </c>
      <c r="AA300" s="223">
        <v>933.51966223359057</v>
      </c>
      <c r="AB300" s="224">
        <v>372.84670174260918</v>
      </c>
      <c r="AC300" s="225">
        <v>1480.8064806659957</v>
      </c>
      <c r="AD300" s="226">
        <v>964.52043208956695</v>
      </c>
    </row>
    <row r="301" spans="1:30">
      <c r="A301" s="7" t="s">
        <v>2149</v>
      </c>
      <c r="B301" s="7" t="s">
        <v>2150</v>
      </c>
      <c r="C301" s="7" t="s">
        <v>2151</v>
      </c>
      <c r="D301" t="s">
        <v>2152</v>
      </c>
      <c r="E301" s="7">
        <v>44.15</v>
      </c>
      <c r="F301" s="7">
        <v>2</v>
      </c>
      <c r="G301" s="7">
        <v>2</v>
      </c>
      <c r="I301" s="7">
        <v>27077</v>
      </c>
      <c r="J301" s="213" t="s">
        <v>976</v>
      </c>
      <c r="K301" s="214" t="s">
        <v>976</v>
      </c>
      <c r="L301" s="214">
        <v>-3.9952390845112262</v>
      </c>
      <c r="M301" s="214">
        <v>-4.1237140540997306</v>
      </c>
      <c r="N301" s="214">
        <v>-3.6539774202429021</v>
      </c>
      <c r="O301" s="214">
        <v>-5.0440510593431176</v>
      </c>
      <c r="P301" s="214">
        <v>-9.2483158377049257</v>
      </c>
      <c r="Q301" s="214">
        <v>-9.2409049509473657</v>
      </c>
      <c r="R301" s="215">
        <v>-9.1650021015003436</v>
      </c>
      <c r="S301" s="221" t="s">
        <v>976</v>
      </c>
      <c r="T301" s="222" t="s">
        <v>976</v>
      </c>
      <c r="U301" s="222">
        <v>390.40790963470965</v>
      </c>
      <c r="V301" s="222">
        <v>375.16753311157203</v>
      </c>
      <c r="W301" s="222">
        <v>471.6519600963577</v>
      </c>
      <c r="X301" s="222">
        <v>192.68980522513206</v>
      </c>
      <c r="Y301" s="222">
        <v>12.224059727868799</v>
      </c>
      <c r="Z301" s="222">
        <v>12.040768826612229</v>
      </c>
      <c r="AA301" s="223">
        <v>13.423990534123666</v>
      </c>
      <c r="AB301" s="224">
        <v>390.40790963470965</v>
      </c>
      <c r="AC301" s="225">
        <v>346.50309947768727</v>
      </c>
      <c r="AD301" s="226">
        <v>12.562939696201566</v>
      </c>
    </row>
    <row r="302" spans="1:30">
      <c r="A302" s="7" t="s">
        <v>2153</v>
      </c>
      <c r="B302" s="7" t="s">
        <v>2154</v>
      </c>
      <c r="C302" s="7" t="s">
        <v>2155</v>
      </c>
      <c r="D302" t="s">
        <v>2156</v>
      </c>
      <c r="E302" s="7">
        <v>44.09</v>
      </c>
      <c r="F302" s="7">
        <v>1</v>
      </c>
      <c r="G302" s="7">
        <v>1</v>
      </c>
      <c r="I302" s="7">
        <v>144034</v>
      </c>
      <c r="J302" s="213" t="s">
        <v>976</v>
      </c>
      <c r="K302" s="214">
        <v>-5.6519317892829442</v>
      </c>
      <c r="L302" s="214" t="s">
        <v>976</v>
      </c>
      <c r="M302" s="214">
        <v>-8.9773209826466207</v>
      </c>
      <c r="N302" s="214">
        <v>-9.0278746181575205</v>
      </c>
      <c r="O302" s="214">
        <v>-9.4174043089542092</v>
      </c>
      <c r="P302" s="214">
        <v>-9.1594855057630831</v>
      </c>
      <c r="Q302" s="214">
        <v>-9.385312944944074</v>
      </c>
      <c r="R302" s="215">
        <v>-9.3728459255404708</v>
      </c>
      <c r="S302" s="221" t="s">
        <v>976</v>
      </c>
      <c r="T302" s="222">
        <v>131.19493703424928</v>
      </c>
      <c r="U302" s="222" t="s">
        <v>976</v>
      </c>
      <c r="V302" s="222">
        <v>14.857763924742924</v>
      </c>
      <c r="W302" s="222">
        <v>13.116417382647979</v>
      </c>
      <c r="X302" s="222">
        <v>10.801786836925663</v>
      </c>
      <c r="Y302" s="222">
        <v>12.955941867559359</v>
      </c>
      <c r="Z302" s="222">
        <v>10.955458379421986</v>
      </c>
      <c r="AA302" s="223">
        <v>11.720162185485918</v>
      </c>
      <c r="AB302" s="224">
        <v>131.19493703424928</v>
      </c>
      <c r="AC302" s="225">
        <v>12.925322714772188</v>
      </c>
      <c r="AD302" s="226">
        <v>11.877187477489088</v>
      </c>
    </row>
    <row r="303" spans="1:30">
      <c r="A303" s="7" t="s">
        <v>2157</v>
      </c>
      <c r="B303" s="7" t="s">
        <v>2158</v>
      </c>
      <c r="C303" s="7" t="s">
        <v>2159</v>
      </c>
      <c r="D303" t="s">
        <v>2160</v>
      </c>
      <c r="E303" s="7">
        <v>44.08</v>
      </c>
      <c r="F303" s="7">
        <v>1</v>
      </c>
      <c r="G303" s="7">
        <v>1</v>
      </c>
      <c r="H303" t="s">
        <v>94</v>
      </c>
      <c r="I303" s="7">
        <v>32923</v>
      </c>
      <c r="J303" s="213">
        <v>-3.2384259868378398</v>
      </c>
      <c r="K303" s="214">
        <v>-3.402194061707585</v>
      </c>
      <c r="L303" s="214">
        <v>-3.4960080906048869</v>
      </c>
      <c r="M303" s="214">
        <v>-4.9289766248615123</v>
      </c>
      <c r="N303" s="214">
        <v>-3.8690658899605346</v>
      </c>
      <c r="O303" s="214">
        <v>-4.4973043356425526</v>
      </c>
      <c r="P303" s="214">
        <v>-3.5938849513696804</v>
      </c>
      <c r="Q303" s="214">
        <v>-4.3817157797604969</v>
      </c>
      <c r="R303" s="215">
        <v>-2.9761480939244835</v>
      </c>
      <c r="S303" s="221">
        <v>664.00000000000045</v>
      </c>
      <c r="T303" s="222">
        <v>573.56284920155986</v>
      </c>
      <c r="U303" s="222">
        <v>544.40142579972712</v>
      </c>
      <c r="V303" s="222">
        <v>219.57057937622059</v>
      </c>
      <c r="W303" s="222">
        <v>408.64952929615794</v>
      </c>
      <c r="X303" s="222">
        <v>276.24938782810915</v>
      </c>
      <c r="Y303" s="222">
        <v>495.12013607621179</v>
      </c>
      <c r="Z303" s="222">
        <v>289.10847711563093</v>
      </c>
      <c r="AA303" s="223">
        <v>764.09096671581244</v>
      </c>
      <c r="AB303" s="224">
        <v>593.98809166709577</v>
      </c>
      <c r="AC303" s="225">
        <v>301.48983216682922</v>
      </c>
      <c r="AD303" s="226">
        <v>516.10652663588507</v>
      </c>
    </row>
    <row r="304" spans="1:30">
      <c r="A304" s="7" t="s">
        <v>2161</v>
      </c>
      <c r="B304" s="7" t="s">
        <v>2162</v>
      </c>
      <c r="C304" s="7" t="s">
        <v>2163</v>
      </c>
      <c r="D304" t="s">
        <v>2164</v>
      </c>
      <c r="E304" s="7">
        <v>43.84</v>
      </c>
      <c r="F304" s="7">
        <v>2</v>
      </c>
      <c r="G304" s="7">
        <v>2</v>
      </c>
      <c r="H304" t="s">
        <v>94</v>
      </c>
      <c r="I304" s="7">
        <v>27566</v>
      </c>
      <c r="J304" s="213">
        <v>-3.4461980805325361</v>
      </c>
      <c r="K304" s="214" t="s">
        <v>976</v>
      </c>
      <c r="L304" s="214" t="s">
        <v>976</v>
      </c>
      <c r="M304" s="214">
        <v>-4.6273968099901746</v>
      </c>
      <c r="N304" s="214" t="s">
        <v>976</v>
      </c>
      <c r="O304" s="214" t="s">
        <v>976</v>
      </c>
      <c r="P304" s="214">
        <v>-9.2056785810470174</v>
      </c>
      <c r="Q304" s="214">
        <v>-9.2470194681645204</v>
      </c>
      <c r="R304" s="215">
        <v>-9.3153158816984547</v>
      </c>
      <c r="S304" s="221">
        <v>578.11999999999932</v>
      </c>
      <c r="T304" s="222" t="s">
        <v>976</v>
      </c>
      <c r="U304" s="222" t="s">
        <v>976</v>
      </c>
      <c r="V304" s="222">
        <v>268.35184143066385</v>
      </c>
      <c r="W304" s="222" t="s">
        <v>976</v>
      </c>
      <c r="X304" s="222" t="s">
        <v>976</v>
      </c>
      <c r="Y304" s="222">
        <v>12.570043658275239</v>
      </c>
      <c r="Z304" s="222">
        <v>11.992706246576336</v>
      </c>
      <c r="AA304" s="223">
        <v>12.168866110896197</v>
      </c>
      <c r="AB304" s="224">
        <v>578.11999999999932</v>
      </c>
      <c r="AC304" s="225">
        <v>268.35184143066385</v>
      </c>
      <c r="AD304" s="226">
        <v>12.243872005249258</v>
      </c>
    </row>
    <row r="305" spans="1:30">
      <c r="A305" s="7" t="s">
        <v>2165</v>
      </c>
      <c r="B305" s="7" t="s">
        <v>2166</v>
      </c>
      <c r="C305" s="7" t="s">
        <v>2167</v>
      </c>
      <c r="D305" t="s">
        <v>2168</v>
      </c>
      <c r="E305" s="7">
        <v>43.43</v>
      </c>
      <c r="F305" s="7">
        <v>2</v>
      </c>
      <c r="G305" s="7">
        <v>2</v>
      </c>
      <c r="I305" s="7">
        <v>22783</v>
      </c>
      <c r="J305" s="213" t="s">
        <v>976</v>
      </c>
      <c r="K305" s="214">
        <v>-4.2065991651174013</v>
      </c>
      <c r="L305" s="214">
        <v>-4.2279040188982204</v>
      </c>
      <c r="M305" s="214">
        <v>-8.9836495051982155</v>
      </c>
      <c r="N305" s="214">
        <v>-9.1142431789766825</v>
      </c>
      <c r="O305" s="214">
        <v>-9.4290249740520551</v>
      </c>
      <c r="P305" s="214">
        <v>-9.1878655519628829</v>
      </c>
      <c r="Q305" s="214">
        <v>-9.3236400527478871</v>
      </c>
      <c r="R305" s="215">
        <v>-9.2038687820548795</v>
      </c>
      <c r="S305" s="221" t="s">
        <v>976</v>
      </c>
      <c r="T305" s="222">
        <v>338.46080419778781</v>
      </c>
      <c r="U305" s="222">
        <v>334.3652763575314</v>
      </c>
      <c r="V305" s="222">
        <v>14.795343719207565</v>
      </c>
      <c r="W305" s="222">
        <v>12.382562089979626</v>
      </c>
      <c r="X305" s="222">
        <v>10.719401560232772</v>
      </c>
      <c r="Y305" s="222">
        <v>12.717473535900508</v>
      </c>
      <c r="Z305" s="222">
        <v>11.406455011528756</v>
      </c>
      <c r="AA305" s="223">
        <v>13.087551112505693</v>
      </c>
      <c r="AB305" s="224">
        <v>336.4130402776596</v>
      </c>
      <c r="AC305" s="225">
        <v>12.632435789806655</v>
      </c>
      <c r="AD305" s="226">
        <v>12.403826553311653</v>
      </c>
    </row>
    <row r="306" spans="1:30">
      <c r="A306" s="7" t="s">
        <v>2169</v>
      </c>
      <c r="B306" s="7" t="s">
        <v>2170</v>
      </c>
      <c r="C306" s="7" t="s">
        <v>2171</v>
      </c>
      <c r="D306" t="s">
        <v>2172</v>
      </c>
      <c r="E306" s="7">
        <v>42.41</v>
      </c>
      <c r="F306" s="7">
        <v>2</v>
      </c>
      <c r="G306" s="7">
        <v>1</v>
      </c>
      <c r="I306" s="7">
        <v>21450</v>
      </c>
      <c r="J306" s="213">
        <v>-8.9751233796467513</v>
      </c>
      <c r="K306" s="214">
        <v>-9.3741483000054231</v>
      </c>
      <c r="L306" s="214">
        <v>-8.9589160437664539</v>
      </c>
      <c r="M306" s="214">
        <v>-9.0130261567630576</v>
      </c>
      <c r="N306" s="214">
        <v>-9.2648939373980834</v>
      </c>
      <c r="O306" s="214">
        <v>-9.2426796722660924</v>
      </c>
      <c r="P306" s="214">
        <v>-4.4527150384968452</v>
      </c>
      <c r="Q306" s="214">
        <v>-4.4224908871283599</v>
      </c>
      <c r="R306" s="215" t="s">
        <v>976</v>
      </c>
      <c r="S306" s="221">
        <v>14.500814954605296</v>
      </c>
      <c r="T306" s="222">
        <v>11.426976788925382</v>
      </c>
      <c r="U306" s="222">
        <v>14.315091429742679</v>
      </c>
      <c r="V306" s="222">
        <v>14.509009077097447</v>
      </c>
      <c r="W306" s="222">
        <v>11.199415277278082</v>
      </c>
      <c r="X306" s="222">
        <v>12.119652981458591</v>
      </c>
      <c r="Y306" s="222">
        <v>282.19820301532729</v>
      </c>
      <c r="Z306" s="222">
        <v>281.49932978153231</v>
      </c>
      <c r="AA306" s="223" t="s">
        <v>976</v>
      </c>
      <c r="AB306" s="224">
        <v>13.414294391091119</v>
      </c>
      <c r="AC306" s="225">
        <v>12.609359111944707</v>
      </c>
      <c r="AD306" s="226">
        <v>281.8487663984298</v>
      </c>
    </row>
    <row r="307" spans="1:30">
      <c r="A307" s="7" t="s">
        <v>2173</v>
      </c>
      <c r="B307" s="7" t="s">
        <v>2174</v>
      </c>
      <c r="C307" s="7" t="s">
        <v>2175</v>
      </c>
      <c r="D307" t="s">
        <v>2176</v>
      </c>
      <c r="E307" s="7">
        <v>42.24</v>
      </c>
      <c r="F307" s="7">
        <v>1</v>
      </c>
      <c r="G307" s="7">
        <v>1</v>
      </c>
      <c r="I307" s="7">
        <v>26994</v>
      </c>
      <c r="J307" s="213">
        <v>-3.8173770943746068</v>
      </c>
      <c r="K307" s="214">
        <v>-4.2719972628976723</v>
      </c>
      <c r="L307" s="214">
        <v>-3.2623770037396094</v>
      </c>
      <c r="M307" s="214">
        <v>-9.0221539723255066</v>
      </c>
      <c r="N307" s="214">
        <v>-9.1680371904453608</v>
      </c>
      <c r="O307" s="214">
        <v>-9.2722864092459893</v>
      </c>
      <c r="P307" s="214">
        <v>-4.0953763321666603</v>
      </c>
      <c r="Q307" s="214">
        <v>-2.7865370602164252</v>
      </c>
      <c r="R307" s="215">
        <v>-2.9895478332094787</v>
      </c>
      <c r="S307" s="221">
        <v>451.40000000000015</v>
      </c>
      <c r="T307" s="222">
        <v>324.25358592331401</v>
      </c>
      <c r="U307" s="222">
        <v>636.05716302096801</v>
      </c>
      <c r="V307" s="222">
        <v>14.421173595426112</v>
      </c>
      <c r="W307" s="222">
        <v>11.946385242798037</v>
      </c>
      <c r="X307" s="222">
        <v>11.885534142087206</v>
      </c>
      <c r="Y307" s="222">
        <v>356.56759616732586</v>
      </c>
      <c r="Z307" s="222">
        <v>820.77075099945046</v>
      </c>
      <c r="AA307" s="223">
        <v>757.43378581821901</v>
      </c>
      <c r="AB307" s="224">
        <v>470.57024964809403</v>
      </c>
      <c r="AC307" s="225">
        <v>12.751030993437118</v>
      </c>
      <c r="AD307" s="226">
        <v>644.92404432833166</v>
      </c>
    </row>
    <row r="308" spans="1:30">
      <c r="A308" s="7" t="s">
        <v>2177</v>
      </c>
      <c r="B308" s="7" t="s">
        <v>2178</v>
      </c>
      <c r="C308" s="7" t="s">
        <v>2179</v>
      </c>
      <c r="D308" t="s">
        <v>2180</v>
      </c>
      <c r="E308" s="7">
        <v>42.24</v>
      </c>
      <c r="F308" s="7">
        <v>2</v>
      </c>
      <c r="G308" s="7">
        <v>2</v>
      </c>
      <c r="I308" s="7">
        <v>58024</v>
      </c>
      <c r="J308" s="213">
        <v>-8.9037900788037945</v>
      </c>
      <c r="K308" s="214">
        <v>-9.480304661901048</v>
      </c>
      <c r="L308" s="214">
        <v>-9.0022677200799723</v>
      </c>
      <c r="M308" s="214" t="s">
        <v>976</v>
      </c>
      <c r="N308" s="214" t="s">
        <v>976</v>
      </c>
      <c r="O308" s="214">
        <v>-5.7651583805135385</v>
      </c>
      <c r="P308" s="214">
        <v>-9.2315187599137047</v>
      </c>
      <c r="Q308" s="214">
        <v>-9.3183101374540023</v>
      </c>
      <c r="R308" s="215">
        <v>-9.3695422889972146</v>
      </c>
      <c r="S308" s="221">
        <v>15.206995701492712</v>
      </c>
      <c r="T308" s="222">
        <v>10.658618280751901</v>
      </c>
      <c r="U308" s="222">
        <v>13.907684193111391</v>
      </c>
      <c r="V308" s="222" t="s">
        <v>976</v>
      </c>
      <c r="W308" s="222" t="s">
        <v>976</v>
      </c>
      <c r="X308" s="222">
        <v>119.81901158809549</v>
      </c>
      <c r="Y308" s="222">
        <v>12.35920954237978</v>
      </c>
      <c r="Z308" s="222">
        <v>11.446292063845963</v>
      </c>
      <c r="AA308" s="223">
        <v>11.745475103099007</v>
      </c>
      <c r="AB308" s="224">
        <v>13.257766058452001</v>
      </c>
      <c r="AC308" s="225">
        <v>119.81901158809549</v>
      </c>
      <c r="AD308" s="226">
        <v>11.850325569774917</v>
      </c>
    </row>
    <row r="309" spans="1:30">
      <c r="A309" s="7" t="s">
        <v>2181</v>
      </c>
      <c r="B309" s="7" t="s">
        <v>2182</v>
      </c>
      <c r="C309" s="7" t="s">
        <v>2183</v>
      </c>
      <c r="D309" t="s">
        <v>2184</v>
      </c>
      <c r="E309" s="7">
        <v>41.47</v>
      </c>
      <c r="F309" s="7">
        <v>1</v>
      </c>
      <c r="G309" s="7">
        <v>1</v>
      </c>
      <c r="I309" s="7">
        <v>9990</v>
      </c>
      <c r="J309" s="213">
        <v>-1.6971521715091213</v>
      </c>
      <c r="K309" s="214">
        <v>-1.6696599057920105</v>
      </c>
      <c r="L309" s="214">
        <v>-1.6846524336385185</v>
      </c>
      <c r="M309" s="214">
        <v>-1.1663749898036417</v>
      </c>
      <c r="N309" s="214">
        <v>-1.0288636656050387</v>
      </c>
      <c r="O309" s="214">
        <v>-1.1676193562117936</v>
      </c>
      <c r="P309" s="214">
        <v>-2.756534443854616</v>
      </c>
      <c r="Q309" s="214">
        <v>-3.0439322032705785</v>
      </c>
      <c r="R309" s="215">
        <v>-3.2207349127912646</v>
      </c>
      <c r="S309" s="221">
        <v>1855.1000000000006</v>
      </c>
      <c r="T309" s="222">
        <v>1786.320911043882</v>
      </c>
      <c r="U309" s="222">
        <v>1819.0595449805248</v>
      </c>
      <c r="V309" s="222">
        <v>2683.1191406249982</v>
      </c>
      <c r="W309" s="222">
        <v>2714.0818266034039</v>
      </c>
      <c r="X309" s="222">
        <v>2477.6270942687765</v>
      </c>
      <c r="Y309" s="222">
        <v>856.56537715196612</v>
      </c>
      <c r="Z309" s="222">
        <v>693.58649401664741</v>
      </c>
      <c r="AA309" s="223">
        <v>651.29255892217054</v>
      </c>
      <c r="AB309" s="224">
        <v>1820.1601520081358</v>
      </c>
      <c r="AC309" s="225">
        <v>2624.9426871657265</v>
      </c>
      <c r="AD309" s="226">
        <v>733.81481003026136</v>
      </c>
    </row>
    <row r="310" spans="1:30">
      <c r="A310" s="7" t="s">
        <v>2185</v>
      </c>
      <c r="B310" s="7" t="s">
        <v>2186</v>
      </c>
      <c r="C310" s="7" t="s">
        <v>2187</v>
      </c>
      <c r="D310" t="s">
        <v>2188</v>
      </c>
      <c r="E310" s="7">
        <v>41.4</v>
      </c>
      <c r="F310" s="7">
        <v>1</v>
      </c>
      <c r="G310" s="7">
        <v>1</v>
      </c>
      <c r="I310" s="7">
        <v>123282</v>
      </c>
      <c r="J310" s="213" t="s">
        <v>976</v>
      </c>
      <c r="K310" s="214">
        <v>-5.1744379182144176</v>
      </c>
      <c r="L310" s="214" t="s">
        <v>976</v>
      </c>
      <c r="M310" s="214" t="s">
        <v>976</v>
      </c>
      <c r="N310" s="214">
        <v>-4.6812018867474645</v>
      </c>
      <c r="O310" s="214" t="s">
        <v>976</v>
      </c>
      <c r="P310" s="214">
        <v>-9.1832943991472327</v>
      </c>
      <c r="Q310" s="214">
        <v>-9.2442268675441905</v>
      </c>
      <c r="R310" s="215">
        <v>-9.2604636495589538</v>
      </c>
      <c r="S310" s="221" t="s">
        <v>976</v>
      </c>
      <c r="T310" s="222">
        <v>179.42968932330598</v>
      </c>
      <c r="U310" s="222" t="s">
        <v>976</v>
      </c>
      <c r="V310" s="222" t="s">
        <v>976</v>
      </c>
      <c r="W310" s="222">
        <v>237.80888917207639</v>
      </c>
      <c r="X310" s="222" t="s">
        <v>976</v>
      </c>
      <c r="Y310" s="222">
        <v>12.755584765727567</v>
      </c>
      <c r="Z310" s="222">
        <v>12.014633370010424</v>
      </c>
      <c r="AA310" s="223">
        <v>12.612672859330353</v>
      </c>
      <c r="AB310" s="224">
        <v>179.42968932330598</v>
      </c>
      <c r="AC310" s="225">
        <v>237.80888917207639</v>
      </c>
      <c r="AD310" s="226">
        <v>12.460963665022781</v>
      </c>
    </row>
    <row r="311" spans="1:30">
      <c r="A311" s="7" t="s">
        <v>2189</v>
      </c>
      <c r="B311" s="7" t="s">
        <v>2190</v>
      </c>
      <c r="C311" s="7" t="s">
        <v>2191</v>
      </c>
      <c r="D311" t="s">
        <v>2192</v>
      </c>
      <c r="E311" s="7">
        <v>41.28</v>
      </c>
      <c r="F311" s="7">
        <v>1</v>
      </c>
      <c r="G311" s="7">
        <v>1</v>
      </c>
      <c r="I311" s="7">
        <v>42120</v>
      </c>
      <c r="J311" s="213">
        <v>-8.8559771651227486</v>
      </c>
      <c r="K311" s="214">
        <v>-9.346866376817097</v>
      </c>
      <c r="L311" s="214">
        <v>-9.0408611475054084</v>
      </c>
      <c r="M311" s="214">
        <v>-6.5540799463441681</v>
      </c>
      <c r="N311" s="214">
        <v>-6.102937364156876</v>
      </c>
      <c r="O311" s="214" t="s">
        <v>976</v>
      </c>
      <c r="P311" s="214">
        <v>-9.2375234858004625</v>
      </c>
      <c r="Q311" s="214">
        <v>-9.3280341891745238</v>
      </c>
      <c r="R311" s="215">
        <v>-9.4175522429078189</v>
      </c>
      <c r="S311" s="221">
        <v>15.699480310176606</v>
      </c>
      <c r="T311" s="222">
        <v>11.633234772662009</v>
      </c>
      <c r="U311" s="222">
        <v>13.554759610235333</v>
      </c>
      <c r="V311" s="222">
        <v>74.48350712585443</v>
      </c>
      <c r="W311" s="222">
        <v>92.176231652855591</v>
      </c>
      <c r="X311" s="222" t="s">
        <v>976</v>
      </c>
      <c r="Y311" s="222">
        <v>12.310724578646399</v>
      </c>
      <c r="Z311" s="222">
        <v>11.373716483986387</v>
      </c>
      <c r="AA311" s="223">
        <v>11.382932370333879</v>
      </c>
      <c r="AB311" s="224">
        <v>13.629158231024649</v>
      </c>
      <c r="AC311" s="225">
        <v>83.329869389355011</v>
      </c>
      <c r="AD311" s="226">
        <v>11.689124477655554</v>
      </c>
    </row>
    <row r="312" spans="1:30">
      <c r="A312" s="7" t="s">
        <v>2193</v>
      </c>
      <c r="B312" s="7" t="s">
        <v>2194</v>
      </c>
      <c r="C312" s="7" t="s">
        <v>2195</v>
      </c>
      <c r="D312" t="s">
        <v>2196</v>
      </c>
      <c r="E312" s="7">
        <v>41.28</v>
      </c>
      <c r="F312" s="7">
        <v>2</v>
      </c>
      <c r="G312" s="7">
        <v>2</v>
      </c>
      <c r="I312" s="7">
        <v>50680</v>
      </c>
      <c r="J312" s="213">
        <v>-4.7011085123119694</v>
      </c>
      <c r="K312" s="214" t="s">
        <v>976</v>
      </c>
      <c r="L312" s="214" t="s">
        <v>976</v>
      </c>
      <c r="M312" s="214">
        <v>-9.2370222601001064</v>
      </c>
      <c r="N312" s="214">
        <v>-9.2192544457214716</v>
      </c>
      <c r="O312" s="214">
        <v>-9.3345486803243283</v>
      </c>
      <c r="P312" s="214" t="s">
        <v>976</v>
      </c>
      <c r="Q312" s="214">
        <v>-4.1575651259447133</v>
      </c>
      <c r="R312" s="215">
        <v>-3.7981011576267938</v>
      </c>
      <c r="S312" s="221">
        <v>250.45000000000002</v>
      </c>
      <c r="T312" s="222" t="s">
        <v>976</v>
      </c>
      <c r="U312" s="222" t="s">
        <v>976</v>
      </c>
      <c r="V312" s="222">
        <v>12.500353359500759</v>
      </c>
      <c r="W312" s="222">
        <v>11.5453876138489</v>
      </c>
      <c r="X312" s="222">
        <v>11.407838877265842</v>
      </c>
      <c r="Y312" s="222" t="s">
        <v>976</v>
      </c>
      <c r="Z312" s="222">
        <v>334.76336112022392</v>
      </c>
      <c r="AA312" s="223">
        <v>446.70962158918343</v>
      </c>
      <c r="AB312" s="224">
        <v>250.45000000000002</v>
      </c>
      <c r="AC312" s="225">
        <v>11.817859950205166</v>
      </c>
      <c r="AD312" s="226">
        <v>390.73649135470367</v>
      </c>
    </row>
    <row r="313" spans="1:30">
      <c r="A313" s="7" t="s">
        <v>2197</v>
      </c>
      <c r="B313" s="7" t="s">
        <v>2198</v>
      </c>
      <c r="C313" s="7" t="s">
        <v>2199</v>
      </c>
      <c r="D313" t="s">
        <v>2200</v>
      </c>
      <c r="E313" s="7">
        <v>41.25</v>
      </c>
      <c r="F313" s="7">
        <v>1</v>
      </c>
      <c r="G313" s="7">
        <v>1</v>
      </c>
      <c r="I313" s="7">
        <v>25035</v>
      </c>
      <c r="J313" s="213" t="s">
        <v>976</v>
      </c>
      <c r="K313" s="214" t="s">
        <v>976</v>
      </c>
      <c r="L313" s="214">
        <v>-5.3344698976358282</v>
      </c>
      <c r="M313" s="214">
        <v>-9.0948879616252558</v>
      </c>
      <c r="N313" s="214">
        <v>-9.2738943631663506</v>
      </c>
      <c r="O313" s="214">
        <v>-9.2680109947712275</v>
      </c>
      <c r="P313" s="214">
        <v>-3.290685937507543</v>
      </c>
      <c r="Q313" s="214">
        <v>-3.4870398988485345</v>
      </c>
      <c r="R313" s="215">
        <v>-3.3066791448173332</v>
      </c>
      <c r="S313" s="221" t="s">
        <v>976</v>
      </c>
      <c r="T313" s="222" t="s">
        <v>976</v>
      </c>
      <c r="U313" s="222">
        <v>160.01151705384243</v>
      </c>
      <c r="V313" s="222">
        <v>13.740001649367022</v>
      </c>
      <c r="W313" s="222">
        <v>11.132420941979325</v>
      </c>
      <c r="X313" s="222">
        <v>11.919061028859009</v>
      </c>
      <c r="Y313" s="222">
        <v>603.81913847327291</v>
      </c>
      <c r="Z313" s="222">
        <v>519.06512508392348</v>
      </c>
      <c r="AA313" s="223">
        <v>615.74498293280533</v>
      </c>
      <c r="AB313" s="224">
        <v>160.01151705384243</v>
      </c>
      <c r="AC313" s="225">
        <v>12.263827873401786</v>
      </c>
      <c r="AD313" s="226">
        <v>579.54308216333391</v>
      </c>
    </row>
    <row r="314" spans="1:30">
      <c r="A314" s="7" t="s">
        <v>2201</v>
      </c>
      <c r="B314" s="7" t="s">
        <v>2202</v>
      </c>
      <c r="C314" s="7" t="s">
        <v>2203</v>
      </c>
      <c r="D314" t="s">
        <v>2204</v>
      </c>
      <c r="E314" s="7">
        <v>40.79</v>
      </c>
      <c r="F314" s="7">
        <v>1</v>
      </c>
      <c r="G314" s="7">
        <v>1</v>
      </c>
      <c r="I314" s="7">
        <v>13008</v>
      </c>
      <c r="J314" s="213">
        <v>-3.4515530797559082</v>
      </c>
      <c r="K314" s="214">
        <v>-3.7228517247829491</v>
      </c>
      <c r="L314" s="214">
        <v>-3.4162925701962781</v>
      </c>
      <c r="M314" s="214">
        <v>-9.1256576039651573</v>
      </c>
      <c r="N314" s="214">
        <v>-9.1334561223818724</v>
      </c>
      <c r="O314" s="214">
        <v>-9.1928311852381785</v>
      </c>
      <c r="P314" s="214">
        <v>-6.0815077266112292</v>
      </c>
      <c r="Q314" s="214" t="s">
        <v>976</v>
      </c>
      <c r="R314" s="215" t="s">
        <v>976</v>
      </c>
      <c r="S314" s="221">
        <v>576.05999999999995</v>
      </c>
      <c r="T314" s="222">
        <v>464.80036207437524</v>
      </c>
      <c r="U314" s="222">
        <v>574.08561110496566</v>
      </c>
      <c r="V314" s="222">
        <v>13.461610630653587</v>
      </c>
      <c r="W314" s="222">
        <v>12.224979551468543</v>
      </c>
      <c r="X314" s="222">
        <v>12.524301387888601</v>
      </c>
      <c r="Y314" s="222">
        <v>97.164057801365885</v>
      </c>
      <c r="Z314" s="222" t="s">
        <v>976</v>
      </c>
      <c r="AA314" s="223" t="s">
        <v>976</v>
      </c>
      <c r="AB314" s="224">
        <v>538.31532439311366</v>
      </c>
      <c r="AC314" s="225">
        <v>12.736963856670243</v>
      </c>
      <c r="AD314" s="226">
        <v>97.164057801365885</v>
      </c>
    </row>
    <row r="315" spans="1:30">
      <c r="A315" s="7" t="s">
        <v>2205</v>
      </c>
      <c r="B315" s="7" t="s">
        <v>2206</v>
      </c>
      <c r="C315" s="7" t="s">
        <v>2207</v>
      </c>
      <c r="D315" t="s">
        <v>2208</v>
      </c>
      <c r="E315" s="7">
        <v>40.44</v>
      </c>
      <c r="F315" s="7">
        <v>1</v>
      </c>
      <c r="G315" s="7">
        <v>1</v>
      </c>
      <c r="I315" s="7">
        <v>57071</v>
      </c>
      <c r="J315" s="213">
        <v>-5.3206108261899487</v>
      </c>
      <c r="K315" s="214">
        <v>-4.334647831862191</v>
      </c>
      <c r="L315" s="214">
        <v>-4.109860684933329</v>
      </c>
      <c r="M315" s="214">
        <v>-6.1836661136803457</v>
      </c>
      <c r="N315" s="214">
        <v>-4.6240592114275358</v>
      </c>
      <c r="O315" s="214">
        <v>-4.7841544028365846</v>
      </c>
      <c r="P315" s="214" t="s">
        <v>976</v>
      </c>
      <c r="Q315" s="214">
        <v>-5.4605272626746846</v>
      </c>
      <c r="R315" s="215">
        <v>-5.4100812792042587</v>
      </c>
      <c r="S315" s="221">
        <v>165.72000000000006</v>
      </c>
      <c r="T315" s="222">
        <v>311.20288506627082</v>
      </c>
      <c r="U315" s="222">
        <v>361.71352710723858</v>
      </c>
      <c r="V315" s="222">
        <v>95.296645965576076</v>
      </c>
      <c r="W315" s="222">
        <v>247.0424356985084</v>
      </c>
      <c r="X315" s="222">
        <v>228.67774098157662</v>
      </c>
      <c r="Y315" s="222" t="s">
        <v>976</v>
      </c>
      <c r="Z315" s="222">
        <v>142.75464587211601</v>
      </c>
      <c r="AA315" s="223">
        <v>155.89799992680537</v>
      </c>
      <c r="AB315" s="224">
        <v>279.5454707245031</v>
      </c>
      <c r="AC315" s="225">
        <v>190.338940881887</v>
      </c>
      <c r="AD315" s="226">
        <v>149.32632289946071</v>
      </c>
    </row>
    <row r="316" spans="1:30">
      <c r="A316" s="7" t="s">
        <v>2209</v>
      </c>
      <c r="B316" s="7" t="s">
        <v>2210</v>
      </c>
      <c r="C316" s="7" t="s">
        <v>2211</v>
      </c>
      <c r="D316" t="s">
        <v>2209</v>
      </c>
      <c r="E316" s="7">
        <v>40.24</v>
      </c>
      <c r="F316" s="7">
        <v>2</v>
      </c>
      <c r="G316" s="7">
        <v>2</v>
      </c>
      <c r="H316" t="s">
        <v>789</v>
      </c>
      <c r="I316" s="7">
        <v>34632</v>
      </c>
      <c r="J316" s="213">
        <v>-0.80146665150988439</v>
      </c>
      <c r="K316" s="214" t="s">
        <v>976</v>
      </c>
      <c r="L316" s="214" t="s">
        <v>976</v>
      </c>
      <c r="M316" s="214" t="s">
        <v>976</v>
      </c>
      <c r="N316" s="214">
        <v>-1.6996024156373459</v>
      </c>
      <c r="O316" s="214" t="s">
        <v>976</v>
      </c>
      <c r="P316" s="214">
        <v>-9.1434918740238569</v>
      </c>
      <c r="Q316" s="214">
        <v>-9.4738551182215787</v>
      </c>
      <c r="R316" s="215">
        <v>-9.4042111699169357</v>
      </c>
      <c r="S316" s="221">
        <v>3370.300000000002</v>
      </c>
      <c r="T316" s="222" t="s">
        <v>976</v>
      </c>
      <c r="U316" s="222" t="s">
        <v>976</v>
      </c>
      <c r="V316" s="222" t="s">
        <v>976</v>
      </c>
      <c r="W316" s="222">
        <v>1735.5462180376003</v>
      </c>
      <c r="X316" s="222" t="s">
        <v>976</v>
      </c>
      <c r="Y316" s="222">
        <v>13.092295882404152</v>
      </c>
      <c r="Z316" s="222">
        <v>10.338971644184184</v>
      </c>
      <c r="AA316" s="223">
        <v>11.482538466897061</v>
      </c>
      <c r="AB316" s="224">
        <v>3370.300000000002</v>
      </c>
      <c r="AC316" s="225">
        <v>1735.5462180376003</v>
      </c>
      <c r="AD316" s="226">
        <v>11.637935331161799</v>
      </c>
    </row>
    <row r="317" spans="1:30">
      <c r="A317" s="7" t="s">
        <v>2212</v>
      </c>
      <c r="B317" s="7" t="s">
        <v>2213</v>
      </c>
      <c r="C317" s="7" t="s">
        <v>2214</v>
      </c>
      <c r="D317" t="s">
        <v>2215</v>
      </c>
      <c r="E317" s="7">
        <v>40.159999999999997</v>
      </c>
      <c r="F317" s="7">
        <v>1</v>
      </c>
      <c r="G317" s="7">
        <v>1</v>
      </c>
      <c r="I317" s="7">
        <v>128790</v>
      </c>
      <c r="J317" s="213">
        <v>-8.8553924925016148</v>
      </c>
      <c r="K317" s="214">
        <v>-9.4803397615902423</v>
      </c>
      <c r="L317" s="214">
        <v>-9.0533955306851226</v>
      </c>
      <c r="M317" s="214">
        <v>-3.0134989652159896</v>
      </c>
      <c r="N317" s="214">
        <v>-3.2917956802516177</v>
      </c>
      <c r="O317" s="214">
        <v>-2.9645220863713764</v>
      </c>
      <c r="P317" s="214">
        <v>-4.2292722444588318</v>
      </c>
      <c r="Q317" s="214" t="s">
        <v>976</v>
      </c>
      <c r="R317" s="215" t="s">
        <v>976</v>
      </c>
      <c r="S317" s="221">
        <v>15.705600253336151</v>
      </c>
      <c r="T317" s="222">
        <v>10.658372971878276</v>
      </c>
      <c r="U317" s="222">
        <v>13.44207449006551</v>
      </c>
      <c r="V317" s="222">
        <v>785.20164047241144</v>
      </c>
      <c r="W317" s="222">
        <v>600.45092091679362</v>
      </c>
      <c r="X317" s="222">
        <v>758.37108542918429</v>
      </c>
      <c r="Y317" s="222">
        <v>326.64549738168722</v>
      </c>
      <c r="Z317" s="222" t="s">
        <v>976</v>
      </c>
      <c r="AA317" s="223" t="s">
        <v>976</v>
      </c>
      <c r="AB317" s="224">
        <v>13.26868257175998</v>
      </c>
      <c r="AC317" s="225">
        <v>714.67454893946308</v>
      </c>
      <c r="AD317" s="226">
        <v>326.64549738168722</v>
      </c>
    </row>
    <row r="318" spans="1:30">
      <c r="A318" s="7" t="s">
        <v>2216</v>
      </c>
      <c r="B318" s="7" t="s">
        <v>2217</v>
      </c>
      <c r="C318" s="7" t="s">
        <v>2218</v>
      </c>
      <c r="D318" t="s">
        <v>2219</v>
      </c>
      <c r="E318" s="7">
        <v>40.159999999999997</v>
      </c>
      <c r="F318" s="7">
        <v>1</v>
      </c>
      <c r="G318" s="7">
        <v>1</v>
      </c>
      <c r="I318" s="7">
        <v>13242</v>
      </c>
      <c r="J318" s="213" t="s">
        <v>976</v>
      </c>
      <c r="K318" s="214" t="s">
        <v>976</v>
      </c>
      <c r="L318" s="214">
        <v>-3.5206138828955962</v>
      </c>
      <c r="M318" s="214">
        <v>-3.8795056194770074</v>
      </c>
      <c r="N318" s="214">
        <v>-2.9442494983751688</v>
      </c>
      <c r="O318" s="214">
        <v>-3.3538022824370919</v>
      </c>
      <c r="P318" s="214">
        <v>-1.533022452585642</v>
      </c>
      <c r="Q318" s="214">
        <v>-1.4591805860966642</v>
      </c>
      <c r="R318" s="215">
        <v>-1.666082978606279</v>
      </c>
      <c r="S318" s="221" t="s">
        <v>976</v>
      </c>
      <c r="T318" s="222" t="s">
        <v>976</v>
      </c>
      <c r="U318" s="222">
        <v>535.55258896648854</v>
      </c>
      <c r="V318" s="222">
        <v>441.34714584350564</v>
      </c>
      <c r="W318" s="222">
        <v>757.00059477925038</v>
      </c>
      <c r="X318" s="222">
        <v>586.80747551679053</v>
      </c>
      <c r="Y318" s="222">
        <v>1908.0602502226827</v>
      </c>
      <c r="Z318" s="222">
        <v>1955.6877903938296</v>
      </c>
      <c r="AA318" s="223">
        <v>1797.6355094373234</v>
      </c>
      <c r="AB318" s="224">
        <v>535.55258896648854</v>
      </c>
      <c r="AC318" s="225">
        <v>595.0517387131822</v>
      </c>
      <c r="AD318" s="226">
        <v>1887.1278500179451</v>
      </c>
    </row>
    <row r="319" spans="1:30">
      <c r="A319" s="7" t="s">
        <v>2220</v>
      </c>
      <c r="B319" s="7" t="s">
        <v>2221</v>
      </c>
      <c r="C319" s="7" t="s">
        <v>2222</v>
      </c>
      <c r="D319" t="s">
        <v>2223</v>
      </c>
      <c r="E319" s="7">
        <v>39.81</v>
      </c>
      <c r="F319" s="7">
        <v>1</v>
      </c>
      <c r="G319" s="7">
        <v>1</v>
      </c>
      <c r="I319" s="7">
        <v>13124</v>
      </c>
      <c r="J319" s="213">
        <v>-2.5013569168471297</v>
      </c>
      <c r="K319" s="214">
        <v>-2.3772260830759779</v>
      </c>
      <c r="L319" s="214">
        <v>-2.3849012527129108</v>
      </c>
      <c r="M319" s="214">
        <v>-4.028901078942777</v>
      </c>
      <c r="N319" s="214">
        <v>-4.2073905401522547</v>
      </c>
      <c r="O319" s="214" t="s">
        <v>976</v>
      </c>
      <c r="P319" s="214">
        <v>-3.2808799034930445</v>
      </c>
      <c r="Q319" s="214">
        <v>-3.3712462120432631</v>
      </c>
      <c r="R319" s="215">
        <v>-3.4497884209470699</v>
      </c>
      <c r="S319" s="221">
        <v>1085.3000000000004</v>
      </c>
      <c r="T319" s="222">
        <v>1123.2176917910576</v>
      </c>
      <c r="U319" s="222">
        <v>1141.0446422100076</v>
      </c>
      <c r="V319" s="222">
        <v>399.59310058593729</v>
      </c>
      <c r="W319" s="222">
        <v>326.13847741842142</v>
      </c>
      <c r="X319" s="222" t="s">
        <v>976</v>
      </c>
      <c r="Y319" s="222">
        <v>607.70754214525186</v>
      </c>
      <c r="Z319" s="222">
        <v>559.908054733276</v>
      </c>
      <c r="AA319" s="223">
        <v>560.80603215754024</v>
      </c>
      <c r="AB319" s="224">
        <v>1116.5207780003552</v>
      </c>
      <c r="AC319" s="225">
        <v>362.86578900217933</v>
      </c>
      <c r="AD319" s="226">
        <v>576.1405430120227</v>
      </c>
    </row>
    <row r="320" spans="1:30">
      <c r="A320" s="7" t="s">
        <v>2224</v>
      </c>
      <c r="B320" s="7" t="s">
        <v>2225</v>
      </c>
      <c r="C320" s="7" t="s">
        <v>2226</v>
      </c>
      <c r="D320" t="s">
        <v>2227</v>
      </c>
      <c r="E320" s="7">
        <v>39.770000000000003</v>
      </c>
      <c r="F320" s="7">
        <v>1</v>
      </c>
      <c r="G320" s="7">
        <v>1</v>
      </c>
      <c r="I320" s="7">
        <v>161688</v>
      </c>
      <c r="J320" s="213">
        <v>-4.2165936900833358</v>
      </c>
      <c r="K320" s="214">
        <v>-5.1580025986996931</v>
      </c>
      <c r="L320" s="214">
        <v>-4.4994070572036904</v>
      </c>
      <c r="M320" s="214">
        <v>-3.3750082142626541</v>
      </c>
      <c r="N320" s="214">
        <v>-3.1813257707203668</v>
      </c>
      <c r="O320" s="214">
        <v>-3.4556375493803442</v>
      </c>
      <c r="P320" s="214" t="s">
        <v>976</v>
      </c>
      <c r="Q320" s="214">
        <v>-5.5682397944264093</v>
      </c>
      <c r="R320" s="215" t="s">
        <v>976</v>
      </c>
      <c r="S320" s="221">
        <v>345.92999999999972</v>
      </c>
      <c r="T320" s="222">
        <v>181.37383498191821</v>
      </c>
      <c r="U320" s="222">
        <v>279.05509713590152</v>
      </c>
      <c r="V320" s="222">
        <v>617.35696655273387</v>
      </c>
      <c r="W320" s="222">
        <v>646.33824215769516</v>
      </c>
      <c r="X320" s="222">
        <v>548.72803636908043</v>
      </c>
      <c r="Y320" s="222" t="s">
        <v>976</v>
      </c>
      <c r="Z320" s="222">
        <v>133.04271360635752</v>
      </c>
      <c r="AA320" s="223" t="s">
        <v>976</v>
      </c>
      <c r="AB320" s="224">
        <v>268.7863107059398</v>
      </c>
      <c r="AC320" s="225">
        <v>604.14108169316989</v>
      </c>
      <c r="AD320" s="226">
        <v>133.04271360635752</v>
      </c>
    </row>
    <row r="321" spans="1:30">
      <c r="A321" s="7" t="s">
        <v>2228</v>
      </c>
      <c r="B321" s="7" t="s">
        <v>2229</v>
      </c>
      <c r="C321" s="7" t="s">
        <v>2230</v>
      </c>
      <c r="D321" t="s">
        <v>2231</v>
      </c>
      <c r="E321" s="7">
        <v>39.369999999999997</v>
      </c>
      <c r="F321" s="7">
        <v>1</v>
      </c>
      <c r="G321" s="7">
        <v>1</v>
      </c>
      <c r="I321" s="7">
        <v>9667</v>
      </c>
      <c r="J321" s="213">
        <v>-0.46877521180288956</v>
      </c>
      <c r="K321" s="214">
        <v>-0.5928667057767173</v>
      </c>
      <c r="L321" s="214">
        <v>-0.57903564174837552</v>
      </c>
      <c r="M321" s="214">
        <v>-0.34821689551695217</v>
      </c>
      <c r="N321" s="214">
        <v>-0.24272772698929934</v>
      </c>
      <c r="O321" s="214">
        <v>-0.18661826049646957</v>
      </c>
      <c r="P321" s="214">
        <v>-0.34010033003741846</v>
      </c>
      <c r="Q321" s="214">
        <v>-0.18781302685975018</v>
      </c>
      <c r="R321" s="215">
        <v>-0.75863140623355985</v>
      </c>
      <c r="S321" s="221">
        <v>4207.1000000000031</v>
      </c>
      <c r="T321" s="222">
        <v>3619.1019183397257</v>
      </c>
      <c r="U321" s="222">
        <v>3798.7640807926664</v>
      </c>
      <c r="V321" s="222">
        <v>4623.9885070800783</v>
      </c>
      <c r="W321" s="222">
        <v>4583.7247778177089</v>
      </c>
      <c r="X321" s="222">
        <v>4728.6076191186485</v>
      </c>
      <c r="Y321" s="222">
        <v>4166.0768309235564</v>
      </c>
      <c r="Z321" s="222">
        <v>4492.3310456275913</v>
      </c>
      <c r="AA321" s="223">
        <v>3251.3986171185961</v>
      </c>
      <c r="AB321" s="224">
        <v>3874.9886663774651</v>
      </c>
      <c r="AC321" s="225">
        <v>4645.4403013388119</v>
      </c>
      <c r="AD321" s="226">
        <v>3969.935497889915</v>
      </c>
    </row>
    <row r="322" spans="1:30">
      <c r="A322" s="7" t="s">
        <v>2232</v>
      </c>
      <c r="B322" s="7" t="s">
        <v>2233</v>
      </c>
      <c r="C322" s="7" t="s">
        <v>2234</v>
      </c>
      <c r="D322" t="s">
        <v>2235</v>
      </c>
      <c r="E322" s="7">
        <v>38.950000000000003</v>
      </c>
      <c r="F322" s="7">
        <v>1</v>
      </c>
      <c r="G322" s="7">
        <v>1</v>
      </c>
      <c r="I322" s="7">
        <v>133958</v>
      </c>
      <c r="J322" s="213">
        <v>-5.9782861839927568</v>
      </c>
      <c r="K322" s="214" t="s">
        <v>976</v>
      </c>
      <c r="L322" s="214">
        <v>-5.0243376420942845</v>
      </c>
      <c r="M322" s="214">
        <v>-4.7482622568669361</v>
      </c>
      <c r="N322" s="214">
        <v>-4.7754488381469358</v>
      </c>
      <c r="O322" s="214" t="s">
        <v>976</v>
      </c>
      <c r="P322" s="214">
        <v>-9.3199814953696407</v>
      </c>
      <c r="Q322" s="214">
        <v>-9.4593586283624944</v>
      </c>
      <c r="R322" s="215">
        <v>-9.2192470383466567</v>
      </c>
      <c r="S322" s="221">
        <v>106.89999999999996</v>
      </c>
      <c r="T322" s="222" t="s">
        <v>976</v>
      </c>
      <c r="U322" s="222">
        <v>196.7233020812273</v>
      </c>
      <c r="V322" s="222">
        <v>247.61955551147446</v>
      </c>
      <c r="W322" s="222">
        <v>223.32764375209732</v>
      </c>
      <c r="X322" s="222" t="s">
        <v>976</v>
      </c>
      <c r="Y322" s="222">
        <v>11.663843177260995</v>
      </c>
      <c r="Z322" s="222">
        <v>10.437476997357599</v>
      </c>
      <c r="AA322" s="223">
        <v>12.956773230727489</v>
      </c>
      <c r="AB322" s="224">
        <v>151.81165104061364</v>
      </c>
      <c r="AC322" s="225">
        <v>235.47359963178587</v>
      </c>
      <c r="AD322" s="226">
        <v>11.686031135115362</v>
      </c>
    </row>
    <row r="323" spans="1:30">
      <c r="A323" s="7" t="s">
        <v>2236</v>
      </c>
      <c r="B323" s="7" t="s">
        <v>2237</v>
      </c>
      <c r="C323" s="7" t="s">
        <v>2238</v>
      </c>
      <c r="D323" t="s">
        <v>2239</v>
      </c>
      <c r="E323" s="7">
        <v>38.39</v>
      </c>
      <c r="F323" s="7">
        <v>2</v>
      </c>
      <c r="G323" s="7">
        <v>2</v>
      </c>
      <c r="I323" s="7">
        <v>13231</v>
      </c>
      <c r="J323" s="213">
        <v>-8.8299595678584009</v>
      </c>
      <c r="K323" s="214">
        <v>-9.3810955229845323</v>
      </c>
      <c r="L323" s="214">
        <v>-9.147075956679382</v>
      </c>
      <c r="M323" s="214">
        <v>-4.2205977037726976</v>
      </c>
      <c r="N323" s="214" t="s">
        <v>976</v>
      </c>
      <c r="O323" s="214" t="s">
        <v>976</v>
      </c>
      <c r="P323" s="214" t="s">
        <v>976</v>
      </c>
      <c r="Q323" s="214" t="s">
        <v>976</v>
      </c>
      <c r="R323" s="215">
        <v>-3.6022861246847007</v>
      </c>
      <c r="S323" s="221">
        <v>15.974136049111863</v>
      </c>
      <c r="T323" s="222">
        <v>11.375040866981436</v>
      </c>
      <c r="U323" s="222">
        <v>12.62901835926006</v>
      </c>
      <c r="V323" s="222">
        <v>351.75013168334931</v>
      </c>
      <c r="W323" s="222" t="s">
        <v>976</v>
      </c>
      <c r="X323" s="222" t="s">
        <v>976</v>
      </c>
      <c r="Y323" s="222" t="s">
        <v>976</v>
      </c>
      <c r="Z323" s="222" t="s">
        <v>976</v>
      </c>
      <c r="AA323" s="223">
        <v>507.6469185203307</v>
      </c>
      <c r="AB323" s="224">
        <v>13.326065091784452</v>
      </c>
      <c r="AC323" s="225">
        <v>351.75013168334931</v>
      </c>
      <c r="AD323" s="226">
        <v>507.6469185203307</v>
      </c>
    </row>
    <row r="324" spans="1:30">
      <c r="A324" s="7" t="s">
        <v>2240</v>
      </c>
      <c r="B324" s="7" t="s">
        <v>2241</v>
      </c>
      <c r="C324" s="7" t="s">
        <v>2242</v>
      </c>
      <c r="D324" t="s">
        <v>2243</v>
      </c>
      <c r="E324" s="7">
        <v>38.31</v>
      </c>
      <c r="F324" s="7">
        <v>1</v>
      </c>
      <c r="G324" s="7">
        <v>1</v>
      </c>
      <c r="H324" t="s">
        <v>94</v>
      </c>
      <c r="I324" s="7">
        <v>38238</v>
      </c>
      <c r="J324" s="213">
        <v>-8.8422783815948218</v>
      </c>
      <c r="K324" s="214">
        <v>-9.2933546462514549</v>
      </c>
      <c r="L324" s="214">
        <v>-9.2270629741687227</v>
      </c>
      <c r="M324" s="214">
        <v>-9.2453724903907926</v>
      </c>
      <c r="N324" s="214">
        <v>-9.1247955840597808</v>
      </c>
      <c r="O324" s="214">
        <v>-9.2937342693688674</v>
      </c>
      <c r="P324" s="214">
        <v>-6.0748237094927138</v>
      </c>
      <c r="Q324" s="214">
        <v>-5.6415591335185775</v>
      </c>
      <c r="R324" s="215">
        <v>-5.5079932147261346</v>
      </c>
      <c r="S324" s="221">
        <v>15.843498188926407</v>
      </c>
      <c r="T324" s="222">
        <v>12.048671783546622</v>
      </c>
      <c r="U324" s="222">
        <v>11.973845696974394</v>
      </c>
      <c r="V324" s="222">
        <v>12.431106777734758</v>
      </c>
      <c r="W324" s="222">
        <v>12.295762587850222</v>
      </c>
      <c r="X324" s="222">
        <v>11.718762464736718</v>
      </c>
      <c r="Y324" s="222">
        <v>97.59011714577673</v>
      </c>
      <c r="Z324" s="222">
        <v>126.81260197162631</v>
      </c>
      <c r="AA324" s="223">
        <v>146.24164595127093</v>
      </c>
      <c r="AB324" s="224">
        <v>13.288671889815808</v>
      </c>
      <c r="AC324" s="225">
        <v>12.148543943440567</v>
      </c>
      <c r="AD324" s="226">
        <v>123.54812168955799</v>
      </c>
    </row>
    <row r="325" spans="1:30">
      <c r="A325" s="7" t="s">
        <v>2244</v>
      </c>
      <c r="B325" s="7" t="s">
        <v>2245</v>
      </c>
      <c r="C325" s="7" t="s">
        <v>2246</v>
      </c>
      <c r="D325" t="s">
        <v>2247</v>
      </c>
      <c r="E325" s="7">
        <v>38.03</v>
      </c>
      <c r="F325" s="7">
        <v>2</v>
      </c>
      <c r="G325" s="7">
        <v>2</v>
      </c>
      <c r="I325" s="7">
        <v>22277</v>
      </c>
      <c r="J325" s="213">
        <v>-9.0977583733325087</v>
      </c>
      <c r="K325" s="214">
        <v>-9.3480181535335074</v>
      </c>
      <c r="L325" s="214">
        <v>-9.1520807406245801</v>
      </c>
      <c r="M325" s="214">
        <v>-8.9502192078939764</v>
      </c>
      <c r="N325" s="214">
        <v>-9.0278306421104606</v>
      </c>
      <c r="O325" s="214">
        <v>-9.4007769874577018</v>
      </c>
      <c r="P325" s="214">
        <v>-1.5257469890297362</v>
      </c>
      <c r="Q325" s="214">
        <v>-2.227879103584065</v>
      </c>
      <c r="R325" s="215">
        <v>-1.6044347412420206</v>
      </c>
      <c r="S325" s="221">
        <v>13.36255611319309</v>
      </c>
      <c r="T325" s="222">
        <v>11.624452258133953</v>
      </c>
      <c r="U325" s="222">
        <v>12.586992692986355</v>
      </c>
      <c r="V325" s="222">
        <v>15.128069737244102</v>
      </c>
      <c r="W325" s="222">
        <v>13.116801903304486</v>
      </c>
      <c r="X325" s="222">
        <v>10.920769414484973</v>
      </c>
      <c r="Y325" s="222">
        <v>1917.1691051721575</v>
      </c>
      <c r="Z325" s="222">
        <v>1182.8409750461569</v>
      </c>
      <c r="AA325" s="223">
        <v>1871.4840006351474</v>
      </c>
      <c r="AB325" s="224">
        <v>12.5246670214378</v>
      </c>
      <c r="AC325" s="225">
        <v>13.055213685011188</v>
      </c>
      <c r="AD325" s="226">
        <v>1657.1646936178204</v>
      </c>
    </row>
    <row r="326" spans="1:30">
      <c r="A326" s="7" t="s">
        <v>2248</v>
      </c>
      <c r="B326" s="7" t="s">
        <v>2249</v>
      </c>
      <c r="C326" s="7" t="s">
        <v>2250</v>
      </c>
      <c r="D326" t="s">
        <v>2251</v>
      </c>
      <c r="E326" s="7">
        <v>38.03</v>
      </c>
      <c r="F326" s="7">
        <v>1</v>
      </c>
      <c r="G326" s="7">
        <v>1</v>
      </c>
      <c r="I326" s="7">
        <v>129314</v>
      </c>
      <c r="J326" s="213">
        <v>-4.7693647062735085</v>
      </c>
      <c r="K326" s="214" t="s">
        <v>976</v>
      </c>
      <c r="L326" s="214" t="s">
        <v>976</v>
      </c>
      <c r="M326" s="214">
        <v>-9.0812188420092603</v>
      </c>
      <c r="N326" s="214">
        <v>-9.1866173318179101</v>
      </c>
      <c r="O326" s="214">
        <v>-9.3397061198497617</v>
      </c>
      <c r="P326" s="214">
        <v>-9.209857689676328</v>
      </c>
      <c r="Q326" s="214">
        <v>-9.2743530991097192</v>
      </c>
      <c r="R326" s="215">
        <v>-9.410181247064715</v>
      </c>
      <c r="S326" s="221">
        <v>239.31000000000009</v>
      </c>
      <c r="T326" s="222" t="s">
        <v>976</v>
      </c>
      <c r="U326" s="222" t="s">
        <v>976</v>
      </c>
      <c r="V326" s="222">
        <v>13.865514070143947</v>
      </c>
      <c r="W326" s="222">
        <v>11.799329965743915</v>
      </c>
      <c r="X326" s="222">
        <v>11.369141247898598</v>
      </c>
      <c r="Y326" s="222">
        <v>12.535703444321438</v>
      </c>
      <c r="Z326" s="222">
        <v>11.780187753998389</v>
      </c>
      <c r="AA326" s="223">
        <v>11.437857838250865</v>
      </c>
      <c r="AB326" s="224">
        <v>239.31000000000009</v>
      </c>
      <c r="AC326" s="225">
        <v>12.344661761262152</v>
      </c>
      <c r="AD326" s="226">
        <v>11.917916345523563</v>
      </c>
    </row>
    <row r="327" spans="1:30">
      <c r="A327" s="7" t="s">
        <v>2252</v>
      </c>
      <c r="B327" s="7" t="s">
        <v>2253</v>
      </c>
      <c r="C327" s="7" t="s">
        <v>2254</v>
      </c>
      <c r="D327" t="s">
        <v>2255</v>
      </c>
      <c r="E327" s="7">
        <v>37.89</v>
      </c>
      <c r="F327" s="7">
        <v>1</v>
      </c>
      <c r="G327" s="7">
        <v>1</v>
      </c>
      <c r="H327" t="s">
        <v>94</v>
      </c>
      <c r="I327" s="7">
        <v>212454</v>
      </c>
      <c r="J327" s="213">
        <v>-8.8399454915848956</v>
      </c>
      <c r="K327" s="214">
        <v>-9.2719130507727208</v>
      </c>
      <c r="L327" s="214">
        <v>-9.2075158444944538</v>
      </c>
      <c r="M327" s="214">
        <v>-5.641086347010523</v>
      </c>
      <c r="N327" s="214">
        <v>-4.9961538325646</v>
      </c>
      <c r="O327" s="214">
        <v>-5.1243114299071193</v>
      </c>
      <c r="P327" s="214" t="s">
        <v>976</v>
      </c>
      <c r="Q327" s="214">
        <v>-5.4307589680132953</v>
      </c>
      <c r="R327" s="215" t="s">
        <v>976</v>
      </c>
      <c r="S327" s="221">
        <v>15.868155617991368</v>
      </c>
      <c r="T327" s="222">
        <v>12.219267026300868</v>
      </c>
      <c r="U327" s="222">
        <v>12.13074823527759</v>
      </c>
      <c r="V327" s="222">
        <v>136.72129043579093</v>
      </c>
      <c r="W327" s="222">
        <v>192.77281679749416</v>
      </c>
      <c r="X327" s="222">
        <v>182.76521942138498</v>
      </c>
      <c r="Y327" s="222" t="s">
        <v>976</v>
      </c>
      <c r="Z327" s="222">
        <v>145.56161924600602</v>
      </c>
      <c r="AA327" s="223" t="s">
        <v>976</v>
      </c>
      <c r="AB327" s="224">
        <v>13.406056959856608</v>
      </c>
      <c r="AC327" s="225">
        <v>170.75310888489003</v>
      </c>
      <c r="AD327" s="226">
        <v>145.56161924600602</v>
      </c>
    </row>
    <row r="328" spans="1:30">
      <c r="A328" s="7" t="s">
        <v>2256</v>
      </c>
      <c r="B328" s="7" t="s">
        <v>2257</v>
      </c>
      <c r="C328" s="7" t="s">
        <v>2258</v>
      </c>
      <c r="D328" t="s">
        <v>2259</v>
      </c>
      <c r="E328" s="7">
        <v>37.590000000000003</v>
      </c>
      <c r="F328" s="7">
        <v>1</v>
      </c>
      <c r="G328" s="7">
        <v>1</v>
      </c>
      <c r="I328" s="7">
        <v>82578</v>
      </c>
      <c r="J328" s="213">
        <v>-8.8577375638364888</v>
      </c>
      <c r="K328" s="214">
        <v>-9.4101485779262379</v>
      </c>
      <c r="L328" s="214">
        <v>-9.1617672322108845</v>
      </c>
      <c r="M328" s="214">
        <v>-9.1796782208431988</v>
      </c>
      <c r="N328" s="214">
        <v>-9.1392112771023228</v>
      </c>
      <c r="O328" s="214">
        <v>-9.2250477545825174</v>
      </c>
      <c r="P328" s="214">
        <v>-2.3240868091630311</v>
      </c>
      <c r="Q328" s="214">
        <v>-2.3990403056201974</v>
      </c>
      <c r="R328" s="215">
        <v>-2.5314271268641404</v>
      </c>
      <c r="S328" s="221">
        <v>15.681068086315062</v>
      </c>
      <c r="T328" s="222">
        <v>11.160391972674155</v>
      </c>
      <c r="U328" s="222">
        <v>12.506051121173442</v>
      </c>
      <c r="V328" s="222">
        <v>12.98642906895026</v>
      </c>
      <c r="W328" s="222">
        <v>12.178167873212649</v>
      </c>
      <c r="X328" s="222">
        <v>12.261264703988774</v>
      </c>
      <c r="Y328" s="222">
        <v>1136.8438645005238</v>
      </c>
      <c r="Z328" s="222">
        <v>1057.5541146993633</v>
      </c>
      <c r="AA328" s="223">
        <v>1021.587183827161</v>
      </c>
      <c r="AB328" s="224">
        <v>13.115837060054218</v>
      </c>
      <c r="AC328" s="225">
        <v>12.475287215383894</v>
      </c>
      <c r="AD328" s="226">
        <v>1071.9950543423495</v>
      </c>
    </row>
    <row r="329" spans="1:30">
      <c r="A329" s="7" t="s">
        <v>2260</v>
      </c>
      <c r="B329" s="7" t="s">
        <v>2261</v>
      </c>
      <c r="C329" s="7" t="s">
        <v>2262</v>
      </c>
      <c r="D329" t="s">
        <v>2263</v>
      </c>
      <c r="E329" s="7">
        <v>37</v>
      </c>
      <c r="F329" s="7">
        <v>1</v>
      </c>
      <c r="G329" s="7">
        <v>1</v>
      </c>
      <c r="I329" s="7">
        <v>20504</v>
      </c>
      <c r="J329" s="213">
        <v>-8.8653418218410724</v>
      </c>
      <c r="K329" s="214">
        <v>-9.5276881198394321</v>
      </c>
      <c r="L329" s="214">
        <v>-9.1457137252582772</v>
      </c>
      <c r="M329" s="214" t="s">
        <v>976</v>
      </c>
      <c r="N329" s="214">
        <v>-4.4993172145590341</v>
      </c>
      <c r="O329" s="214" t="s">
        <v>976</v>
      </c>
      <c r="P329" s="214">
        <v>-9.2224910919306105</v>
      </c>
      <c r="Q329" s="214">
        <v>-9.4484197268986474</v>
      </c>
      <c r="R329" s="215">
        <v>-9.2928046187930757</v>
      </c>
      <c r="S329" s="221">
        <v>15.601782005260498</v>
      </c>
      <c r="T329" s="222">
        <v>10.332547076985319</v>
      </c>
      <c r="U329" s="222">
        <v>12.640481425400612</v>
      </c>
      <c r="V329" s="222" t="s">
        <v>976</v>
      </c>
      <c r="W329" s="222">
        <v>268.46386305212889</v>
      </c>
      <c r="X329" s="222" t="s">
        <v>976</v>
      </c>
      <c r="Y329" s="222">
        <v>12.432462741260455</v>
      </c>
      <c r="Z329" s="222">
        <v>10.512428932533304</v>
      </c>
      <c r="AA329" s="223">
        <v>12.349082351358065</v>
      </c>
      <c r="AB329" s="224">
        <v>12.858270169215478</v>
      </c>
      <c r="AC329" s="225">
        <v>268.46386305212889</v>
      </c>
      <c r="AD329" s="226">
        <v>11.764658008383941</v>
      </c>
    </row>
    <row r="330" spans="1:30">
      <c r="A330" s="7" t="s">
        <v>2264</v>
      </c>
      <c r="B330" s="7" t="s">
        <v>2265</v>
      </c>
      <c r="C330" s="7" t="s">
        <v>2266</v>
      </c>
      <c r="D330" t="s">
        <v>2267</v>
      </c>
      <c r="E330" s="7">
        <v>36.74</v>
      </c>
      <c r="F330" s="7">
        <v>1</v>
      </c>
      <c r="G330" s="7">
        <v>1</v>
      </c>
      <c r="I330" s="7">
        <v>504610</v>
      </c>
      <c r="J330" s="213" t="s">
        <v>976</v>
      </c>
      <c r="K330" s="214">
        <v>-4.3341593291944545</v>
      </c>
      <c r="L330" s="214" t="s">
        <v>976</v>
      </c>
      <c r="M330" s="214" t="s">
        <v>976</v>
      </c>
      <c r="N330" s="214" t="s">
        <v>976</v>
      </c>
      <c r="O330" s="214">
        <v>-4.3553718739684379</v>
      </c>
      <c r="P330" s="214">
        <v>-5.1531292772373885</v>
      </c>
      <c r="Q330" s="214" t="s">
        <v>976</v>
      </c>
      <c r="R330" s="215">
        <v>-5.7017951262467772</v>
      </c>
      <c r="S330" s="221" t="s">
        <v>976</v>
      </c>
      <c r="T330" s="222">
        <v>311.30258484363549</v>
      </c>
      <c r="U330" s="222" t="s">
        <v>976</v>
      </c>
      <c r="V330" s="222" t="s">
        <v>976</v>
      </c>
      <c r="W330" s="222" t="s">
        <v>976</v>
      </c>
      <c r="X330" s="222">
        <v>303.32832356214226</v>
      </c>
      <c r="Y330" s="222">
        <v>178.41602339744574</v>
      </c>
      <c r="Z330" s="222" t="s">
        <v>976</v>
      </c>
      <c r="AA330" s="223">
        <v>128.85627545356743</v>
      </c>
      <c r="AB330" s="224">
        <v>311.30258484363549</v>
      </c>
      <c r="AC330" s="225">
        <v>303.32832356214226</v>
      </c>
      <c r="AD330" s="226">
        <v>153.63614942550657</v>
      </c>
    </row>
    <row r="331" spans="1:30">
      <c r="A331" s="7" t="s">
        <v>2268</v>
      </c>
      <c r="B331" s="7" t="s">
        <v>2269</v>
      </c>
      <c r="C331" s="7" t="s">
        <v>2270</v>
      </c>
      <c r="D331" t="s">
        <v>2271</v>
      </c>
      <c r="E331" s="7">
        <v>36.409999999999997</v>
      </c>
      <c r="F331" s="7">
        <v>1</v>
      </c>
      <c r="G331" s="7">
        <v>1</v>
      </c>
      <c r="I331" s="7">
        <v>67561</v>
      </c>
      <c r="J331" s="213">
        <v>-9.0333844977636897</v>
      </c>
      <c r="K331" s="214">
        <v>-9.3301450438896598</v>
      </c>
      <c r="L331" s="214">
        <v>-8.9917490394226256</v>
      </c>
      <c r="M331" s="214">
        <v>-5.8687504697033868</v>
      </c>
      <c r="N331" s="214" t="s">
        <v>976</v>
      </c>
      <c r="O331" s="214" t="s">
        <v>976</v>
      </c>
      <c r="P331" s="214">
        <v>-9.256074395791039</v>
      </c>
      <c r="Q331" s="214">
        <v>-9.2592953352524479</v>
      </c>
      <c r="R331" s="215">
        <v>-9.1450682740577847</v>
      </c>
      <c r="S331" s="221">
        <v>13.948445145147669</v>
      </c>
      <c r="T331" s="222">
        <v>11.761488066638957</v>
      </c>
      <c r="U331" s="222">
        <v>14.005457771031116</v>
      </c>
      <c r="V331" s="222">
        <v>117.50624450683588</v>
      </c>
      <c r="W331" s="222" t="s">
        <v>976</v>
      </c>
      <c r="X331" s="222" t="s">
        <v>976</v>
      </c>
      <c r="Y331" s="222">
        <v>12.162134079683945</v>
      </c>
      <c r="Z331" s="222">
        <v>11.896791413020667</v>
      </c>
      <c r="AA331" s="223">
        <v>13.599884093773349</v>
      </c>
      <c r="AB331" s="224">
        <v>13.238463660939248</v>
      </c>
      <c r="AC331" s="225">
        <v>117.50624450683588</v>
      </c>
      <c r="AD331" s="226">
        <v>12.552936528825986</v>
      </c>
    </row>
    <row r="332" spans="1:30">
      <c r="A332" s="7" t="s">
        <v>2272</v>
      </c>
      <c r="B332" s="7" t="s">
        <v>2273</v>
      </c>
      <c r="C332" s="7" t="s">
        <v>2274</v>
      </c>
      <c r="D332" t="s">
        <v>2275</v>
      </c>
      <c r="E332" s="7">
        <v>36.229999999999997</v>
      </c>
      <c r="F332" s="7">
        <v>1</v>
      </c>
      <c r="G332" s="7">
        <v>1</v>
      </c>
      <c r="I332" s="7">
        <v>13085</v>
      </c>
      <c r="J332" s="213" t="s">
        <v>976</v>
      </c>
      <c r="K332" s="214">
        <v>-3.9723965623899815</v>
      </c>
      <c r="L332" s="214" t="s">
        <v>976</v>
      </c>
      <c r="M332" s="214" t="s">
        <v>976</v>
      </c>
      <c r="N332" s="214">
        <v>-4.4190745636744699</v>
      </c>
      <c r="O332" s="214">
        <v>-3.9672042693619964</v>
      </c>
      <c r="P332" s="214">
        <v>-3.8758148360074984</v>
      </c>
      <c r="Q332" s="214">
        <v>-3.6061189967733278</v>
      </c>
      <c r="R332" s="215">
        <v>-3.7234672099290216</v>
      </c>
      <c r="S332" s="221" t="s">
        <v>976</v>
      </c>
      <c r="T332" s="222">
        <v>394.64162874281391</v>
      </c>
      <c r="U332" s="222" t="s">
        <v>976</v>
      </c>
      <c r="V332" s="222" t="s">
        <v>976</v>
      </c>
      <c r="W332" s="222">
        <v>283.21550517082096</v>
      </c>
      <c r="X332" s="222">
        <v>391.7245077574218</v>
      </c>
      <c r="Y332" s="222">
        <v>411.68106584548985</v>
      </c>
      <c r="Z332" s="222">
        <v>480.16849404573435</v>
      </c>
      <c r="AA332" s="223">
        <v>469.02150261819298</v>
      </c>
      <c r="AB332" s="224">
        <v>394.64162874281391</v>
      </c>
      <c r="AC332" s="225">
        <v>337.47000646412141</v>
      </c>
      <c r="AD332" s="226">
        <v>453.62368750313908</v>
      </c>
    </row>
    <row r="333" spans="1:30">
      <c r="A333" s="7" t="s">
        <v>2276</v>
      </c>
      <c r="B333" s="7" t="s">
        <v>2277</v>
      </c>
      <c r="C333" s="7" t="s">
        <v>2278</v>
      </c>
      <c r="D333" t="s">
        <v>2279</v>
      </c>
      <c r="E333" s="7">
        <v>36.01</v>
      </c>
      <c r="F333" s="7">
        <v>1</v>
      </c>
      <c r="G333" s="7">
        <v>1</v>
      </c>
      <c r="I333" s="7">
        <v>11367</v>
      </c>
      <c r="J333" s="213">
        <v>-8.8653174037589739</v>
      </c>
      <c r="K333" s="214">
        <v>-9.4427553501001196</v>
      </c>
      <c r="L333" s="214">
        <v>-9.1218587867071719</v>
      </c>
      <c r="M333" s="214">
        <v>-4.2738269403421363</v>
      </c>
      <c r="N333" s="214" t="s">
        <v>976</v>
      </c>
      <c r="O333" s="214">
        <v>-4.1180269114571511</v>
      </c>
      <c r="P333" s="214">
        <v>-9.2224883928945101</v>
      </c>
      <c r="Q333" s="214">
        <v>-9.4422516409164796</v>
      </c>
      <c r="R333" s="215">
        <v>-9.291005668612387</v>
      </c>
      <c r="S333" s="221">
        <v>15.602035958647903</v>
      </c>
      <c r="T333" s="222">
        <v>10.924307814539103</v>
      </c>
      <c r="U333" s="222">
        <v>12.842913695091543</v>
      </c>
      <c r="V333" s="222">
        <v>339.5123933410643</v>
      </c>
      <c r="W333" s="222" t="s">
        <v>976</v>
      </c>
      <c r="X333" s="222">
        <v>354.67070969581272</v>
      </c>
      <c r="Y333" s="222">
        <v>12.432484706841549</v>
      </c>
      <c r="Z333" s="222">
        <v>10.554928921573586</v>
      </c>
      <c r="AA333" s="223">
        <v>12.363598677241159</v>
      </c>
      <c r="AB333" s="224">
        <v>13.123085822759515</v>
      </c>
      <c r="AC333" s="225">
        <v>347.09155151843851</v>
      </c>
      <c r="AD333" s="226">
        <v>11.783670768552097</v>
      </c>
    </row>
    <row r="334" spans="1:30">
      <c r="A334" s="7" t="s">
        <v>2280</v>
      </c>
      <c r="B334" s="7" t="s">
        <v>2281</v>
      </c>
      <c r="C334" s="7" t="s">
        <v>2282</v>
      </c>
      <c r="D334" t="s">
        <v>2283</v>
      </c>
      <c r="E334" s="7">
        <v>35.65</v>
      </c>
      <c r="F334" s="7">
        <v>1</v>
      </c>
      <c r="G334" s="7">
        <v>1</v>
      </c>
      <c r="I334" s="7">
        <v>41176</v>
      </c>
      <c r="J334" s="213">
        <v>-5.0764592469404253</v>
      </c>
      <c r="K334" s="214" t="s">
        <v>976</v>
      </c>
      <c r="L334" s="214" t="s">
        <v>976</v>
      </c>
      <c r="M334" s="214">
        <v>-2.6486819259448278</v>
      </c>
      <c r="N334" s="214">
        <v>-2.3290646289488972</v>
      </c>
      <c r="O334" s="214">
        <v>-2.9513773797925857</v>
      </c>
      <c r="P334" s="214">
        <v>-3.135225695738737</v>
      </c>
      <c r="Q334" s="214">
        <v>-3.1503827323806646</v>
      </c>
      <c r="R334" s="215">
        <v>-3.0793209450504206</v>
      </c>
      <c r="S334" s="221">
        <v>195.00999999999991</v>
      </c>
      <c r="T334" s="222" t="s">
        <v>976</v>
      </c>
      <c r="U334" s="222" t="s">
        <v>976</v>
      </c>
      <c r="V334" s="222">
        <v>1000.8793014526361</v>
      </c>
      <c r="W334" s="222">
        <v>1140.7736277937845</v>
      </c>
      <c r="X334" s="222">
        <v>764.96736535548507</v>
      </c>
      <c r="Y334" s="222">
        <v>668.50180308222787</v>
      </c>
      <c r="Z334" s="222">
        <v>646.93400971889457</v>
      </c>
      <c r="AA334" s="223">
        <v>714.30469362199187</v>
      </c>
      <c r="AB334" s="224">
        <v>195.00999999999991</v>
      </c>
      <c r="AC334" s="225">
        <v>968.87343153396853</v>
      </c>
      <c r="AD334" s="226">
        <v>676.58016880770481</v>
      </c>
    </row>
    <row r="335" spans="1:30">
      <c r="A335" s="7" t="s">
        <v>2284</v>
      </c>
      <c r="B335" s="7" t="s">
        <v>2285</v>
      </c>
      <c r="C335" s="7" t="s">
        <v>2286</v>
      </c>
      <c r="D335" t="s">
        <v>2287</v>
      </c>
      <c r="E335" s="7">
        <v>35.340000000000003</v>
      </c>
      <c r="F335" s="7">
        <v>1</v>
      </c>
      <c r="G335" s="7">
        <v>1</v>
      </c>
      <c r="I335" s="7">
        <v>23540</v>
      </c>
      <c r="J335" s="213">
        <v>-9.1055892091368946</v>
      </c>
      <c r="K335" s="214">
        <v>-9.3635775476082017</v>
      </c>
      <c r="L335" s="214">
        <v>-9.1835725664080048</v>
      </c>
      <c r="M335" s="214">
        <v>-9.1587660162393352</v>
      </c>
      <c r="N335" s="214">
        <v>-9.1869942895478722</v>
      </c>
      <c r="O335" s="214">
        <v>-9.3255816126324973</v>
      </c>
      <c r="P335" s="214">
        <v>-3.7125148838250954</v>
      </c>
      <c r="Q335" s="214">
        <v>-3.6007104000047128</v>
      </c>
      <c r="R335" s="215">
        <v>-4.1197189870374409</v>
      </c>
      <c r="S335" s="221">
        <v>13.292984934916253</v>
      </c>
      <c r="T335" s="222">
        <v>11.5064566907706</v>
      </c>
      <c r="U335" s="222">
        <v>12.32574249931449</v>
      </c>
      <c r="V335" s="222">
        <v>13.168356112560033</v>
      </c>
      <c r="W335" s="222">
        <v>11.796365289136865</v>
      </c>
      <c r="X335" s="222">
        <v>11.475435007679595</v>
      </c>
      <c r="Y335" s="222">
        <v>458.12643162012154</v>
      </c>
      <c r="Z335" s="222">
        <v>481.87028278112439</v>
      </c>
      <c r="AA335" s="223">
        <v>362.08377401947996</v>
      </c>
      <c r="AB335" s="224">
        <v>12.375061375000447</v>
      </c>
      <c r="AC335" s="225">
        <v>12.146718803125497</v>
      </c>
      <c r="AD335" s="226">
        <v>434.02682947357533</v>
      </c>
    </row>
    <row r="336" spans="1:30">
      <c r="A336" s="7" t="s">
        <v>2288</v>
      </c>
      <c r="B336" s="7" t="s">
        <v>2289</v>
      </c>
      <c r="C336" s="7" t="s">
        <v>2290</v>
      </c>
      <c r="D336" t="s">
        <v>2291</v>
      </c>
      <c r="E336" s="7">
        <v>35.14</v>
      </c>
      <c r="F336" s="7">
        <v>1</v>
      </c>
      <c r="G336" s="7">
        <v>1</v>
      </c>
      <c r="I336" s="7">
        <v>59621</v>
      </c>
      <c r="J336" s="213">
        <v>-8.9708291465905159</v>
      </c>
      <c r="K336" s="214">
        <v>-9.4202341847645172</v>
      </c>
      <c r="L336" s="214">
        <v>-9.0128259737004228</v>
      </c>
      <c r="M336" s="214" t="s">
        <v>976</v>
      </c>
      <c r="N336" s="214">
        <v>-3.5990324475642264</v>
      </c>
      <c r="O336" s="214">
        <v>-6.1362241864427327</v>
      </c>
      <c r="P336" s="214">
        <v>-9.274809586418721</v>
      </c>
      <c r="Q336" s="214">
        <v>-9.4825629638393956</v>
      </c>
      <c r="R336" s="215">
        <v>-9.1844169989203834</v>
      </c>
      <c r="S336" s="221">
        <v>14.542383466832067</v>
      </c>
      <c r="T336" s="222">
        <v>11.086828826143224</v>
      </c>
      <c r="U336" s="222">
        <v>13.810229193679504</v>
      </c>
      <c r="V336" s="222" t="s">
        <v>976</v>
      </c>
      <c r="W336" s="222">
        <v>489.24777489781195</v>
      </c>
      <c r="X336" s="222">
        <v>93.832081951617326</v>
      </c>
      <c r="Y336" s="222">
        <v>12.013887743222691</v>
      </c>
      <c r="Z336" s="222">
        <v>10.280248311627052</v>
      </c>
      <c r="AA336" s="223">
        <v>13.25486304354982</v>
      </c>
      <c r="AB336" s="224">
        <v>13.146480495551598</v>
      </c>
      <c r="AC336" s="225">
        <v>291.53992842471462</v>
      </c>
      <c r="AD336" s="226">
        <v>11.849666366133187</v>
      </c>
    </row>
    <row r="337" spans="1:30">
      <c r="A337" s="7" t="s">
        <v>2292</v>
      </c>
      <c r="B337" s="7" t="s">
        <v>2293</v>
      </c>
      <c r="C337" s="7" t="s">
        <v>2294</v>
      </c>
      <c r="D337" t="s">
        <v>2295</v>
      </c>
      <c r="E337" s="7">
        <v>34.51</v>
      </c>
      <c r="F337" s="7">
        <v>1</v>
      </c>
      <c r="G337" s="7">
        <v>1</v>
      </c>
      <c r="I337" s="7">
        <v>33196</v>
      </c>
      <c r="J337" s="213" t="s">
        <v>976</v>
      </c>
      <c r="K337" s="214">
        <v>-4.1667385993015857</v>
      </c>
      <c r="L337" s="214" t="s">
        <v>976</v>
      </c>
      <c r="M337" s="214" t="s">
        <v>976</v>
      </c>
      <c r="N337" s="214">
        <v>-5.3279897300680812</v>
      </c>
      <c r="O337" s="214" t="s">
        <v>976</v>
      </c>
      <c r="P337" s="214" t="s">
        <v>976</v>
      </c>
      <c r="Q337" s="214" t="s">
        <v>976</v>
      </c>
      <c r="R337" s="215">
        <v>-4.7056297925102379</v>
      </c>
      <c r="S337" s="221" t="s">
        <v>976</v>
      </c>
      <c r="T337" s="222">
        <v>347.42381418287749</v>
      </c>
      <c r="U337" s="222" t="s">
        <v>976</v>
      </c>
      <c r="V337" s="222" t="s">
        <v>976</v>
      </c>
      <c r="W337" s="222">
        <v>154.51669127583449</v>
      </c>
      <c r="X337" s="222" t="s">
        <v>976</v>
      </c>
      <c r="Y337" s="222" t="s">
        <v>976</v>
      </c>
      <c r="Z337" s="222" t="s">
        <v>976</v>
      </c>
      <c r="AA337" s="223">
        <v>246.96469459831701</v>
      </c>
      <c r="AB337" s="224">
        <v>347.42381418287749</v>
      </c>
      <c r="AC337" s="225">
        <v>154.51669127583449</v>
      </c>
      <c r="AD337" s="226">
        <v>246.96469459831701</v>
      </c>
    </row>
    <row r="338" spans="1:30">
      <c r="A338" s="7" t="s">
        <v>2296</v>
      </c>
      <c r="B338" s="7" t="s">
        <v>2297</v>
      </c>
      <c r="C338" s="7" t="s">
        <v>2298</v>
      </c>
      <c r="D338" t="s">
        <v>2299</v>
      </c>
      <c r="E338" s="7">
        <v>34.43</v>
      </c>
      <c r="F338" s="7">
        <v>1</v>
      </c>
      <c r="G338" s="7">
        <v>1</v>
      </c>
      <c r="H338" t="s">
        <v>94</v>
      </c>
      <c r="I338" s="7">
        <v>106420</v>
      </c>
      <c r="J338" s="213">
        <v>-8.8910938392255492</v>
      </c>
      <c r="K338" s="214">
        <v>-9.3125443990996786</v>
      </c>
      <c r="L338" s="214">
        <v>-9.180103821743403</v>
      </c>
      <c r="M338" s="214" t="s">
        <v>976</v>
      </c>
      <c r="N338" s="214" t="s">
        <v>976</v>
      </c>
      <c r="O338" s="214">
        <v>-5.4098500458459231</v>
      </c>
      <c r="P338" s="214">
        <v>-9.2702009960778273</v>
      </c>
      <c r="Q338" s="214">
        <v>-9.4526126383626607</v>
      </c>
      <c r="R338" s="215">
        <v>-9.2573850213024027</v>
      </c>
      <c r="S338" s="221">
        <v>15.336243255089476</v>
      </c>
      <c r="T338" s="222">
        <v>11.898013457555804</v>
      </c>
      <c r="U338" s="222">
        <v>12.35425074318607</v>
      </c>
      <c r="V338" s="222" t="s">
        <v>976</v>
      </c>
      <c r="W338" s="222" t="s">
        <v>976</v>
      </c>
      <c r="X338" s="222">
        <v>151.42283446669435</v>
      </c>
      <c r="Y338" s="222">
        <v>12.050185800345279</v>
      </c>
      <c r="Z338" s="222">
        <v>10.483636242104303</v>
      </c>
      <c r="AA338" s="223">
        <v>12.638056200439792</v>
      </c>
      <c r="AB338" s="224">
        <v>13.196169151943783</v>
      </c>
      <c r="AC338" s="225">
        <v>151.42283446669435</v>
      </c>
      <c r="AD338" s="226">
        <v>11.723959414296459</v>
      </c>
    </row>
    <row r="339" spans="1:30">
      <c r="A339" s="7" t="s">
        <v>2300</v>
      </c>
      <c r="B339" s="7" t="s">
        <v>2301</v>
      </c>
      <c r="C339" s="7" t="s">
        <v>2302</v>
      </c>
      <c r="D339" t="s">
        <v>2303</v>
      </c>
      <c r="E339" s="7">
        <v>34.380000000000003</v>
      </c>
      <c r="F339" s="7">
        <v>1</v>
      </c>
      <c r="G339" s="7">
        <v>1</v>
      </c>
      <c r="I339" s="7">
        <v>12468</v>
      </c>
      <c r="J339" s="213">
        <v>-4.7245309427675197</v>
      </c>
      <c r="K339" s="214" t="s">
        <v>976</v>
      </c>
      <c r="L339" s="214">
        <v>-4.5018588727587385</v>
      </c>
      <c r="M339" s="214">
        <v>-9.2078605572188508</v>
      </c>
      <c r="N339" s="214">
        <v>-9.0260726968881837</v>
      </c>
      <c r="O339" s="214">
        <v>-9.2926464623096408</v>
      </c>
      <c r="P339" s="214">
        <v>-9.1608199423020285</v>
      </c>
      <c r="Q339" s="214">
        <v>-9.4191753565129037</v>
      </c>
      <c r="R339" s="215">
        <v>-9.4093965927273757</v>
      </c>
      <c r="S339" s="221">
        <v>246.56999999999996</v>
      </c>
      <c r="T339" s="222" t="s">
        <v>976</v>
      </c>
      <c r="U339" s="222">
        <v>278.59978785812848</v>
      </c>
      <c r="V339" s="222">
        <v>12.745224649237953</v>
      </c>
      <c r="W339" s="222">
        <v>13.132182376184304</v>
      </c>
      <c r="X339" s="222">
        <v>11.727164292024183</v>
      </c>
      <c r="Y339" s="222">
        <v>12.944629494995075</v>
      </c>
      <c r="Z339" s="222">
        <v>10.715461065263858</v>
      </c>
      <c r="AA339" s="223">
        <v>11.443720328108059</v>
      </c>
      <c r="AB339" s="224">
        <v>262.58489392906421</v>
      </c>
      <c r="AC339" s="225">
        <v>12.534857105815481</v>
      </c>
      <c r="AD339" s="226">
        <v>11.701270296122331</v>
      </c>
    </row>
    <row r="340" spans="1:30">
      <c r="A340" s="7" t="s">
        <v>2304</v>
      </c>
      <c r="B340" s="7" t="s">
        <v>2305</v>
      </c>
      <c r="C340" s="7" t="s">
        <v>2306</v>
      </c>
      <c r="D340" t="s">
        <v>2307</v>
      </c>
      <c r="E340" s="7">
        <v>34.35</v>
      </c>
      <c r="F340" s="7">
        <v>1</v>
      </c>
      <c r="G340" s="7">
        <v>1</v>
      </c>
      <c r="I340" s="7">
        <v>12557</v>
      </c>
      <c r="J340" s="213">
        <v>-3.2583030705483389</v>
      </c>
      <c r="K340" s="214">
        <v>-2.8221609195273003</v>
      </c>
      <c r="L340" s="214">
        <v>-2.8363891932338907</v>
      </c>
      <c r="M340" s="214">
        <v>-4.0605485598289004</v>
      </c>
      <c r="N340" s="214">
        <v>-3.912820220061898</v>
      </c>
      <c r="O340" s="214">
        <v>-3.5628285930301353</v>
      </c>
      <c r="P340" s="214">
        <v>-2.6811303776410575</v>
      </c>
      <c r="Q340" s="214" t="s">
        <v>976</v>
      </c>
      <c r="R340" s="215">
        <v>-2.4717324181924694</v>
      </c>
      <c r="S340" s="221">
        <v>655.25999999999976</v>
      </c>
      <c r="T340" s="222">
        <v>838.99356647968295</v>
      </c>
      <c r="U340" s="222">
        <v>844.71748660206845</v>
      </c>
      <c r="V340" s="222">
        <v>391.2682443237303</v>
      </c>
      <c r="W340" s="222">
        <v>396.90229494094723</v>
      </c>
      <c r="X340" s="222">
        <v>511.31224733590619</v>
      </c>
      <c r="Y340" s="222">
        <v>899.90589666962501</v>
      </c>
      <c r="Z340" s="222" t="s">
        <v>976</v>
      </c>
      <c r="AA340" s="223">
        <v>1062.1989373087881</v>
      </c>
      <c r="AB340" s="224">
        <v>779.65701769391706</v>
      </c>
      <c r="AC340" s="225">
        <v>433.16092886686124</v>
      </c>
      <c r="AD340" s="226">
        <v>981.05241698920656</v>
      </c>
    </row>
    <row r="341" spans="1:30">
      <c r="A341" s="7" t="s">
        <v>2308</v>
      </c>
      <c r="B341" s="7" t="s">
        <v>2309</v>
      </c>
      <c r="C341" s="7" t="s">
        <v>2310</v>
      </c>
      <c r="D341" t="s">
        <v>2311</v>
      </c>
      <c r="E341" s="7">
        <v>34.19</v>
      </c>
      <c r="F341" s="7">
        <v>2</v>
      </c>
      <c r="G341" s="7">
        <v>2</v>
      </c>
      <c r="H341" t="s">
        <v>180</v>
      </c>
      <c r="I341" s="7">
        <v>158754</v>
      </c>
      <c r="J341" s="213">
        <v>-9.0054078545466076</v>
      </c>
      <c r="K341" s="214">
        <v>-9.3875050190387608</v>
      </c>
      <c r="L341" s="214">
        <v>-9.0939129845456641</v>
      </c>
      <c r="M341" s="214">
        <v>5.48861242202908</v>
      </c>
      <c r="N341" s="214" t="s">
        <v>976</v>
      </c>
      <c r="O341" s="214" t="s">
        <v>976</v>
      </c>
      <c r="P341" s="214" t="s">
        <v>976</v>
      </c>
      <c r="Q341" s="214" t="s">
        <v>976</v>
      </c>
      <c r="R341" s="215">
        <v>-4.9783279351339269</v>
      </c>
      <c r="S341" s="221">
        <v>14.211013293015091</v>
      </c>
      <c r="T341" s="222">
        <v>11.327334249930537</v>
      </c>
      <c r="U341" s="222">
        <v>13.084188129384691</v>
      </c>
      <c r="V341" s="222">
        <v>224571.48223876959</v>
      </c>
      <c r="W341" s="222" t="s">
        <v>976</v>
      </c>
      <c r="X341" s="222" t="s">
        <v>976</v>
      </c>
      <c r="Y341" s="222" t="s">
        <v>976</v>
      </c>
      <c r="Z341" s="222" t="s">
        <v>976</v>
      </c>
      <c r="AA341" s="223">
        <v>206.67744181036937</v>
      </c>
      <c r="AB341" s="224">
        <v>12.874178557443441</v>
      </c>
      <c r="AC341" s="225">
        <v>224571.48223876959</v>
      </c>
      <c r="AD341" s="226">
        <v>206.67744181036937</v>
      </c>
    </row>
    <row r="342" spans="1:30">
      <c r="A342" s="7" t="s">
        <v>2312</v>
      </c>
      <c r="B342" s="7" t="s">
        <v>2313</v>
      </c>
      <c r="C342" s="7" t="s">
        <v>2314</v>
      </c>
      <c r="D342" t="s">
        <v>2315</v>
      </c>
      <c r="E342" s="7">
        <v>34.01</v>
      </c>
      <c r="F342" s="7">
        <v>1</v>
      </c>
      <c r="G342" s="7">
        <v>1</v>
      </c>
      <c r="I342" s="7">
        <v>30629</v>
      </c>
      <c r="J342" s="213" t="s">
        <v>976</v>
      </c>
      <c r="K342" s="214">
        <v>-5.2267622227105832</v>
      </c>
      <c r="L342" s="214" t="s">
        <v>976</v>
      </c>
      <c r="M342" s="214" t="s">
        <v>976</v>
      </c>
      <c r="N342" s="214">
        <v>-5.026143305343461</v>
      </c>
      <c r="O342" s="214">
        <v>-5.1429638843088732</v>
      </c>
      <c r="P342" s="214">
        <v>-4.3047160152031507</v>
      </c>
      <c r="Q342" s="214">
        <v>-4.1955510974764048</v>
      </c>
      <c r="R342" s="215" t="s">
        <v>976</v>
      </c>
      <c r="S342" s="221" t="s">
        <v>976</v>
      </c>
      <c r="T342" s="222">
        <v>173.37791283726693</v>
      </c>
      <c r="U342" s="222" t="s">
        <v>976</v>
      </c>
      <c r="V342" s="222" t="s">
        <v>976</v>
      </c>
      <c r="W342" s="222">
        <v>188.95721893787319</v>
      </c>
      <c r="X342" s="222">
        <v>180.53294176339935</v>
      </c>
      <c r="Y342" s="222">
        <v>310.90578780770261</v>
      </c>
      <c r="Z342" s="222">
        <v>326.54782929420423</v>
      </c>
      <c r="AA342" s="223" t="s">
        <v>976</v>
      </c>
      <c r="AB342" s="224">
        <v>173.37791283726693</v>
      </c>
      <c r="AC342" s="225">
        <v>184.74508035063627</v>
      </c>
      <c r="AD342" s="226">
        <v>318.72680855095342</v>
      </c>
    </row>
    <row r="343" spans="1:30">
      <c r="A343" s="7" t="s">
        <v>2316</v>
      </c>
      <c r="B343" s="7" t="s">
        <v>2317</v>
      </c>
      <c r="C343" s="7" t="s">
        <v>2318</v>
      </c>
      <c r="D343" t="s">
        <v>2319</v>
      </c>
      <c r="E343" s="7">
        <v>33.83</v>
      </c>
      <c r="F343" s="7">
        <v>1</v>
      </c>
      <c r="G343" s="7">
        <v>1</v>
      </c>
      <c r="I343" s="7">
        <v>13182</v>
      </c>
      <c r="J343" s="213">
        <v>-9.0449418192765112</v>
      </c>
      <c r="K343" s="214">
        <v>-9.5503080387777928</v>
      </c>
      <c r="L343" s="214">
        <v>-9.197448404415967</v>
      </c>
      <c r="M343" s="214" t="s">
        <v>976</v>
      </c>
      <c r="N343" s="214">
        <v>-3.926776086677036</v>
      </c>
      <c r="O343" s="214">
        <v>-3.4458234143426001</v>
      </c>
      <c r="P343" s="214">
        <v>-9.2980677021003864</v>
      </c>
      <c r="Q343" s="214">
        <v>-9.4794791421654221</v>
      </c>
      <c r="R343" s="215">
        <v>-9.2515949124922781</v>
      </c>
      <c r="S343" s="221">
        <v>13.841397809002752</v>
      </c>
      <c r="T343" s="222">
        <v>10.18042378113849</v>
      </c>
      <c r="U343" s="222">
        <v>12.212358864372078</v>
      </c>
      <c r="V343" s="222" t="s">
        <v>976</v>
      </c>
      <c r="W343" s="222">
        <v>393.22690277695506</v>
      </c>
      <c r="X343" s="222">
        <v>552.28761425613834</v>
      </c>
      <c r="Y343" s="222">
        <v>11.832364298233685</v>
      </c>
      <c r="Z343" s="222">
        <v>10.301006520376321</v>
      </c>
      <c r="AA343" s="223">
        <v>12.68593421223898</v>
      </c>
      <c r="AB343" s="224">
        <v>12.07806015150444</v>
      </c>
      <c r="AC343" s="225">
        <v>472.7572585165467</v>
      </c>
      <c r="AD343" s="226">
        <v>11.606435010282993</v>
      </c>
    </row>
    <row r="344" spans="1:30">
      <c r="A344" s="7" t="s">
        <v>2320</v>
      </c>
      <c r="B344" s="7" t="s">
        <v>2321</v>
      </c>
      <c r="C344" s="7" t="s">
        <v>2322</v>
      </c>
      <c r="D344" t="s">
        <v>2323</v>
      </c>
      <c r="E344" s="7">
        <v>33.74</v>
      </c>
      <c r="F344" s="7">
        <v>1</v>
      </c>
      <c r="G344" s="7">
        <v>1</v>
      </c>
      <c r="I344" s="7">
        <v>71457</v>
      </c>
      <c r="J344" s="213">
        <v>-8.9828769366505643</v>
      </c>
      <c r="K344" s="214">
        <v>-9.5669283760510844</v>
      </c>
      <c r="L344" s="214">
        <v>-8.9840132387491138</v>
      </c>
      <c r="M344" s="214">
        <v>-4.4846044539961536</v>
      </c>
      <c r="N344" s="214">
        <v>-4.569658580622181</v>
      </c>
      <c r="O344" s="214" t="s">
        <v>976</v>
      </c>
      <c r="P344" s="214" t="s">
        <v>976</v>
      </c>
      <c r="Q344" s="214">
        <v>-6.2640579772569973</v>
      </c>
      <c r="R344" s="215" t="s">
        <v>976</v>
      </c>
      <c r="S344" s="221">
        <v>14.426060638947259</v>
      </c>
      <c r="T344" s="222">
        <v>10.070078083319336</v>
      </c>
      <c r="U344" s="222">
        <v>14.077802204510741</v>
      </c>
      <c r="V344" s="222">
        <v>295.09319625854459</v>
      </c>
      <c r="W344" s="222">
        <v>256.16582060694623</v>
      </c>
      <c r="X344" s="222" t="s">
        <v>976</v>
      </c>
      <c r="Y344" s="222" t="s">
        <v>976</v>
      </c>
      <c r="Z344" s="222">
        <v>84.396006761789295</v>
      </c>
      <c r="AA344" s="223" t="s">
        <v>976</v>
      </c>
      <c r="AB344" s="224">
        <v>12.857980308925777</v>
      </c>
      <c r="AC344" s="225">
        <v>275.62950843274541</v>
      </c>
      <c r="AD344" s="226">
        <v>84.396006761789295</v>
      </c>
    </row>
    <row r="345" spans="1:30">
      <c r="A345" s="7" t="s">
        <v>2324</v>
      </c>
      <c r="B345" s="7" t="s">
        <v>2325</v>
      </c>
      <c r="C345" s="7" t="s">
        <v>2326</v>
      </c>
      <c r="D345" t="s">
        <v>2327</v>
      </c>
      <c r="E345" s="7">
        <v>33.71</v>
      </c>
      <c r="F345" s="7">
        <v>1</v>
      </c>
      <c r="G345" s="7">
        <v>1</v>
      </c>
      <c r="I345" s="7">
        <v>46225</v>
      </c>
      <c r="J345" s="213" t="s">
        <v>976</v>
      </c>
      <c r="K345" s="214">
        <v>-4.0334761514241606</v>
      </c>
      <c r="L345" s="214">
        <v>-3.7473933109104318</v>
      </c>
      <c r="M345" s="214">
        <v>-9.089490401996084</v>
      </c>
      <c r="N345" s="214">
        <v>-9.0091477097270971</v>
      </c>
      <c r="O345" s="214">
        <v>-9.3469299523610694</v>
      </c>
      <c r="P345" s="214" t="s">
        <v>976</v>
      </c>
      <c r="Q345" s="214" t="s">
        <v>976</v>
      </c>
      <c r="R345" s="215">
        <v>-4.1779943927601355</v>
      </c>
      <c r="S345" s="221" t="s">
        <v>976</v>
      </c>
      <c r="T345" s="222">
        <v>379.1482833403349</v>
      </c>
      <c r="U345" s="222">
        <v>460.47604827284846</v>
      </c>
      <c r="V345" s="222">
        <v>13.789426739031542</v>
      </c>
      <c r="W345" s="222">
        <v>13.281186895514388</v>
      </c>
      <c r="X345" s="222">
        <v>11.31515952558755</v>
      </c>
      <c r="Y345" s="222" t="s">
        <v>976</v>
      </c>
      <c r="Z345" s="222" t="s">
        <v>976</v>
      </c>
      <c r="AA345" s="223">
        <v>348.5629117828604</v>
      </c>
      <c r="AB345" s="224">
        <v>419.81216580659168</v>
      </c>
      <c r="AC345" s="225">
        <v>12.795257720044495</v>
      </c>
      <c r="AD345" s="226">
        <v>348.5629117828604</v>
      </c>
    </row>
    <row r="346" spans="1:30">
      <c r="A346" s="7" t="s">
        <v>2328</v>
      </c>
      <c r="B346" s="7" t="s">
        <v>2329</v>
      </c>
      <c r="C346" s="7" t="s">
        <v>2330</v>
      </c>
      <c r="D346" t="s">
        <v>2331</v>
      </c>
      <c r="E346" s="7">
        <v>33.68</v>
      </c>
      <c r="F346" s="7">
        <v>1</v>
      </c>
      <c r="G346" s="7">
        <v>1</v>
      </c>
      <c r="I346" s="7">
        <v>39548</v>
      </c>
      <c r="J346" s="213" t="s">
        <v>976</v>
      </c>
      <c r="K346" s="214">
        <v>-4.4717130391604307</v>
      </c>
      <c r="L346" s="214" t="s">
        <v>976</v>
      </c>
      <c r="M346" s="214">
        <v>-8.9913616336916036</v>
      </c>
      <c r="N346" s="214">
        <v>-9.0932458185515692</v>
      </c>
      <c r="O346" s="214">
        <v>-9.2314281802254303</v>
      </c>
      <c r="P346" s="214">
        <v>-9.3705309885324848</v>
      </c>
      <c r="Q346" s="214">
        <v>-9.3382516164020259</v>
      </c>
      <c r="R346" s="215">
        <v>-9.1447811155983523</v>
      </c>
      <c r="S346" s="221" t="s">
        <v>976</v>
      </c>
      <c r="T346" s="222">
        <v>284.4534347993137</v>
      </c>
      <c r="U346" s="222" t="s">
        <v>976</v>
      </c>
      <c r="V346" s="222">
        <v>14.719630971242742</v>
      </c>
      <c r="W346" s="222">
        <v>12.557104169825651</v>
      </c>
      <c r="X346" s="222">
        <v>12.209829922379416</v>
      </c>
      <c r="Y346" s="222">
        <v>11.28420541943656</v>
      </c>
      <c r="Z346" s="222">
        <v>11.297954318536027</v>
      </c>
      <c r="AA346" s="223">
        <v>13.602434711060232</v>
      </c>
      <c r="AB346" s="224">
        <v>284.4534347993137</v>
      </c>
      <c r="AC346" s="225">
        <v>13.162188354482604</v>
      </c>
      <c r="AD346" s="226">
        <v>12.06153148301094</v>
      </c>
    </row>
    <row r="347" spans="1:30">
      <c r="A347" s="7" t="s">
        <v>2332</v>
      </c>
      <c r="B347" s="7" t="s">
        <v>2333</v>
      </c>
      <c r="C347" s="7" t="s">
        <v>2334</v>
      </c>
      <c r="D347" t="s">
        <v>2335</v>
      </c>
      <c r="E347" s="7">
        <v>33.119999999999997</v>
      </c>
      <c r="F347" s="7">
        <v>1</v>
      </c>
      <c r="G347" s="7">
        <v>1</v>
      </c>
      <c r="I347" s="7">
        <v>24608</v>
      </c>
      <c r="J347" s="213" t="s">
        <v>976</v>
      </c>
      <c r="K347" s="214">
        <v>-3.8908923285967516</v>
      </c>
      <c r="L347" s="214" t="s">
        <v>976</v>
      </c>
      <c r="M347" s="214">
        <v>-2.5093282028281774</v>
      </c>
      <c r="N347" s="214">
        <v>-2.695071732267921</v>
      </c>
      <c r="O347" s="214">
        <v>-2.1922109409551451</v>
      </c>
      <c r="P347" s="214">
        <v>-9.1021771841301931</v>
      </c>
      <c r="Q347" s="214">
        <v>-9.3424050200041773</v>
      </c>
      <c r="R347" s="215">
        <v>-9.2798212032911884</v>
      </c>
      <c r="S347" s="221" t="s">
        <v>976</v>
      </c>
      <c r="T347" s="222">
        <v>416.30639036416977</v>
      </c>
      <c r="U347" s="222" t="s">
        <v>976</v>
      </c>
      <c r="V347" s="222">
        <v>1098.1024429321269</v>
      </c>
      <c r="W347" s="222">
        <v>893.79128025054615</v>
      </c>
      <c r="X347" s="222">
        <v>1261.4379828572155</v>
      </c>
      <c r="Y347" s="222">
        <v>13.451203489305264</v>
      </c>
      <c r="Z347" s="222">
        <v>11.267301314547561</v>
      </c>
      <c r="AA347" s="223">
        <v>12.454233460071691</v>
      </c>
      <c r="AB347" s="224">
        <v>416.30639036416977</v>
      </c>
      <c r="AC347" s="225">
        <v>1084.4439020132961</v>
      </c>
      <c r="AD347" s="226">
        <v>12.390912754641505</v>
      </c>
    </row>
    <row r="348" spans="1:30">
      <c r="A348" s="7" t="s">
        <v>2336</v>
      </c>
      <c r="B348" s="7" t="s">
        <v>2337</v>
      </c>
      <c r="C348" s="7" t="s">
        <v>2338</v>
      </c>
      <c r="D348" t="s">
        <v>2339</v>
      </c>
      <c r="E348" s="7">
        <v>32.79</v>
      </c>
      <c r="F348" s="7">
        <v>1</v>
      </c>
      <c r="G348" s="7">
        <v>1</v>
      </c>
      <c r="I348" s="7">
        <v>54739</v>
      </c>
      <c r="J348" s="213">
        <v>-9.0104001427304947</v>
      </c>
      <c r="K348" s="214">
        <v>-9.2959842160807824</v>
      </c>
      <c r="L348" s="214">
        <v>-9.0420641978547689</v>
      </c>
      <c r="M348" s="214">
        <v>-9.1029236138713738</v>
      </c>
      <c r="N348" s="214">
        <v>-9.1061450540166842</v>
      </c>
      <c r="O348" s="214">
        <v>-9.4037225548931769</v>
      </c>
      <c r="P348" s="214">
        <v>-4.1340046356052156</v>
      </c>
      <c r="Q348" s="214">
        <v>-3.9824134116524643</v>
      </c>
      <c r="R348" s="215">
        <v>-3.6176983901091946</v>
      </c>
      <c r="S348" s="221">
        <v>14.163799707880502</v>
      </c>
      <c r="T348" s="222">
        <v>12.027914830769282</v>
      </c>
      <c r="U348" s="222">
        <v>13.543903232856968</v>
      </c>
      <c r="V348" s="222">
        <v>13.666747721323018</v>
      </c>
      <c r="W348" s="222">
        <v>12.449589071115446</v>
      </c>
      <c r="X348" s="222">
        <v>10.89959627055724</v>
      </c>
      <c r="Y348" s="222">
        <v>347.66442503929136</v>
      </c>
      <c r="Z348" s="222">
        <v>375.40090247392664</v>
      </c>
      <c r="AA348" s="223">
        <v>502.56307431936244</v>
      </c>
      <c r="AB348" s="224">
        <v>13.245205923835584</v>
      </c>
      <c r="AC348" s="225">
        <v>12.338644354331899</v>
      </c>
      <c r="AD348" s="226">
        <v>408.54280061086018</v>
      </c>
    </row>
    <row r="349" spans="1:30">
      <c r="A349" s="7" t="s">
        <v>2340</v>
      </c>
      <c r="B349" s="7" t="s">
        <v>2341</v>
      </c>
      <c r="C349" s="7" t="s">
        <v>2342</v>
      </c>
      <c r="D349" t="s">
        <v>2343</v>
      </c>
      <c r="E349" s="7">
        <v>32.549999999999997</v>
      </c>
      <c r="F349" s="7">
        <v>1</v>
      </c>
      <c r="G349" s="7">
        <v>1</v>
      </c>
      <c r="I349" s="7">
        <v>41487</v>
      </c>
      <c r="J349" s="213">
        <v>-8.8174220305663411</v>
      </c>
      <c r="K349" s="214">
        <v>-9.3205339826509057</v>
      </c>
      <c r="L349" s="214">
        <v>-9.2094032680139399</v>
      </c>
      <c r="M349" s="214">
        <v>-9.2245835461883257</v>
      </c>
      <c r="N349" s="214">
        <v>-9.099553993677258</v>
      </c>
      <c r="O349" s="214">
        <v>-9.2941529465158279</v>
      </c>
      <c r="P349" s="214" t="s">
        <v>976</v>
      </c>
      <c r="Q349" s="214">
        <v>-4.6445962793136122</v>
      </c>
      <c r="R349" s="215" t="s">
        <v>976</v>
      </c>
      <c r="S349" s="221">
        <v>16.108199505388487</v>
      </c>
      <c r="T349" s="222">
        <v>11.8358442167797</v>
      </c>
      <c r="U349" s="222">
        <v>12.115508855200119</v>
      </c>
      <c r="V349" s="222">
        <v>12.604220732735193</v>
      </c>
      <c r="W349" s="222">
        <v>12.50441003167267</v>
      </c>
      <c r="X349" s="222">
        <v>11.715530358723768</v>
      </c>
      <c r="Y349" s="222" t="s">
        <v>976</v>
      </c>
      <c r="Z349" s="222">
        <v>243.43403232097623</v>
      </c>
      <c r="AA349" s="223" t="s">
        <v>976</v>
      </c>
      <c r="AB349" s="224">
        <v>13.353184192456103</v>
      </c>
      <c r="AC349" s="225">
        <v>12.27472037437721</v>
      </c>
      <c r="AD349" s="226">
        <v>243.43403232097623</v>
      </c>
    </row>
    <row r="350" spans="1:30">
      <c r="A350" s="7" t="s">
        <v>2344</v>
      </c>
      <c r="B350" s="7" t="s">
        <v>2345</v>
      </c>
      <c r="C350" s="7" t="s">
        <v>2346</v>
      </c>
      <c r="D350" t="s">
        <v>2347</v>
      </c>
      <c r="E350" s="7">
        <v>32.479999999999997</v>
      </c>
      <c r="F350" s="7">
        <v>1</v>
      </c>
      <c r="G350" s="7">
        <v>1</v>
      </c>
      <c r="I350" s="7">
        <v>122219</v>
      </c>
      <c r="J350" s="213">
        <v>-8.9006019479408387</v>
      </c>
      <c r="K350" s="214">
        <v>-9.4772232661586724</v>
      </c>
      <c r="L350" s="214">
        <v>-9.0402755396658474</v>
      </c>
      <c r="M350" s="214" t="s">
        <v>976</v>
      </c>
      <c r="N350" s="214" t="s">
        <v>976</v>
      </c>
      <c r="O350" s="214">
        <v>-4.5954931760552729</v>
      </c>
      <c r="P350" s="214">
        <v>-4.0737515177210692</v>
      </c>
      <c r="Q350" s="214" t="s">
        <v>976</v>
      </c>
      <c r="R350" s="215" t="s">
        <v>976</v>
      </c>
      <c r="S350" s="221">
        <v>15.239348052621621</v>
      </c>
      <c r="T350" s="222">
        <v>10.680175924266877</v>
      </c>
      <c r="U350" s="222">
        <v>13.560047308713072</v>
      </c>
      <c r="V350" s="222" t="s">
        <v>976</v>
      </c>
      <c r="W350" s="222" t="s">
        <v>976</v>
      </c>
      <c r="X350" s="222">
        <v>258.94420832633722</v>
      </c>
      <c r="Y350" s="222">
        <v>361.65092489719399</v>
      </c>
      <c r="Z350" s="222" t="s">
        <v>976</v>
      </c>
      <c r="AA350" s="223" t="s">
        <v>976</v>
      </c>
      <c r="AB350" s="224">
        <v>13.159857095200524</v>
      </c>
      <c r="AC350" s="225">
        <v>258.94420832633722</v>
      </c>
      <c r="AD350" s="226">
        <v>361.65092489719399</v>
      </c>
    </row>
    <row r="351" spans="1:30">
      <c r="A351" s="7" t="s">
        <v>2348</v>
      </c>
      <c r="B351" s="7" t="s">
        <v>2349</v>
      </c>
      <c r="C351" s="7" t="s">
        <v>2350</v>
      </c>
      <c r="D351" t="s">
        <v>2351</v>
      </c>
      <c r="E351" s="7">
        <v>32.270000000000003</v>
      </c>
      <c r="F351" s="7">
        <v>1</v>
      </c>
      <c r="G351" s="7">
        <v>1</v>
      </c>
      <c r="I351" s="7">
        <v>56692</v>
      </c>
      <c r="J351" s="213">
        <v>-8.8288580488524726</v>
      </c>
      <c r="K351" s="214">
        <v>-9.2711352581316966</v>
      </c>
      <c r="L351" s="214">
        <v>-8.9686061139159641</v>
      </c>
      <c r="M351" s="214">
        <v>-8.952464129720088</v>
      </c>
      <c r="N351" s="214">
        <v>-9.0913622121000834</v>
      </c>
      <c r="O351" s="214">
        <v>-9.4038740085629904</v>
      </c>
      <c r="P351" s="214" t="s">
        <v>976</v>
      </c>
      <c r="Q351" s="214">
        <v>-4.068345700092447</v>
      </c>
      <c r="R351" s="215">
        <v>-4.4155608759180947</v>
      </c>
      <c r="S351" s="221">
        <v>15.985869710450505</v>
      </c>
      <c r="T351" s="222">
        <v>12.225500552847018</v>
      </c>
      <c r="U351" s="222">
        <v>14.223003294579707</v>
      </c>
      <c r="V351" s="222">
        <v>15.105493904860134</v>
      </c>
      <c r="W351" s="222">
        <v>12.572881526749613</v>
      </c>
      <c r="X351" s="222">
        <v>10.898508711043062</v>
      </c>
      <c r="Y351" s="222" t="s">
        <v>976</v>
      </c>
      <c r="Z351" s="222">
        <v>354.88163369894033</v>
      </c>
      <c r="AA351" s="223">
        <v>298.47180470407005</v>
      </c>
      <c r="AB351" s="224">
        <v>14.144791185959077</v>
      </c>
      <c r="AC351" s="225">
        <v>12.858961380884269</v>
      </c>
      <c r="AD351" s="226">
        <v>326.67671920150519</v>
      </c>
    </row>
    <row r="352" spans="1:30">
      <c r="A352" s="7" t="s">
        <v>2352</v>
      </c>
      <c r="B352" s="7" t="s">
        <v>2353</v>
      </c>
      <c r="C352" s="7" t="s">
        <v>2354</v>
      </c>
      <c r="D352" t="s">
        <v>2355</v>
      </c>
      <c r="E352" s="7">
        <v>32.25</v>
      </c>
      <c r="F352" s="7">
        <v>1</v>
      </c>
      <c r="G352" s="7">
        <v>1</v>
      </c>
      <c r="H352" t="s">
        <v>352</v>
      </c>
      <c r="I352" s="7">
        <v>51604</v>
      </c>
      <c r="J352" s="213">
        <v>-1.2816624887859835</v>
      </c>
      <c r="K352" s="214">
        <v>-1.2348489570270242</v>
      </c>
      <c r="L352" s="214">
        <v>-1.5512933965873432</v>
      </c>
      <c r="M352" s="214">
        <v>-1.006169523765152</v>
      </c>
      <c r="N352" s="214">
        <v>-0.50879900477805695</v>
      </c>
      <c r="O352" s="214">
        <v>-0.5763354240117885</v>
      </c>
      <c r="P352" s="214">
        <v>-1.6274746020462105</v>
      </c>
      <c r="Q352" s="214">
        <v>-1.5483534029438226</v>
      </c>
      <c r="R352" s="215">
        <v>-1.6965385318768806</v>
      </c>
      <c r="S352" s="221">
        <v>2447.1000000000013</v>
      </c>
      <c r="T352" s="222">
        <v>2375.6462950468053</v>
      </c>
      <c r="U352" s="222">
        <v>1988.0188791453836</v>
      </c>
      <c r="V352" s="222">
        <v>2984.8702255249013</v>
      </c>
      <c r="W352" s="222">
        <v>3838.7317993998422</v>
      </c>
      <c r="X352" s="222">
        <v>3657.8182146191266</v>
      </c>
      <c r="Y352" s="222">
        <v>1793.6608676314356</v>
      </c>
      <c r="Z352" s="222">
        <v>1844.8759146928803</v>
      </c>
      <c r="AA352" s="223">
        <v>1762.2354337632669</v>
      </c>
      <c r="AB352" s="224">
        <v>2270.2550580640636</v>
      </c>
      <c r="AC352" s="225">
        <v>3493.8067465146232</v>
      </c>
      <c r="AD352" s="226">
        <v>1800.2574053625276</v>
      </c>
    </row>
    <row r="353" spans="1:30">
      <c r="A353" s="7" t="s">
        <v>2356</v>
      </c>
      <c r="B353" s="7" t="s">
        <v>2357</v>
      </c>
      <c r="C353" s="7" t="s">
        <v>2358</v>
      </c>
      <c r="D353" t="s">
        <v>2359</v>
      </c>
      <c r="E353" s="7">
        <v>31.9</v>
      </c>
      <c r="F353" s="7">
        <v>1</v>
      </c>
      <c r="G353" s="7">
        <v>1</v>
      </c>
      <c r="I353" s="7">
        <v>20567</v>
      </c>
      <c r="J353" s="213">
        <v>-9.0318218883838561</v>
      </c>
      <c r="K353" s="214">
        <v>-9.552823649955636</v>
      </c>
      <c r="L353" s="214">
        <v>-9.055519198364923</v>
      </c>
      <c r="M353" s="214">
        <v>-8.9606936990698074</v>
      </c>
      <c r="N353" s="214">
        <v>-9.1603995410210075</v>
      </c>
      <c r="O353" s="214">
        <v>-9.2974270919787507</v>
      </c>
      <c r="P353" s="214" t="s">
        <v>976</v>
      </c>
      <c r="Q353" s="214" t="s">
        <v>976</v>
      </c>
      <c r="R353" s="215">
        <v>-5.0178849111843693</v>
      </c>
      <c r="S353" s="221">
        <v>13.962981889533999</v>
      </c>
      <c r="T353" s="222">
        <v>10.163644810683811</v>
      </c>
      <c r="U353" s="222">
        <v>13.423075564322225</v>
      </c>
      <c r="V353" s="222">
        <v>15.023021805312236</v>
      </c>
      <c r="W353" s="222">
        <v>12.007364789526033</v>
      </c>
      <c r="X353" s="222">
        <v>11.690285318096253</v>
      </c>
      <c r="Y353" s="222" t="s">
        <v>976</v>
      </c>
      <c r="Z353" s="222" t="s">
        <v>976</v>
      </c>
      <c r="AA353" s="223">
        <v>201.40676387667637</v>
      </c>
      <c r="AB353" s="224">
        <v>12.516567421513345</v>
      </c>
      <c r="AC353" s="225">
        <v>12.906890637644841</v>
      </c>
      <c r="AD353" s="226">
        <v>201.40676387667637</v>
      </c>
    </row>
    <row r="354" spans="1:30">
      <c r="A354" s="7" t="s">
        <v>2360</v>
      </c>
      <c r="B354" s="7" t="s">
        <v>2361</v>
      </c>
      <c r="C354" s="7" t="s">
        <v>2362</v>
      </c>
      <c r="D354" t="s">
        <v>2363</v>
      </c>
      <c r="E354" s="7">
        <v>31.9</v>
      </c>
      <c r="F354" s="7">
        <v>1</v>
      </c>
      <c r="G354" s="7">
        <v>1</v>
      </c>
      <c r="I354" s="7">
        <v>206846</v>
      </c>
      <c r="J354" s="213">
        <v>-9.0876082625150634</v>
      </c>
      <c r="K354" s="214">
        <v>-9.520210225781689</v>
      </c>
      <c r="L354" s="214">
        <v>-8.9735913225345829</v>
      </c>
      <c r="M354" s="214" t="s">
        <v>976</v>
      </c>
      <c r="N354" s="214">
        <v>-4.4729694408271179</v>
      </c>
      <c r="O354" s="214">
        <v>-4.4911292398549651</v>
      </c>
      <c r="P354" s="214">
        <v>-5.0902041473251005</v>
      </c>
      <c r="Q354" s="214" t="s">
        <v>976</v>
      </c>
      <c r="R354" s="215" t="s">
        <v>976</v>
      </c>
      <c r="S354" s="221">
        <v>13.453274455311158</v>
      </c>
      <c r="T354" s="222">
        <v>10.383335644308939</v>
      </c>
      <c r="U354" s="222">
        <v>14.175858129988187</v>
      </c>
      <c r="V354" s="222" t="s">
        <v>976</v>
      </c>
      <c r="W354" s="222">
        <v>273.2208420109742</v>
      </c>
      <c r="X354" s="222">
        <v>277.37558196186762</v>
      </c>
      <c r="Y354" s="222">
        <v>185.91858564615256</v>
      </c>
      <c r="Z354" s="222" t="s">
        <v>976</v>
      </c>
      <c r="AA354" s="223" t="s">
        <v>976</v>
      </c>
      <c r="AB354" s="224">
        <v>12.670822743202761</v>
      </c>
      <c r="AC354" s="225">
        <v>275.29821198642094</v>
      </c>
      <c r="AD354" s="226">
        <v>185.91858564615256</v>
      </c>
    </row>
    <row r="355" spans="1:30">
      <c r="A355" s="7" t="s">
        <v>2364</v>
      </c>
      <c r="B355" s="7" t="s">
        <v>2365</v>
      </c>
      <c r="C355" s="7" t="s">
        <v>2366</v>
      </c>
      <c r="D355" t="s">
        <v>2367</v>
      </c>
      <c r="E355" s="7">
        <v>31.77</v>
      </c>
      <c r="F355" s="7">
        <v>1</v>
      </c>
      <c r="G355" s="7">
        <v>1</v>
      </c>
      <c r="I355" s="7">
        <v>60534</v>
      </c>
      <c r="J355" s="213">
        <v>-8.9727213716436829</v>
      </c>
      <c r="K355" s="214">
        <v>-9.2862878751496858</v>
      </c>
      <c r="L355" s="214">
        <v>-8.9824435482449232</v>
      </c>
      <c r="M355" s="214">
        <v>-9.2383431890271908</v>
      </c>
      <c r="N355" s="214">
        <v>-9.2923155517493043</v>
      </c>
      <c r="O355" s="214">
        <v>-9.2429201418552331</v>
      </c>
      <c r="P355" s="214">
        <v>-4.848222566701903</v>
      </c>
      <c r="Q355" s="214">
        <v>-5.0555551627310642</v>
      </c>
      <c r="R355" s="215">
        <v>-4.9906902403503954</v>
      </c>
      <c r="S355" s="221">
        <v>14.524051915043358</v>
      </c>
      <c r="T355" s="222">
        <v>12.104632191902173</v>
      </c>
      <c r="U355" s="222">
        <v>14.092527336912745</v>
      </c>
      <c r="V355" s="222">
        <v>12.489373564718136</v>
      </c>
      <c r="W355" s="222">
        <v>10.996550397984336</v>
      </c>
      <c r="X355" s="222">
        <v>12.117732984986159</v>
      </c>
      <c r="Y355" s="222">
        <v>217.8289613723754</v>
      </c>
      <c r="Z355" s="222">
        <v>186.05245467424396</v>
      </c>
      <c r="AA355" s="223">
        <v>205.01560492455948</v>
      </c>
      <c r="AB355" s="224">
        <v>13.573737147952761</v>
      </c>
      <c r="AC355" s="225">
        <v>11.867885649229544</v>
      </c>
      <c r="AD355" s="226">
        <v>202.96567365705963</v>
      </c>
    </row>
    <row r="356" spans="1:30">
      <c r="A356" s="7" t="s">
        <v>2368</v>
      </c>
      <c r="B356" s="7" t="s">
        <v>2369</v>
      </c>
      <c r="C356" s="7" t="s">
        <v>2370</v>
      </c>
      <c r="D356" t="s">
        <v>2371</v>
      </c>
      <c r="E356" s="7">
        <v>31.76</v>
      </c>
      <c r="F356" s="7">
        <v>1</v>
      </c>
      <c r="G356" s="7">
        <v>1</v>
      </c>
      <c r="I356" s="7">
        <v>21892</v>
      </c>
      <c r="J356" s="213">
        <v>-2.5288373406388569</v>
      </c>
      <c r="K356" s="214">
        <v>-2.443486179858422</v>
      </c>
      <c r="L356" s="214">
        <v>-2.4554320629355013</v>
      </c>
      <c r="M356" s="214">
        <v>-2.6310952115037196</v>
      </c>
      <c r="N356" s="214">
        <v>-2.4378750056686735</v>
      </c>
      <c r="O356" s="214">
        <v>-2.5658868049760448</v>
      </c>
      <c r="P356" s="214">
        <v>-5.8252645038528961</v>
      </c>
      <c r="Q356" s="214">
        <v>-5.6070514298922136</v>
      </c>
      <c r="R356" s="215">
        <v>-5.2710349571345487</v>
      </c>
      <c r="S356" s="221">
        <v>1065.6000000000013</v>
      </c>
      <c r="T356" s="222">
        <v>1075.4614984333512</v>
      </c>
      <c r="U356" s="222">
        <v>1088.6840752661221</v>
      </c>
      <c r="V356" s="222">
        <v>1012.6578750610341</v>
      </c>
      <c r="W356" s="222">
        <v>1060.9565282106362</v>
      </c>
      <c r="X356" s="222">
        <v>986.15390428661351</v>
      </c>
      <c r="Y356" s="222">
        <v>114.90869491100314</v>
      </c>
      <c r="Z356" s="222">
        <v>129.70759890079498</v>
      </c>
      <c r="AA356" s="223">
        <v>170.71686493813982</v>
      </c>
      <c r="AB356" s="224">
        <v>1076.5818578998249</v>
      </c>
      <c r="AC356" s="225">
        <v>1019.9227691860946</v>
      </c>
      <c r="AD356" s="226">
        <v>138.44438624997932</v>
      </c>
    </row>
    <row r="357" spans="1:30">
      <c r="A357" s="7" t="s">
        <v>2372</v>
      </c>
      <c r="B357" s="7" t="s">
        <v>2373</v>
      </c>
      <c r="C357" s="7" t="s">
        <v>2374</v>
      </c>
      <c r="D357" t="s">
        <v>2375</v>
      </c>
      <c r="E357" s="7">
        <v>31.68</v>
      </c>
      <c r="F357" s="7">
        <v>1</v>
      </c>
      <c r="G357" s="7">
        <v>1</v>
      </c>
      <c r="I357" s="7">
        <v>22988</v>
      </c>
      <c r="J357" s="213">
        <v>-9.0819663930131078</v>
      </c>
      <c r="K357" s="214">
        <v>-9.346956091447959</v>
      </c>
      <c r="L357" s="214">
        <v>-9.0459567703756036</v>
      </c>
      <c r="M357" s="214" t="s">
        <v>976</v>
      </c>
      <c r="N357" s="214" t="s">
        <v>976</v>
      </c>
      <c r="O357" s="214">
        <v>-5.2991840291744214</v>
      </c>
      <c r="P357" s="214">
        <v>-9.3293995889817474</v>
      </c>
      <c r="Q357" s="214">
        <v>-9.2417303074137607</v>
      </c>
      <c r="R357" s="215">
        <v>-9.1326828578224415</v>
      </c>
      <c r="S357" s="221">
        <v>13.503965667502987</v>
      </c>
      <c r="T357" s="222">
        <v>11.63255044346529</v>
      </c>
      <c r="U357" s="222">
        <v>13.508836039689596</v>
      </c>
      <c r="V357" s="222" t="s">
        <v>976</v>
      </c>
      <c r="W357" s="222" t="s">
        <v>976</v>
      </c>
      <c r="X357" s="222">
        <v>162.87582659482797</v>
      </c>
      <c r="Y357" s="222">
        <v>11.592155735335046</v>
      </c>
      <c r="Z357" s="222">
        <v>12.034269962458771</v>
      </c>
      <c r="AA357" s="223">
        <v>13.710330377841196</v>
      </c>
      <c r="AB357" s="224">
        <v>12.88178405021929</v>
      </c>
      <c r="AC357" s="225">
        <v>162.87582659482797</v>
      </c>
      <c r="AD357" s="226">
        <v>12.445585358545003</v>
      </c>
    </row>
    <row r="358" spans="1:30">
      <c r="A358" s="7" t="s">
        <v>2376</v>
      </c>
      <c r="B358" s="7" t="s">
        <v>2377</v>
      </c>
      <c r="C358" s="7" t="s">
        <v>2378</v>
      </c>
      <c r="D358" t="s">
        <v>2379</v>
      </c>
      <c r="E358" s="7">
        <v>31.09</v>
      </c>
      <c r="F358" s="7">
        <v>1</v>
      </c>
      <c r="G358" s="7">
        <v>1</v>
      </c>
      <c r="I358" s="7">
        <v>54390</v>
      </c>
      <c r="J358" s="213">
        <v>-8.9751796290758179</v>
      </c>
      <c r="K358" s="214">
        <v>-9.3442869825809556</v>
      </c>
      <c r="L358" s="214">
        <v>-9.1172190695638431</v>
      </c>
      <c r="M358" s="214" t="s">
        <v>976</v>
      </c>
      <c r="N358" s="214" t="s">
        <v>976</v>
      </c>
      <c r="O358" s="214">
        <v>-3.6520193212662688</v>
      </c>
      <c r="P358" s="214">
        <v>-9.3590729328359785</v>
      </c>
      <c r="Q358" s="214">
        <v>-9.3542190434374071</v>
      </c>
      <c r="R358" s="215">
        <v>-9.3310243637384023</v>
      </c>
      <c r="S358" s="221">
        <v>14.500271244871913</v>
      </c>
      <c r="T358" s="222">
        <v>11.65292721653617</v>
      </c>
      <c r="U358" s="222">
        <v>12.882661169389564</v>
      </c>
      <c r="V358" s="222" t="s">
        <v>976</v>
      </c>
      <c r="W358" s="222" t="s">
        <v>976</v>
      </c>
      <c r="X358" s="222">
        <v>482.13175290584127</v>
      </c>
      <c r="Y358" s="222">
        <v>11.369160251576206</v>
      </c>
      <c r="Z358" s="222">
        <v>11.180565261648246</v>
      </c>
      <c r="AA358" s="223">
        <v>12.04467045755047</v>
      </c>
      <c r="AB358" s="224">
        <v>13.011953210265881</v>
      </c>
      <c r="AC358" s="225">
        <v>482.13175290584127</v>
      </c>
      <c r="AD358" s="226">
        <v>11.531465323591641</v>
      </c>
    </row>
    <row r="359" spans="1:30">
      <c r="A359" s="7" t="s">
        <v>2380</v>
      </c>
      <c r="B359" s="7" t="s">
        <v>2381</v>
      </c>
      <c r="C359" s="7" t="s">
        <v>2382</v>
      </c>
      <c r="D359" t="s">
        <v>2383</v>
      </c>
      <c r="E359" s="7">
        <v>30.79</v>
      </c>
      <c r="F359" s="7">
        <v>1</v>
      </c>
      <c r="G359" s="7">
        <v>1</v>
      </c>
      <c r="H359" t="s">
        <v>94</v>
      </c>
      <c r="I359" s="7">
        <v>62217</v>
      </c>
      <c r="J359" s="213">
        <v>-8.9995069577408682</v>
      </c>
      <c r="K359" s="214">
        <v>-9.4348960373406818</v>
      </c>
      <c r="L359" s="214">
        <v>-9.0821147846353405</v>
      </c>
      <c r="M359" s="214">
        <v>-9.2472437573669648</v>
      </c>
      <c r="N359" s="214">
        <v>-9.1198034106031987</v>
      </c>
      <c r="O359" s="214">
        <v>-9.1743623637327225</v>
      </c>
      <c r="P359" s="214">
        <v>-4.6975724056799697</v>
      </c>
      <c r="Q359" s="214">
        <v>-6.1815687500293821</v>
      </c>
      <c r="R359" s="215" t="s">
        <v>976</v>
      </c>
      <c r="S359" s="221">
        <v>14.267022860859365</v>
      </c>
      <c r="T359" s="222">
        <v>10.980751078032533</v>
      </c>
      <c r="U359" s="222">
        <v>13.187405603032881</v>
      </c>
      <c r="V359" s="222">
        <v>12.415641470699608</v>
      </c>
      <c r="W359" s="222">
        <v>12.336749941146566</v>
      </c>
      <c r="X359" s="222">
        <v>12.677629622514988</v>
      </c>
      <c r="Y359" s="222">
        <v>240.40520939230916</v>
      </c>
      <c r="Z359" s="222">
        <v>89.07494774460794</v>
      </c>
      <c r="AA359" s="223" t="s">
        <v>976</v>
      </c>
      <c r="AB359" s="224">
        <v>12.811726513974925</v>
      </c>
      <c r="AC359" s="225">
        <v>12.476673678120386</v>
      </c>
      <c r="AD359" s="226">
        <v>164.74007856845856</v>
      </c>
    </row>
    <row r="360" spans="1:30">
      <c r="A360" s="7" t="s">
        <v>2384</v>
      </c>
      <c r="B360" s="7" t="s">
        <v>2385</v>
      </c>
      <c r="C360" s="7" t="s">
        <v>2386</v>
      </c>
      <c r="D360" t="s">
        <v>2387</v>
      </c>
      <c r="E360" s="7">
        <v>30.08</v>
      </c>
      <c r="F360" s="7">
        <v>1</v>
      </c>
      <c r="G360" s="7">
        <v>1</v>
      </c>
      <c r="H360" t="s">
        <v>914</v>
      </c>
      <c r="I360" s="7">
        <v>117541</v>
      </c>
      <c r="J360" s="213">
        <v>-8.9283404935744315</v>
      </c>
      <c r="K360" s="214">
        <v>-9.5545877178446652</v>
      </c>
      <c r="L360" s="214">
        <v>-9.0324809436885722</v>
      </c>
      <c r="M360" s="214" t="s">
        <v>976</v>
      </c>
      <c r="N360" s="214" t="s">
        <v>976</v>
      </c>
      <c r="O360" s="214">
        <v>0.69660998293539778</v>
      </c>
      <c r="P360" s="214">
        <v>-9.2367731317629307</v>
      </c>
      <c r="Q360" s="214">
        <v>-9.3460832984658264</v>
      </c>
      <c r="R360" s="215">
        <v>-9.33266385145199</v>
      </c>
      <c r="S360" s="221">
        <v>14.960154218130006</v>
      </c>
      <c r="T360" s="222">
        <v>10.151895085871077</v>
      </c>
      <c r="U360" s="222">
        <v>13.630624742792744</v>
      </c>
      <c r="V360" s="222" t="s">
        <v>976</v>
      </c>
      <c r="W360" s="222" t="s">
        <v>976</v>
      </c>
      <c r="X360" s="222">
        <v>8461.639513385222</v>
      </c>
      <c r="Y360" s="222">
        <v>12.316772873509876</v>
      </c>
      <c r="Z360" s="222">
        <v>11.24022428224167</v>
      </c>
      <c r="AA360" s="223">
        <v>12.031781482856481</v>
      </c>
      <c r="AB360" s="224">
        <v>12.914224682264608</v>
      </c>
      <c r="AC360" s="225">
        <v>8461.639513385222</v>
      </c>
      <c r="AD360" s="226">
        <v>11.862926212869342</v>
      </c>
    </row>
    <row r="361" spans="1:30">
      <c r="A361" s="7" t="s">
        <v>2388</v>
      </c>
      <c r="B361" s="7" t="s">
        <v>2389</v>
      </c>
      <c r="C361" s="7" t="s">
        <v>2390</v>
      </c>
      <c r="D361" t="s">
        <v>2391</v>
      </c>
      <c r="E361" s="7">
        <v>30.04</v>
      </c>
      <c r="F361" s="7">
        <v>1</v>
      </c>
      <c r="G361" s="7">
        <v>1</v>
      </c>
      <c r="I361" s="7">
        <v>29246</v>
      </c>
      <c r="J361" s="213" t="s">
        <v>976</v>
      </c>
      <c r="K361" s="214" t="s">
        <v>976</v>
      </c>
      <c r="L361" s="214">
        <v>-4.8376092364496248</v>
      </c>
      <c r="M361" s="214">
        <v>-4.2964024119158024</v>
      </c>
      <c r="N361" s="214" t="s">
        <v>976</v>
      </c>
      <c r="O361" s="214" t="s">
        <v>976</v>
      </c>
      <c r="P361" s="214">
        <v>-9.3699957807453593</v>
      </c>
      <c r="Q361" s="214">
        <v>-9.3582830716059426</v>
      </c>
      <c r="R361" s="215">
        <v>-9.3057919977329568</v>
      </c>
      <c r="S361" s="221" t="s">
        <v>976</v>
      </c>
      <c r="T361" s="222" t="s">
        <v>976</v>
      </c>
      <c r="U361" s="222">
        <v>222.77491119205936</v>
      </c>
      <c r="V361" s="222">
        <v>334.45159942626924</v>
      </c>
      <c r="W361" s="222" t="s">
        <v>976</v>
      </c>
      <c r="X361" s="222" t="s">
        <v>976</v>
      </c>
      <c r="Y361" s="222">
        <v>11.288159503878733</v>
      </c>
      <c r="Z361" s="222">
        <v>11.150882640311751</v>
      </c>
      <c r="AA361" s="223">
        <v>12.244787339982745</v>
      </c>
      <c r="AB361" s="224">
        <v>222.77491119205936</v>
      </c>
      <c r="AC361" s="225">
        <v>334.45159942626924</v>
      </c>
      <c r="AD361" s="226">
        <v>11.56127649472441</v>
      </c>
    </row>
    <row r="362" spans="1:30">
      <c r="A362" s="7" t="s">
        <v>2392</v>
      </c>
      <c r="B362" s="7" t="s">
        <v>2393</v>
      </c>
      <c r="C362" s="7" t="s">
        <v>2394</v>
      </c>
      <c r="D362" t="s">
        <v>2395</v>
      </c>
      <c r="E362" s="7">
        <v>29.81</v>
      </c>
      <c r="F362" s="7">
        <v>1</v>
      </c>
      <c r="G362" s="7">
        <v>1</v>
      </c>
      <c r="I362" s="7">
        <v>532412</v>
      </c>
      <c r="J362" s="213">
        <v>-9.0601510405612569</v>
      </c>
      <c r="K362" s="214">
        <v>-9.3452938120621525</v>
      </c>
      <c r="L362" s="214">
        <v>-9.045424770064951</v>
      </c>
      <c r="M362" s="214">
        <v>-4.4561467882455714</v>
      </c>
      <c r="N362" s="214">
        <v>-4.7413309233514811</v>
      </c>
      <c r="O362" s="214" t="s">
        <v>976</v>
      </c>
      <c r="P362" s="214">
        <v>-9.3178161699303956</v>
      </c>
      <c r="Q362" s="214">
        <v>-9.2249447692145079</v>
      </c>
      <c r="R362" s="215">
        <v>-9.2045236321921866</v>
      </c>
      <c r="S362" s="221">
        <v>13.701776414029343</v>
      </c>
      <c r="T362" s="222">
        <v>11.645236590693926</v>
      </c>
      <c r="U362" s="222">
        <v>13.513623333072379</v>
      </c>
      <c r="V362" s="222">
        <v>300.73293701171849</v>
      </c>
      <c r="W362" s="222">
        <v>228.46518102765009</v>
      </c>
      <c r="X362" s="222" t="s">
        <v>976</v>
      </c>
      <c r="Y362" s="222">
        <v>11.680387505175279</v>
      </c>
      <c r="Z362" s="222">
        <v>12.167131827740601</v>
      </c>
      <c r="AA362" s="223">
        <v>13.081955402380698</v>
      </c>
      <c r="AB362" s="224">
        <v>12.953545445931882</v>
      </c>
      <c r="AC362" s="225">
        <v>264.59905901968432</v>
      </c>
      <c r="AD362" s="226">
        <v>12.309824911765526</v>
      </c>
    </row>
    <row r="363" spans="1:30">
      <c r="A363" s="7" t="s">
        <v>2396</v>
      </c>
      <c r="B363" s="7" t="s">
        <v>2397</v>
      </c>
      <c r="C363" s="7" t="s">
        <v>2398</v>
      </c>
      <c r="D363" t="s">
        <v>2399</v>
      </c>
      <c r="E363" s="7">
        <v>29.8</v>
      </c>
      <c r="F363" s="7">
        <v>1</v>
      </c>
      <c r="G363" s="7">
        <v>1</v>
      </c>
      <c r="H363" t="s">
        <v>358</v>
      </c>
      <c r="I363" s="7">
        <v>12382</v>
      </c>
      <c r="J363" s="213">
        <v>-2.7810111842897092</v>
      </c>
      <c r="K363" s="214">
        <v>-2.5331612870066014</v>
      </c>
      <c r="L363" s="214">
        <v>-2.5521254283831323</v>
      </c>
      <c r="M363" s="214">
        <v>-9.1529228208420648</v>
      </c>
      <c r="N363" s="214">
        <v>-9.0423715093198922</v>
      </c>
      <c r="O363" s="214">
        <v>-9.2457213380300178</v>
      </c>
      <c r="P363" s="214">
        <v>-4.6779076124206931</v>
      </c>
      <c r="Q363" s="214">
        <v>-4.3472497095566514</v>
      </c>
      <c r="R363" s="215">
        <v>-2.033837787600739</v>
      </c>
      <c r="S363" s="221">
        <v>900.71999999999991</v>
      </c>
      <c r="T363" s="222">
        <v>1014.0464355766769</v>
      </c>
      <c r="U363" s="222">
        <v>1020.7836047112936</v>
      </c>
      <c r="V363" s="222">
        <v>13.21964338693409</v>
      </c>
      <c r="W363" s="222">
        <v>12.990270890344007</v>
      </c>
      <c r="X363" s="222">
        <v>12.095389614136163</v>
      </c>
      <c r="Y363" s="222">
        <v>243.51985011696814</v>
      </c>
      <c r="Z363" s="222">
        <v>295.70046336650853</v>
      </c>
      <c r="AA363" s="223">
        <v>1413.8396890044207</v>
      </c>
      <c r="AB363" s="224">
        <v>978.51668009599018</v>
      </c>
      <c r="AC363" s="225">
        <v>12.768434630471418</v>
      </c>
      <c r="AD363" s="226">
        <v>651.02000082929919</v>
      </c>
    </row>
    <row r="364" spans="1:30">
      <c r="A364" s="7" t="s">
        <v>2400</v>
      </c>
      <c r="B364" s="7" t="s">
        <v>2401</v>
      </c>
      <c r="C364" s="7" t="s">
        <v>2402</v>
      </c>
      <c r="D364" t="s">
        <v>2403</v>
      </c>
      <c r="E364" s="7">
        <v>29.1</v>
      </c>
      <c r="F364" s="7">
        <v>1</v>
      </c>
      <c r="G364" s="7">
        <v>1</v>
      </c>
      <c r="I364" s="7">
        <v>89322</v>
      </c>
      <c r="J364" s="213">
        <v>-8.9535538058993822</v>
      </c>
      <c r="K364" s="214">
        <v>-9.38184308202284</v>
      </c>
      <c r="L364" s="214">
        <v>-9.0463168887704359</v>
      </c>
      <c r="M364" s="214">
        <v>-8.9504201146065974</v>
      </c>
      <c r="N364" s="214">
        <v>-9.2181530492561627</v>
      </c>
      <c r="O364" s="214">
        <v>-9.3210202180801183</v>
      </c>
      <c r="P364" s="214" t="s">
        <v>976</v>
      </c>
      <c r="Q364" s="214">
        <v>-4.9475170467959497</v>
      </c>
      <c r="R364" s="215" t="s">
        <v>976</v>
      </c>
      <c r="S364" s="221">
        <v>14.710817536373581</v>
      </c>
      <c r="T364" s="222">
        <v>11.3694663646602</v>
      </c>
      <c r="U364" s="222">
        <v>13.505596416932548</v>
      </c>
      <c r="V364" s="222">
        <v>15.126047965006384</v>
      </c>
      <c r="W364" s="222">
        <v>11.553867568551308</v>
      </c>
      <c r="X364" s="222">
        <v>11.509973552178215</v>
      </c>
      <c r="Y364" s="222" t="s">
        <v>976</v>
      </c>
      <c r="Z364" s="222">
        <v>199.6765449523925</v>
      </c>
      <c r="AA364" s="223" t="s">
        <v>976</v>
      </c>
      <c r="AB364" s="224">
        <v>13.195293439322109</v>
      </c>
      <c r="AC364" s="225">
        <v>12.729963028578636</v>
      </c>
      <c r="AD364" s="226">
        <v>199.6765449523925</v>
      </c>
    </row>
    <row r="365" spans="1:30">
      <c r="A365" s="7" t="s">
        <v>2404</v>
      </c>
      <c r="B365" s="7" t="s">
        <v>2405</v>
      </c>
      <c r="C365" s="7" t="s">
        <v>2406</v>
      </c>
      <c r="D365" t="s">
        <v>2407</v>
      </c>
      <c r="E365" s="7">
        <v>28.94</v>
      </c>
      <c r="F365" s="7">
        <v>1</v>
      </c>
      <c r="G365" s="7">
        <v>1</v>
      </c>
      <c r="I365" s="7">
        <v>47366</v>
      </c>
      <c r="J365" s="213">
        <v>-8.9531491291225027</v>
      </c>
      <c r="K365" s="214">
        <v>-9.4165902973552988</v>
      </c>
      <c r="L365" s="214">
        <v>-9.1177681940042739</v>
      </c>
      <c r="M365" s="214" t="s">
        <v>976</v>
      </c>
      <c r="N365" s="214" t="s">
        <v>976</v>
      </c>
      <c r="O365" s="214">
        <v>-4.0959411488552373</v>
      </c>
      <c r="P365" s="214">
        <v>-9.2532789971035925</v>
      </c>
      <c r="Q365" s="214">
        <v>-9.4152897108182341</v>
      </c>
      <c r="R365" s="215">
        <v>-9.2465336651585606</v>
      </c>
      <c r="S365" s="221">
        <v>14.71478642022937</v>
      </c>
      <c r="T365" s="222">
        <v>11.113350767545189</v>
      </c>
      <c r="U365" s="222">
        <v>12.877950525981939</v>
      </c>
      <c r="V365" s="222" t="s">
        <v>976</v>
      </c>
      <c r="W365" s="222" t="s">
        <v>976</v>
      </c>
      <c r="X365" s="222">
        <v>359.86930225967996</v>
      </c>
      <c r="Y365" s="222">
        <v>12.184409577011785</v>
      </c>
      <c r="Z365" s="222">
        <v>10.742731057172808</v>
      </c>
      <c r="AA365" s="223">
        <v>12.727933864630195</v>
      </c>
      <c r="AB365" s="224">
        <v>12.902029237918832</v>
      </c>
      <c r="AC365" s="225">
        <v>359.86930225967996</v>
      </c>
      <c r="AD365" s="226">
        <v>11.885024832938262</v>
      </c>
    </row>
    <row r="366" spans="1:30">
      <c r="A366" s="7" t="s">
        <v>2408</v>
      </c>
      <c r="B366" s="7" t="s">
        <v>2409</v>
      </c>
      <c r="C366" s="7" t="s">
        <v>2410</v>
      </c>
      <c r="D366" t="s">
        <v>2411</v>
      </c>
      <c r="E366" s="7">
        <v>28.88</v>
      </c>
      <c r="F366" s="7">
        <v>1</v>
      </c>
      <c r="G366" s="7">
        <v>1</v>
      </c>
      <c r="I366" s="7">
        <v>64900</v>
      </c>
      <c r="J366" s="213">
        <v>-4.6818850682698798</v>
      </c>
      <c r="K366" s="214">
        <v>-6.5953377706040976</v>
      </c>
      <c r="L366" s="214">
        <v>-4.9502714651246613</v>
      </c>
      <c r="M366" s="214" t="s">
        <v>976</v>
      </c>
      <c r="N366" s="214">
        <v>-5.2972910558820612</v>
      </c>
      <c r="O366" s="214">
        <v>-5.1569772203492885</v>
      </c>
      <c r="P366" s="214">
        <v>-9.3180720984268746</v>
      </c>
      <c r="Q366" s="214">
        <v>-9.4936019914480418</v>
      </c>
      <c r="R366" s="215">
        <v>-9.2822622924691043</v>
      </c>
      <c r="S366" s="221">
        <v>253.68000000000006</v>
      </c>
      <c r="T366" s="222">
        <v>70.674181180536706</v>
      </c>
      <c r="U366" s="222">
        <v>206.67081999778736</v>
      </c>
      <c r="V366" s="222" t="s">
        <v>976</v>
      </c>
      <c r="W366" s="222">
        <v>157.71137819766952</v>
      </c>
      <c r="X366" s="222">
        <v>178.87381647705863</v>
      </c>
      <c r="Y366" s="222">
        <v>11.678430842451757</v>
      </c>
      <c r="Z366" s="222">
        <v>10.206283307367483</v>
      </c>
      <c r="AA366" s="223">
        <v>12.434395259278487</v>
      </c>
      <c r="AB366" s="224">
        <v>177.00833372610805</v>
      </c>
      <c r="AC366" s="225">
        <v>168.29259733736407</v>
      </c>
      <c r="AD366" s="226">
        <v>11.439703136365909</v>
      </c>
    </row>
    <row r="367" spans="1:30">
      <c r="A367" s="7" t="s">
        <v>2412</v>
      </c>
      <c r="B367" s="7" t="s">
        <v>2413</v>
      </c>
      <c r="C367" s="7" t="s">
        <v>2414</v>
      </c>
      <c r="D367" t="s">
        <v>2415</v>
      </c>
      <c r="E367" s="7">
        <v>28.28</v>
      </c>
      <c r="F367" s="7">
        <v>1</v>
      </c>
      <c r="G367" s="7">
        <v>1</v>
      </c>
      <c r="I367" s="7">
        <v>35015</v>
      </c>
      <c r="J367" s="213">
        <v>-3.9421660050661922</v>
      </c>
      <c r="K367" s="214" t="s">
        <v>976</v>
      </c>
      <c r="L367" s="214" t="s">
        <v>976</v>
      </c>
      <c r="M367" s="214">
        <v>-4.1938772059344753</v>
      </c>
      <c r="N367" s="214" t="s">
        <v>976</v>
      </c>
      <c r="O367" s="214" t="s">
        <v>976</v>
      </c>
      <c r="P367" s="214">
        <v>-3.2492030069686533</v>
      </c>
      <c r="Q367" s="214">
        <v>-3.4751035250875062</v>
      </c>
      <c r="R367" s="215" t="s">
        <v>976</v>
      </c>
      <c r="S367" s="221">
        <v>415.37000000000046</v>
      </c>
      <c r="T367" s="222" t="s">
        <v>976</v>
      </c>
      <c r="U367" s="222" t="s">
        <v>976</v>
      </c>
      <c r="V367" s="222">
        <v>358.05865585327155</v>
      </c>
      <c r="W367" s="222" t="s">
        <v>976</v>
      </c>
      <c r="X367" s="222" t="s">
        <v>976</v>
      </c>
      <c r="Y367" s="222">
        <v>620.44035013914117</v>
      </c>
      <c r="Z367" s="222">
        <v>523.13376941680917</v>
      </c>
      <c r="AA367" s="223" t="s">
        <v>976</v>
      </c>
      <c r="AB367" s="224">
        <v>415.37000000000046</v>
      </c>
      <c r="AC367" s="225">
        <v>358.05865585327155</v>
      </c>
      <c r="AD367" s="226">
        <v>571.78705977797517</v>
      </c>
    </row>
    <row r="368" spans="1:30">
      <c r="A368" s="7" t="s">
        <v>2416</v>
      </c>
      <c r="B368" s="7" t="s">
        <v>2417</v>
      </c>
      <c r="C368" s="7" t="s">
        <v>2418</v>
      </c>
      <c r="D368" t="s">
        <v>2419</v>
      </c>
      <c r="E368" s="7">
        <v>28.18</v>
      </c>
      <c r="F368" s="7">
        <v>1</v>
      </c>
      <c r="G368" s="7">
        <v>1</v>
      </c>
      <c r="H368" t="s">
        <v>305</v>
      </c>
      <c r="I368" s="7">
        <v>28316</v>
      </c>
      <c r="J368" s="213">
        <v>-4.4095384626136891</v>
      </c>
      <c r="K368" s="214">
        <v>-4.1209125467127992</v>
      </c>
      <c r="L368" s="214">
        <v>-4.371938646430265</v>
      </c>
      <c r="M368" s="214">
        <v>-2.8878127598074506</v>
      </c>
      <c r="N368" s="214">
        <v>-2.9055001393523185</v>
      </c>
      <c r="O368" s="214">
        <v>-3.2631421339914342</v>
      </c>
      <c r="P368" s="214">
        <v>-3.262208474917383</v>
      </c>
      <c r="Q368" s="214">
        <v>-3.384091372774281</v>
      </c>
      <c r="R368" s="215">
        <v>-3.6298207261997653</v>
      </c>
      <c r="S368" s="221">
        <v>304.1800000000004</v>
      </c>
      <c r="T368" s="222">
        <v>358.02190051674836</v>
      </c>
      <c r="U368" s="222">
        <v>303.78037052452544</v>
      </c>
      <c r="V368" s="222">
        <v>853.6770768737789</v>
      </c>
      <c r="W368" s="222">
        <v>776.80965663313589</v>
      </c>
      <c r="X368" s="222">
        <v>622.92613023519004</v>
      </c>
      <c r="Y368" s="222">
        <v>615.18072099089625</v>
      </c>
      <c r="Z368" s="222">
        <v>555.223245513439</v>
      </c>
      <c r="AA368" s="223">
        <v>498.60023251473905</v>
      </c>
      <c r="AB368" s="224">
        <v>321.9940903470914</v>
      </c>
      <c r="AC368" s="225">
        <v>751.13762124736832</v>
      </c>
      <c r="AD368" s="226">
        <v>556.33473300635808</v>
      </c>
    </row>
    <row r="369" spans="1:30">
      <c r="A369" s="7" t="s">
        <v>2420</v>
      </c>
      <c r="B369" s="7" t="s">
        <v>2421</v>
      </c>
      <c r="C369" s="7" t="s">
        <v>2422</v>
      </c>
      <c r="D369" t="s">
        <v>2423</v>
      </c>
      <c r="E369" s="7">
        <v>28.09</v>
      </c>
      <c r="F369" s="7">
        <v>1</v>
      </c>
      <c r="G369" s="7">
        <v>1</v>
      </c>
      <c r="I369" s="7">
        <v>55395</v>
      </c>
      <c r="J369" s="213">
        <v>0.51808449848346283</v>
      </c>
      <c r="K369" s="214">
        <v>0.39806613873315311</v>
      </c>
      <c r="L369" s="214">
        <v>0.26124990455718972</v>
      </c>
      <c r="M369" s="214">
        <v>0.70921753186230374</v>
      </c>
      <c r="N369" s="214">
        <v>1.010683636836837</v>
      </c>
      <c r="O369" s="214">
        <v>0.8460018021707707</v>
      </c>
      <c r="P369" s="214">
        <v>2.0482571542956665</v>
      </c>
      <c r="Q369" s="214">
        <v>2.1488762206422218</v>
      </c>
      <c r="R369" s="215">
        <v>2.1041646596928372</v>
      </c>
      <c r="S369" s="221">
        <v>8122.2999999999993</v>
      </c>
      <c r="T369" s="222">
        <v>6930.9291228413613</v>
      </c>
      <c r="U369" s="222">
        <v>6648.0103568732748</v>
      </c>
      <c r="V369" s="222">
        <v>9343.802697753903</v>
      </c>
      <c r="W369" s="222">
        <v>10570.507981181114</v>
      </c>
      <c r="X369" s="222">
        <v>9336.8532401918474</v>
      </c>
      <c r="Y369" s="222">
        <v>19893.543320298184</v>
      </c>
      <c r="Z369" s="222">
        <v>20714.876675605778</v>
      </c>
      <c r="AA369" s="223">
        <v>21086.645076513294</v>
      </c>
      <c r="AB369" s="224">
        <v>7233.7464932382109</v>
      </c>
      <c r="AC369" s="225">
        <v>9750.3879730422868</v>
      </c>
      <c r="AD369" s="226">
        <v>20565.021690805752</v>
      </c>
    </row>
    <row r="370" spans="1:30">
      <c r="A370" s="7" t="s">
        <v>2424</v>
      </c>
      <c r="B370" s="7" t="s">
        <v>2425</v>
      </c>
      <c r="C370" s="7" t="s">
        <v>2426</v>
      </c>
      <c r="D370" t="s">
        <v>2427</v>
      </c>
      <c r="E370" s="7">
        <v>27.9</v>
      </c>
      <c r="F370" s="7">
        <v>1</v>
      </c>
      <c r="G370" s="7">
        <v>1</v>
      </c>
      <c r="I370" s="7">
        <v>32118</v>
      </c>
      <c r="J370" s="213">
        <v>-9.1130446919658556</v>
      </c>
      <c r="K370" s="214">
        <v>-9.4637630569920788</v>
      </c>
      <c r="L370" s="214">
        <v>-8.9408512996972291</v>
      </c>
      <c r="M370" s="214">
        <v>-4.7946602366889799</v>
      </c>
      <c r="N370" s="214">
        <v>-4.431378114743775</v>
      </c>
      <c r="O370" s="214" t="s">
        <v>976</v>
      </c>
      <c r="P370" s="214">
        <v>-9.1487851718997444</v>
      </c>
      <c r="Q370" s="214">
        <v>-9.4886571036020229</v>
      </c>
      <c r="R370" s="215">
        <v>-9.2426629258408042</v>
      </c>
      <c r="S370" s="221">
        <v>13.227085108281148</v>
      </c>
      <c r="T370" s="222">
        <v>10.77485679673782</v>
      </c>
      <c r="U370" s="222">
        <v>14.488361847620006</v>
      </c>
      <c r="V370" s="222">
        <v>240.09324661254857</v>
      </c>
      <c r="W370" s="222">
        <v>280.90211119294077</v>
      </c>
      <c r="X370" s="222" t="s">
        <v>976</v>
      </c>
      <c r="Y370" s="222">
        <v>13.047009627982751</v>
      </c>
      <c r="Z370" s="222">
        <v>10.239349602831117</v>
      </c>
      <c r="AA370" s="223">
        <v>12.760148157890116</v>
      </c>
      <c r="AB370" s="224">
        <v>12.830101250879657</v>
      </c>
      <c r="AC370" s="225">
        <v>260.49767890274467</v>
      </c>
      <c r="AD370" s="226">
        <v>12.015502462901329</v>
      </c>
    </row>
    <row r="371" spans="1:30">
      <c r="A371" s="7" t="s">
        <v>2428</v>
      </c>
      <c r="B371" s="7" t="s">
        <v>2429</v>
      </c>
      <c r="C371" s="7" t="s">
        <v>2430</v>
      </c>
      <c r="D371" t="s">
        <v>2431</v>
      </c>
      <c r="E371" s="7">
        <v>27.65</v>
      </c>
      <c r="F371" s="7">
        <v>1</v>
      </c>
      <c r="G371" s="7">
        <v>1</v>
      </c>
      <c r="I371" s="7">
        <v>178187</v>
      </c>
      <c r="J371" s="213" t="s">
        <v>976</v>
      </c>
      <c r="K371" s="214">
        <v>-5.2662055367528033</v>
      </c>
      <c r="L371" s="214" t="s">
        <v>976</v>
      </c>
      <c r="M371" s="214" t="s">
        <v>976</v>
      </c>
      <c r="N371" s="214">
        <v>-6.4945975418481643</v>
      </c>
      <c r="O371" s="214" t="s">
        <v>976</v>
      </c>
      <c r="P371" s="214">
        <v>-9.2826871637543604</v>
      </c>
      <c r="Q371" s="214">
        <v>-9.4589522200072373</v>
      </c>
      <c r="R371" s="215">
        <v>-9.3266267169701571</v>
      </c>
      <c r="S371" s="221" t="s">
        <v>976</v>
      </c>
      <c r="T371" s="222">
        <v>168.95124272227278</v>
      </c>
      <c r="U371" s="222" t="s">
        <v>976</v>
      </c>
      <c r="V371" s="222" t="s">
        <v>976</v>
      </c>
      <c r="W371" s="222">
        <v>70.995156920313619</v>
      </c>
      <c r="X371" s="222" t="s">
        <v>976</v>
      </c>
      <c r="Y371" s="222">
        <v>11.952095576560641</v>
      </c>
      <c r="Z371" s="222">
        <v>10.440252072828077</v>
      </c>
      <c r="AA371" s="223">
        <v>12.079311168154124</v>
      </c>
      <c r="AB371" s="224">
        <v>168.95124272227278</v>
      </c>
      <c r="AC371" s="225">
        <v>70.995156920313619</v>
      </c>
      <c r="AD371" s="226">
        <v>11.490552939180949</v>
      </c>
    </row>
    <row r="372" spans="1:30">
      <c r="A372" s="7" t="s">
        <v>2432</v>
      </c>
      <c r="B372" s="7" t="s">
        <v>2433</v>
      </c>
      <c r="C372" s="7" t="s">
        <v>2434</v>
      </c>
      <c r="D372" t="s">
        <v>2435</v>
      </c>
      <c r="E372" s="7">
        <v>27.62</v>
      </c>
      <c r="F372" s="7">
        <v>1</v>
      </c>
      <c r="G372" s="7">
        <v>1</v>
      </c>
      <c r="I372" s="7">
        <v>61586</v>
      </c>
      <c r="J372" s="213">
        <v>-5.6503444330443449</v>
      </c>
      <c r="K372" s="214" t="s">
        <v>976</v>
      </c>
      <c r="L372" s="214" t="s">
        <v>976</v>
      </c>
      <c r="M372" s="214">
        <v>-9.1637131552311804</v>
      </c>
      <c r="N372" s="214">
        <v>-9.0726801960764938</v>
      </c>
      <c r="O372" s="214">
        <v>-9.1578850208627856</v>
      </c>
      <c r="P372" s="214">
        <v>-9.1826244014626095</v>
      </c>
      <c r="Q372" s="214">
        <v>-9.4726590850481056</v>
      </c>
      <c r="R372" s="215">
        <v>-9.3544544311178353</v>
      </c>
      <c r="S372" s="221">
        <v>133.01999999999998</v>
      </c>
      <c r="T372" s="222" t="s">
        <v>976</v>
      </c>
      <c r="U372" s="222" t="s">
        <v>976</v>
      </c>
      <c r="V372" s="222">
        <v>13.12508933917054</v>
      </c>
      <c r="W372" s="222">
        <v>12.730442115262674</v>
      </c>
      <c r="X372" s="222">
        <v>12.816008313737207</v>
      </c>
      <c r="Y372" s="222">
        <v>12.761180349068086</v>
      </c>
      <c r="Z372" s="222">
        <v>10.347063523143218</v>
      </c>
      <c r="AA372" s="223">
        <v>11.861777126456889</v>
      </c>
      <c r="AB372" s="224">
        <v>133.01999999999998</v>
      </c>
      <c r="AC372" s="225">
        <v>12.890513256056806</v>
      </c>
      <c r="AD372" s="226">
        <v>11.65667366622273</v>
      </c>
    </row>
    <row r="373" spans="1:30">
      <c r="A373" s="7" t="s">
        <v>2436</v>
      </c>
      <c r="B373" s="7" t="s">
        <v>2437</v>
      </c>
      <c r="C373" s="7" t="s">
        <v>2438</v>
      </c>
      <c r="D373" t="s">
        <v>2439</v>
      </c>
      <c r="E373" s="7">
        <v>27.53</v>
      </c>
      <c r="F373" s="7">
        <v>1</v>
      </c>
      <c r="G373" s="7">
        <v>1</v>
      </c>
      <c r="I373" s="7">
        <v>50976</v>
      </c>
      <c r="J373" s="213">
        <v>-8.9769268669984115</v>
      </c>
      <c r="K373" s="214">
        <v>-9.3649011976403589</v>
      </c>
      <c r="L373" s="214">
        <v>-8.965528445931632</v>
      </c>
      <c r="M373" s="214">
        <v>-5.3310907381498485</v>
      </c>
      <c r="N373" s="214" t="s">
        <v>976</v>
      </c>
      <c r="O373" s="214" t="s">
        <v>976</v>
      </c>
      <c r="P373" s="214">
        <v>-9.1463429288686662</v>
      </c>
      <c r="Q373" s="214">
        <v>-9.4210930406125435</v>
      </c>
      <c r="R373" s="215">
        <v>-9.2772670625983586</v>
      </c>
      <c r="S373" s="221">
        <v>14.483392505560357</v>
      </c>
      <c r="T373" s="222">
        <v>11.496474165877864</v>
      </c>
      <c r="U373" s="222">
        <v>14.252187074424649</v>
      </c>
      <c r="V373" s="222">
        <v>168.03432891845694</v>
      </c>
      <c r="W373" s="222" t="s">
        <v>976</v>
      </c>
      <c r="X373" s="222" t="s">
        <v>976</v>
      </c>
      <c r="Y373" s="222">
        <v>13.067884485193145</v>
      </c>
      <c r="Z373" s="222">
        <v>10.702028019929454</v>
      </c>
      <c r="AA373" s="223">
        <v>12.475024289852952</v>
      </c>
      <c r="AB373" s="224">
        <v>13.410684581954291</v>
      </c>
      <c r="AC373" s="225">
        <v>168.03432891845694</v>
      </c>
      <c r="AD373" s="226">
        <v>12.081645598325183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DE0F3-6FF3-48F7-82C4-0AB4A04E0C52}">
  <sheetPr>
    <tabColor theme="7" tint="0.79998168889431442"/>
  </sheetPr>
  <dimension ref="A1:AH2305"/>
  <sheetViews>
    <sheetView zoomScale="85" zoomScaleNormal="85" workbookViewId="0">
      <pane xSplit="1" ySplit="1" topLeftCell="B2" activePane="bottomRight" state="frozen"/>
      <selection pane="topRight"/>
      <selection pane="bottomLeft"/>
      <selection pane="bottomRight"/>
    </sheetView>
  </sheetViews>
  <sheetFormatPr defaultRowHeight="15"/>
  <cols>
    <col min="31" max="31" width="9.140625" customWidth="1"/>
  </cols>
  <sheetData>
    <row r="1" spans="1:34" s="1" customFormat="1" ht="30">
      <c r="A1" s="1" t="s">
        <v>2440</v>
      </c>
      <c r="B1" s="1" t="s">
        <v>3</v>
      </c>
      <c r="C1" s="1" t="s">
        <v>2441</v>
      </c>
      <c r="D1" s="1" t="s">
        <v>2442</v>
      </c>
      <c r="E1" s="1" t="s">
        <v>2443</v>
      </c>
      <c r="F1" s="1" t="s">
        <v>2444</v>
      </c>
      <c r="G1" s="1" t="s">
        <v>2445</v>
      </c>
      <c r="H1" s="1" t="s">
        <v>2446</v>
      </c>
      <c r="I1" s="1" t="s">
        <v>14</v>
      </c>
      <c r="J1" s="1" t="s">
        <v>15</v>
      </c>
      <c r="K1" s="1" t="s">
        <v>16</v>
      </c>
      <c r="L1" s="1" t="s">
        <v>17</v>
      </c>
      <c r="M1" s="1" t="s">
        <v>18</v>
      </c>
      <c r="N1" s="1" t="s">
        <v>19</v>
      </c>
      <c r="O1" s="1" t="s">
        <v>20</v>
      </c>
      <c r="P1" s="1" t="s">
        <v>21</v>
      </c>
      <c r="Q1" s="1" t="s">
        <v>22</v>
      </c>
      <c r="R1" s="1" t="s">
        <v>2447</v>
      </c>
      <c r="S1" s="1" t="s">
        <v>2448</v>
      </c>
      <c r="T1" s="1" t="s">
        <v>2449</v>
      </c>
      <c r="U1" s="1" t="s">
        <v>2450</v>
      </c>
      <c r="V1" s="1" t="s">
        <v>2451</v>
      </c>
      <c r="W1" s="1" t="s">
        <v>2452</v>
      </c>
      <c r="X1" s="1" t="s">
        <v>2453</v>
      </c>
      <c r="Y1" s="1" t="s">
        <v>2454</v>
      </c>
      <c r="Z1" s="1" t="s">
        <v>2455</v>
      </c>
      <c r="AA1" s="1" t="s">
        <v>2456</v>
      </c>
      <c r="AB1" s="1" t="s">
        <v>2457</v>
      </c>
      <c r="AC1" s="1" t="s">
        <v>2458</v>
      </c>
      <c r="AD1" s="1" t="s">
        <v>2459</v>
      </c>
      <c r="AE1" s="1" t="s">
        <v>2</v>
      </c>
      <c r="AF1" s="1" t="s">
        <v>34</v>
      </c>
      <c r="AG1" s="1" t="s">
        <v>2460</v>
      </c>
      <c r="AH1" s="1" t="s">
        <v>2461</v>
      </c>
    </row>
    <row r="2" spans="1:34">
      <c r="A2" t="s">
        <v>2462</v>
      </c>
      <c r="B2">
        <v>84.62</v>
      </c>
      <c r="C2">
        <v>3525.4656</v>
      </c>
      <c r="D2">
        <v>30</v>
      </c>
      <c r="E2">
        <v>7.4</v>
      </c>
      <c r="F2">
        <v>1176.1668999999999</v>
      </c>
      <c r="G2">
        <v>42.1</v>
      </c>
      <c r="H2" t="s">
        <v>2463</v>
      </c>
      <c r="I2" s="3">
        <v>18671</v>
      </c>
      <c r="J2" s="3">
        <v>18279</v>
      </c>
      <c r="K2" s="3">
        <v>17887</v>
      </c>
      <c r="L2" s="3">
        <v>42289</v>
      </c>
      <c r="M2" s="3">
        <v>44198</v>
      </c>
      <c r="N2" s="3">
        <v>41444</v>
      </c>
      <c r="O2" s="3">
        <v>36935</v>
      </c>
      <c r="P2" s="3">
        <v>31490</v>
      </c>
      <c r="Q2" s="3">
        <v>32289</v>
      </c>
      <c r="R2">
        <v>6</v>
      </c>
      <c r="S2">
        <v>34948</v>
      </c>
      <c r="T2" t="s">
        <v>2464</v>
      </c>
      <c r="U2">
        <v>17</v>
      </c>
      <c r="V2">
        <v>3</v>
      </c>
      <c r="W2">
        <v>2</v>
      </c>
      <c r="X2">
        <v>1</v>
      </c>
      <c r="Y2">
        <v>1</v>
      </c>
      <c r="Z2">
        <v>3</v>
      </c>
      <c r="AA2">
        <v>1</v>
      </c>
      <c r="AB2">
        <v>3</v>
      </c>
      <c r="AC2">
        <v>2</v>
      </c>
      <c r="AD2">
        <v>1</v>
      </c>
      <c r="AE2" t="s">
        <v>40</v>
      </c>
      <c r="AF2" t="s">
        <v>94</v>
      </c>
      <c r="AG2" t="s">
        <v>2465</v>
      </c>
      <c r="AH2" t="s">
        <v>2466</v>
      </c>
    </row>
    <row r="3" spans="1:34">
      <c r="A3" t="s">
        <v>2467</v>
      </c>
      <c r="B3">
        <v>79.33</v>
      </c>
      <c r="C3">
        <v>3391.3175999999999</v>
      </c>
      <c r="D3">
        <v>27</v>
      </c>
      <c r="E3">
        <v>-1.7</v>
      </c>
      <c r="F3">
        <v>679.2672</v>
      </c>
      <c r="G3">
        <v>30.1</v>
      </c>
      <c r="H3" t="s">
        <v>2468</v>
      </c>
      <c r="I3" s="3">
        <v>210480</v>
      </c>
      <c r="J3" s="3">
        <v>218890</v>
      </c>
      <c r="K3" s="3">
        <v>213710</v>
      </c>
      <c r="L3" s="3">
        <v>221200</v>
      </c>
      <c r="M3" s="3">
        <v>262750</v>
      </c>
      <c r="N3" s="3">
        <v>227780</v>
      </c>
      <c r="O3" s="3">
        <v>405560</v>
      </c>
      <c r="P3" s="3">
        <v>393000</v>
      </c>
      <c r="Q3" s="3">
        <v>461730</v>
      </c>
      <c r="R3">
        <v>6</v>
      </c>
      <c r="S3">
        <v>21343</v>
      </c>
      <c r="T3" t="s">
        <v>2464</v>
      </c>
      <c r="U3">
        <v>74</v>
      </c>
      <c r="V3">
        <v>9</v>
      </c>
      <c r="W3">
        <v>7</v>
      </c>
      <c r="X3">
        <v>5</v>
      </c>
      <c r="Y3">
        <v>7</v>
      </c>
      <c r="Z3">
        <v>8</v>
      </c>
      <c r="AA3">
        <v>4</v>
      </c>
      <c r="AB3">
        <v>12</v>
      </c>
      <c r="AC3">
        <v>9</v>
      </c>
      <c r="AD3">
        <v>13</v>
      </c>
      <c r="AE3" t="s">
        <v>43</v>
      </c>
      <c r="AF3" t="s">
        <v>94</v>
      </c>
      <c r="AG3" t="s">
        <v>2469</v>
      </c>
      <c r="AH3" t="s">
        <v>2466</v>
      </c>
    </row>
    <row r="4" spans="1:34">
      <c r="A4" t="s">
        <v>2470</v>
      </c>
      <c r="B4">
        <v>73.16</v>
      </c>
      <c r="C4">
        <v>4568.8837999999996</v>
      </c>
      <c r="D4">
        <v>40</v>
      </c>
      <c r="E4">
        <v>4.9000000000000004</v>
      </c>
      <c r="F4">
        <v>914.78510000000006</v>
      </c>
      <c r="G4">
        <v>33.11</v>
      </c>
      <c r="H4" t="s">
        <v>2471</v>
      </c>
      <c r="I4" s="3">
        <v>2072.6999999999998</v>
      </c>
      <c r="J4" s="3">
        <v>2975</v>
      </c>
      <c r="K4" s="3">
        <v>2905.3</v>
      </c>
      <c r="L4" s="3">
        <v>9340.7999999999993</v>
      </c>
      <c r="M4" s="3">
        <v>8558.2000000000007</v>
      </c>
      <c r="N4" s="3">
        <v>7019.4</v>
      </c>
      <c r="O4" s="3">
        <v>2527.3000000000002</v>
      </c>
      <c r="P4" s="3">
        <v>2766.4</v>
      </c>
      <c r="Q4" s="3">
        <v>536.77</v>
      </c>
      <c r="R4">
        <v>6</v>
      </c>
      <c r="S4">
        <v>24565</v>
      </c>
      <c r="T4" t="s">
        <v>2464</v>
      </c>
      <c r="U4">
        <v>17</v>
      </c>
      <c r="V4">
        <v>1</v>
      </c>
      <c r="W4">
        <v>2</v>
      </c>
      <c r="X4">
        <v>2</v>
      </c>
      <c r="Y4">
        <v>3</v>
      </c>
      <c r="Z4">
        <v>2</v>
      </c>
      <c r="AA4">
        <v>2</v>
      </c>
      <c r="AB4">
        <v>2</v>
      </c>
      <c r="AC4">
        <v>2</v>
      </c>
      <c r="AD4">
        <v>1</v>
      </c>
      <c r="AE4" t="s">
        <v>111</v>
      </c>
      <c r="AF4" t="s">
        <v>94</v>
      </c>
      <c r="AG4" t="s">
        <v>2472</v>
      </c>
      <c r="AH4" t="s">
        <v>2466</v>
      </c>
    </row>
    <row r="5" spans="1:34">
      <c r="A5" t="s">
        <v>2473</v>
      </c>
      <c r="B5">
        <v>72.349999999999994</v>
      </c>
      <c r="C5">
        <v>2946.0796</v>
      </c>
      <c r="D5">
        <v>25</v>
      </c>
      <c r="E5">
        <v>3.7</v>
      </c>
      <c r="F5">
        <v>983.03420000000006</v>
      </c>
      <c r="G5">
        <v>24.92</v>
      </c>
      <c r="H5" t="s">
        <v>2474</v>
      </c>
      <c r="I5" s="3">
        <v>5103</v>
      </c>
      <c r="J5" s="3">
        <v>4909.7</v>
      </c>
      <c r="K5" s="3">
        <v>5968.8</v>
      </c>
      <c r="L5" s="3">
        <v>8562.4</v>
      </c>
      <c r="M5" s="3">
        <v>6488.3</v>
      </c>
      <c r="N5" s="3">
        <v>7384.6</v>
      </c>
      <c r="O5" s="3">
        <v>0</v>
      </c>
      <c r="P5" s="3">
        <v>5783.7</v>
      </c>
      <c r="Q5" s="3">
        <v>5352.4</v>
      </c>
      <c r="R5">
        <v>4</v>
      </c>
      <c r="S5">
        <v>15145</v>
      </c>
      <c r="T5" t="s">
        <v>2475</v>
      </c>
      <c r="U5">
        <v>12</v>
      </c>
      <c r="V5">
        <v>1</v>
      </c>
      <c r="W5">
        <v>1</v>
      </c>
      <c r="X5">
        <v>2</v>
      </c>
      <c r="Y5">
        <v>2</v>
      </c>
      <c r="Z5">
        <v>2</v>
      </c>
      <c r="AA5">
        <v>2</v>
      </c>
      <c r="AB5">
        <v>0</v>
      </c>
      <c r="AC5">
        <v>1</v>
      </c>
      <c r="AD5">
        <v>1</v>
      </c>
      <c r="AE5" t="s">
        <v>516</v>
      </c>
      <c r="AF5" t="s">
        <v>94</v>
      </c>
      <c r="AG5" t="s">
        <v>2476</v>
      </c>
      <c r="AH5" t="s">
        <v>2466</v>
      </c>
    </row>
    <row r="6" spans="1:34">
      <c r="A6" t="s">
        <v>2477</v>
      </c>
      <c r="B6">
        <v>72.28</v>
      </c>
      <c r="C6">
        <v>2918.25</v>
      </c>
      <c r="D6">
        <v>24</v>
      </c>
      <c r="E6">
        <v>-3.3</v>
      </c>
      <c r="F6">
        <v>730.56460000000004</v>
      </c>
      <c r="G6">
        <v>29.52</v>
      </c>
      <c r="H6" t="s">
        <v>2478</v>
      </c>
      <c r="I6" s="3">
        <v>133800</v>
      </c>
      <c r="J6" s="3">
        <v>146680</v>
      </c>
      <c r="K6" s="3">
        <v>140100</v>
      </c>
      <c r="L6" s="3">
        <v>154510</v>
      </c>
      <c r="M6" s="3">
        <v>157100</v>
      </c>
      <c r="N6" s="3">
        <v>157620</v>
      </c>
      <c r="O6" s="3">
        <v>94928</v>
      </c>
      <c r="P6" s="3">
        <v>93435</v>
      </c>
      <c r="Q6" s="3">
        <v>92652</v>
      </c>
      <c r="R6">
        <v>6</v>
      </c>
      <c r="S6">
        <v>20668</v>
      </c>
      <c r="T6" t="s">
        <v>2464</v>
      </c>
      <c r="U6">
        <v>104</v>
      </c>
      <c r="V6">
        <v>15</v>
      </c>
      <c r="W6">
        <v>11</v>
      </c>
      <c r="X6">
        <v>13</v>
      </c>
      <c r="Y6">
        <v>15</v>
      </c>
      <c r="Z6">
        <v>11</v>
      </c>
      <c r="AA6">
        <v>12</v>
      </c>
      <c r="AB6">
        <v>9</v>
      </c>
      <c r="AC6">
        <v>10</v>
      </c>
      <c r="AD6">
        <v>8</v>
      </c>
      <c r="AE6" t="s">
        <v>48</v>
      </c>
      <c r="AF6" t="s">
        <v>94</v>
      </c>
      <c r="AG6" t="s">
        <v>2479</v>
      </c>
      <c r="AH6" t="s">
        <v>2466</v>
      </c>
    </row>
    <row r="7" spans="1:34">
      <c r="A7" t="s">
        <v>2480</v>
      </c>
      <c r="B7">
        <v>71.680000000000007</v>
      </c>
      <c r="C7">
        <v>4175.7407000000003</v>
      </c>
      <c r="D7">
        <v>36</v>
      </c>
      <c r="E7">
        <v>-1.9</v>
      </c>
      <c r="F7">
        <v>836.15089999999998</v>
      </c>
      <c r="G7">
        <v>27.02</v>
      </c>
      <c r="H7" t="s">
        <v>2481</v>
      </c>
      <c r="I7" s="3">
        <v>10252</v>
      </c>
      <c r="J7" s="3">
        <v>10784</v>
      </c>
      <c r="K7" s="3">
        <v>9956.1</v>
      </c>
      <c r="L7" s="3">
        <v>23730</v>
      </c>
      <c r="M7" s="3">
        <v>16793</v>
      </c>
      <c r="N7" s="3">
        <v>16352</v>
      </c>
      <c r="O7" s="3">
        <v>12140</v>
      </c>
      <c r="P7" s="3">
        <v>15743</v>
      </c>
      <c r="Q7" s="3">
        <v>15452</v>
      </c>
      <c r="R7">
        <v>5</v>
      </c>
      <c r="S7">
        <v>17652</v>
      </c>
      <c r="T7" t="s">
        <v>2482</v>
      </c>
      <c r="U7">
        <v>17</v>
      </c>
      <c r="V7">
        <v>3</v>
      </c>
      <c r="W7">
        <v>1</v>
      </c>
      <c r="X7">
        <v>2</v>
      </c>
      <c r="Y7">
        <v>3</v>
      </c>
      <c r="Z7">
        <v>2</v>
      </c>
      <c r="AA7">
        <v>3</v>
      </c>
      <c r="AB7">
        <v>1</v>
      </c>
      <c r="AC7">
        <v>1</v>
      </c>
      <c r="AD7">
        <v>1</v>
      </c>
      <c r="AE7" t="s">
        <v>40</v>
      </c>
      <c r="AF7" t="s">
        <v>94</v>
      </c>
      <c r="AG7" t="s">
        <v>2483</v>
      </c>
      <c r="AH7" t="s">
        <v>2466</v>
      </c>
    </row>
    <row r="8" spans="1:34">
      <c r="A8" t="s">
        <v>2484</v>
      </c>
      <c r="B8">
        <v>70.099999999999994</v>
      </c>
      <c r="C8">
        <v>3127.3962000000001</v>
      </c>
      <c r="D8">
        <v>30</v>
      </c>
      <c r="E8">
        <v>5.8</v>
      </c>
      <c r="F8">
        <v>1043.4749999999999</v>
      </c>
      <c r="G8">
        <v>40.880000000000003</v>
      </c>
      <c r="H8" t="s">
        <v>2485</v>
      </c>
      <c r="I8" s="3">
        <v>73312</v>
      </c>
      <c r="J8" s="3">
        <v>60065</v>
      </c>
      <c r="K8" s="3">
        <v>67122</v>
      </c>
      <c r="L8" s="3">
        <v>124290</v>
      </c>
      <c r="M8" s="3">
        <v>135080</v>
      </c>
      <c r="N8" s="3">
        <v>131490</v>
      </c>
      <c r="O8" s="3">
        <v>31023</v>
      </c>
      <c r="P8" s="3">
        <v>30982</v>
      </c>
      <c r="Q8" s="3">
        <v>31689</v>
      </c>
      <c r="R8">
        <v>5</v>
      </c>
      <c r="S8">
        <v>33214</v>
      </c>
      <c r="T8" t="s">
        <v>2482</v>
      </c>
      <c r="U8">
        <v>35</v>
      </c>
      <c r="V8">
        <v>3</v>
      </c>
      <c r="W8">
        <v>5</v>
      </c>
      <c r="X8">
        <v>3</v>
      </c>
      <c r="Y8">
        <v>7</v>
      </c>
      <c r="Z8">
        <v>4</v>
      </c>
      <c r="AA8">
        <v>5</v>
      </c>
      <c r="AB8">
        <v>3</v>
      </c>
      <c r="AC8">
        <v>2</v>
      </c>
      <c r="AD8">
        <v>3</v>
      </c>
      <c r="AE8" t="s">
        <v>43</v>
      </c>
      <c r="AF8" t="s">
        <v>94</v>
      </c>
      <c r="AG8" t="s">
        <v>2486</v>
      </c>
      <c r="AH8" t="s">
        <v>2466</v>
      </c>
    </row>
    <row r="9" spans="1:34">
      <c r="A9" t="s">
        <v>2487</v>
      </c>
      <c r="B9">
        <v>69.48</v>
      </c>
      <c r="C9">
        <v>3207.3625000000002</v>
      </c>
      <c r="D9">
        <v>30</v>
      </c>
      <c r="E9">
        <v>4.2</v>
      </c>
      <c r="F9">
        <v>1070.1288</v>
      </c>
      <c r="G9">
        <v>41.92</v>
      </c>
      <c r="H9" t="s">
        <v>2488</v>
      </c>
      <c r="I9" s="3">
        <v>84265</v>
      </c>
      <c r="J9" s="3">
        <v>80840</v>
      </c>
      <c r="K9" s="3">
        <v>74346</v>
      </c>
      <c r="L9" s="3">
        <v>100660</v>
      </c>
      <c r="M9" s="3">
        <v>106300</v>
      </c>
      <c r="N9" s="3">
        <v>104410</v>
      </c>
      <c r="O9" s="3">
        <v>23997</v>
      </c>
      <c r="P9" s="3">
        <v>15019</v>
      </c>
      <c r="Q9" s="3">
        <v>21983</v>
      </c>
      <c r="R9">
        <v>5</v>
      </c>
      <c r="S9">
        <v>34740</v>
      </c>
      <c r="T9" t="s">
        <v>2482</v>
      </c>
      <c r="U9">
        <v>32</v>
      </c>
      <c r="V9">
        <v>5</v>
      </c>
      <c r="W9">
        <v>5</v>
      </c>
      <c r="X9">
        <v>3</v>
      </c>
      <c r="Y9">
        <v>3</v>
      </c>
      <c r="Z9">
        <v>4</v>
      </c>
      <c r="AA9">
        <v>3</v>
      </c>
      <c r="AB9">
        <v>3</v>
      </c>
      <c r="AC9">
        <v>2</v>
      </c>
      <c r="AD9">
        <v>4</v>
      </c>
      <c r="AE9" t="s">
        <v>43</v>
      </c>
      <c r="AF9" t="s">
        <v>2489</v>
      </c>
      <c r="AG9" t="s">
        <v>2490</v>
      </c>
      <c r="AH9" t="s">
        <v>2466</v>
      </c>
    </row>
    <row r="10" spans="1:34">
      <c r="A10" t="s">
        <v>2491</v>
      </c>
      <c r="B10">
        <v>69.02</v>
      </c>
      <c r="C10">
        <v>3874.5981000000002</v>
      </c>
      <c r="D10">
        <v>31</v>
      </c>
      <c r="E10">
        <v>-2.8</v>
      </c>
      <c r="F10">
        <v>775.92179999999996</v>
      </c>
      <c r="G10">
        <v>29.16</v>
      </c>
      <c r="H10" t="s">
        <v>2492</v>
      </c>
      <c r="I10" s="3">
        <v>27856</v>
      </c>
      <c r="J10" s="3">
        <v>28391</v>
      </c>
      <c r="K10" s="3">
        <v>29094</v>
      </c>
      <c r="L10" s="3">
        <v>16060</v>
      </c>
      <c r="M10" s="3">
        <v>12782</v>
      </c>
      <c r="N10" s="3">
        <v>12659</v>
      </c>
      <c r="O10" s="3">
        <v>88410</v>
      </c>
      <c r="P10" s="3">
        <v>94168</v>
      </c>
      <c r="Q10" s="3">
        <v>96313</v>
      </c>
      <c r="R10">
        <v>3</v>
      </c>
      <c r="S10">
        <v>20752</v>
      </c>
      <c r="T10" t="s">
        <v>2493</v>
      </c>
      <c r="U10">
        <v>26</v>
      </c>
      <c r="V10">
        <v>2</v>
      </c>
      <c r="W10">
        <v>2</v>
      </c>
      <c r="X10">
        <v>2</v>
      </c>
      <c r="Y10">
        <v>2</v>
      </c>
      <c r="Z10">
        <v>2</v>
      </c>
      <c r="AA10">
        <v>3</v>
      </c>
      <c r="AB10">
        <v>4</v>
      </c>
      <c r="AC10">
        <v>3</v>
      </c>
      <c r="AD10">
        <v>6</v>
      </c>
      <c r="AE10" t="s">
        <v>43</v>
      </c>
      <c r="AF10" t="s">
        <v>94</v>
      </c>
      <c r="AG10" t="s">
        <v>2494</v>
      </c>
      <c r="AH10" t="s">
        <v>2466</v>
      </c>
    </row>
    <row r="11" spans="1:34">
      <c r="A11" t="s">
        <v>2495</v>
      </c>
      <c r="B11">
        <v>67.260000000000005</v>
      </c>
      <c r="C11">
        <v>2508.0603000000001</v>
      </c>
      <c r="D11">
        <v>21</v>
      </c>
      <c r="E11">
        <v>-2.2999999999999998</v>
      </c>
      <c r="F11">
        <v>837.02229999999997</v>
      </c>
      <c r="G11">
        <v>32.06</v>
      </c>
      <c r="H11" t="s">
        <v>2496</v>
      </c>
      <c r="I11" s="3">
        <v>18531</v>
      </c>
      <c r="J11" s="3">
        <v>21785</v>
      </c>
      <c r="K11" s="3">
        <v>21310</v>
      </c>
      <c r="L11" s="3">
        <v>52059</v>
      </c>
      <c r="M11" s="3">
        <v>51078</v>
      </c>
      <c r="N11" s="3">
        <v>47996</v>
      </c>
      <c r="O11" s="3">
        <v>4061.3</v>
      </c>
      <c r="P11" s="3">
        <v>10484</v>
      </c>
      <c r="Q11" s="3">
        <v>9682.7000000000007</v>
      </c>
      <c r="R11">
        <v>6</v>
      </c>
      <c r="S11">
        <v>23372</v>
      </c>
      <c r="T11" t="s">
        <v>2464</v>
      </c>
      <c r="U11">
        <v>46</v>
      </c>
      <c r="V11">
        <v>3</v>
      </c>
      <c r="W11">
        <v>6</v>
      </c>
      <c r="X11">
        <v>7</v>
      </c>
      <c r="Y11">
        <v>8</v>
      </c>
      <c r="Z11">
        <v>7</v>
      </c>
      <c r="AA11">
        <v>7</v>
      </c>
      <c r="AB11">
        <v>2</v>
      </c>
      <c r="AC11">
        <v>3</v>
      </c>
      <c r="AD11">
        <v>3</v>
      </c>
      <c r="AE11" t="s">
        <v>37</v>
      </c>
      <c r="AH11" t="s">
        <v>2466</v>
      </c>
    </row>
    <row r="12" spans="1:34">
      <c r="A12" t="s">
        <v>2497</v>
      </c>
      <c r="B12">
        <v>66.989999999999995</v>
      </c>
      <c r="C12">
        <v>2912.2991000000002</v>
      </c>
      <c r="D12">
        <v>28</v>
      </c>
      <c r="E12">
        <v>3.1</v>
      </c>
      <c r="F12">
        <v>971.77319999999997</v>
      </c>
      <c r="G12">
        <v>35.56</v>
      </c>
      <c r="H12" t="s">
        <v>2498</v>
      </c>
      <c r="I12" s="3">
        <v>23668</v>
      </c>
      <c r="J12" s="3">
        <v>23741</v>
      </c>
      <c r="K12" s="3">
        <v>23217</v>
      </c>
      <c r="L12" s="3">
        <v>26752</v>
      </c>
      <c r="M12" s="3">
        <v>29508</v>
      </c>
      <c r="N12" s="3">
        <v>28347</v>
      </c>
      <c r="O12" s="3">
        <v>12649</v>
      </c>
      <c r="P12" s="3">
        <v>10715</v>
      </c>
      <c r="Q12" s="3">
        <v>10116</v>
      </c>
      <c r="R12">
        <v>5</v>
      </c>
      <c r="S12">
        <v>27096</v>
      </c>
      <c r="T12" t="s">
        <v>2482</v>
      </c>
      <c r="U12">
        <v>38</v>
      </c>
      <c r="V12">
        <v>4</v>
      </c>
      <c r="W12">
        <v>5</v>
      </c>
      <c r="X12">
        <v>6</v>
      </c>
      <c r="Y12">
        <v>5</v>
      </c>
      <c r="Z12">
        <v>5</v>
      </c>
      <c r="AA12">
        <v>4</v>
      </c>
      <c r="AB12">
        <v>3</v>
      </c>
      <c r="AC12">
        <v>3</v>
      </c>
      <c r="AD12">
        <v>3</v>
      </c>
      <c r="AE12" t="s">
        <v>71</v>
      </c>
      <c r="AF12" t="s">
        <v>94</v>
      </c>
      <c r="AG12" t="s">
        <v>2499</v>
      </c>
      <c r="AH12" t="s">
        <v>2466</v>
      </c>
    </row>
    <row r="13" spans="1:34">
      <c r="A13" t="s">
        <v>2500</v>
      </c>
      <c r="B13">
        <v>66.38</v>
      </c>
      <c r="C13">
        <v>3457.7163</v>
      </c>
      <c r="D13">
        <v>30</v>
      </c>
      <c r="E13">
        <v>-3.5</v>
      </c>
      <c r="F13">
        <v>692.54560000000004</v>
      </c>
      <c r="G13">
        <v>33.9</v>
      </c>
      <c r="H13" t="s">
        <v>2501</v>
      </c>
      <c r="I13" s="3">
        <v>24655</v>
      </c>
      <c r="J13" s="3">
        <v>25399</v>
      </c>
      <c r="K13" s="3">
        <v>22631</v>
      </c>
      <c r="L13" s="3">
        <v>12888</v>
      </c>
      <c r="M13" s="3">
        <v>12372</v>
      </c>
      <c r="N13" s="3">
        <v>16579</v>
      </c>
      <c r="O13" s="3">
        <v>19337</v>
      </c>
      <c r="P13" s="3">
        <v>19756</v>
      </c>
      <c r="Q13" s="3">
        <v>20488</v>
      </c>
      <c r="R13">
        <v>1</v>
      </c>
      <c r="S13">
        <v>25130</v>
      </c>
      <c r="T13" t="s">
        <v>2502</v>
      </c>
      <c r="U13">
        <v>25</v>
      </c>
      <c r="V13">
        <v>4</v>
      </c>
      <c r="W13">
        <v>4</v>
      </c>
      <c r="X13">
        <v>3</v>
      </c>
      <c r="Y13">
        <v>2</v>
      </c>
      <c r="Z13">
        <v>2</v>
      </c>
      <c r="AA13">
        <v>2</v>
      </c>
      <c r="AB13">
        <v>3</v>
      </c>
      <c r="AC13">
        <v>2</v>
      </c>
      <c r="AD13">
        <v>3</v>
      </c>
      <c r="AE13" t="s">
        <v>48</v>
      </c>
      <c r="AF13" t="s">
        <v>94</v>
      </c>
      <c r="AG13" t="s">
        <v>2503</v>
      </c>
      <c r="AH13" t="s">
        <v>2466</v>
      </c>
    </row>
    <row r="14" spans="1:34">
      <c r="A14" t="s">
        <v>2504</v>
      </c>
      <c r="B14">
        <v>65.86</v>
      </c>
      <c r="C14">
        <v>3923.7851999999998</v>
      </c>
      <c r="D14">
        <v>33</v>
      </c>
      <c r="E14">
        <v>-0.9</v>
      </c>
      <c r="F14">
        <v>981.94920000000002</v>
      </c>
      <c r="G14">
        <v>40.86</v>
      </c>
      <c r="H14" t="s">
        <v>2505</v>
      </c>
      <c r="I14" s="3">
        <v>0</v>
      </c>
      <c r="J14" s="3">
        <v>638.09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>
        <v>2</v>
      </c>
      <c r="S14">
        <v>33129</v>
      </c>
      <c r="T14" t="s">
        <v>2506</v>
      </c>
      <c r="U14">
        <v>1</v>
      </c>
      <c r="V14">
        <v>0</v>
      </c>
      <c r="W14">
        <v>1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 t="s">
        <v>40</v>
      </c>
      <c r="AF14" t="s">
        <v>94</v>
      </c>
      <c r="AG14" t="s">
        <v>2507</v>
      </c>
      <c r="AH14" t="s">
        <v>2466</v>
      </c>
    </row>
    <row r="15" spans="1:34">
      <c r="A15" t="s">
        <v>2508</v>
      </c>
      <c r="B15">
        <v>65.290000000000006</v>
      </c>
      <c r="C15">
        <v>4569.0928000000004</v>
      </c>
      <c r="D15">
        <v>43</v>
      </c>
      <c r="E15">
        <v>-0.8</v>
      </c>
      <c r="F15">
        <v>1143.2755999999999</v>
      </c>
      <c r="G15">
        <v>37.67</v>
      </c>
      <c r="H15" t="s">
        <v>2509</v>
      </c>
      <c r="I15" s="3"/>
      <c r="J15" s="3">
        <v>2337.6</v>
      </c>
      <c r="K15" s="3">
        <v>14449</v>
      </c>
      <c r="L15" s="3">
        <v>19510</v>
      </c>
      <c r="M15" s="3">
        <v>20524</v>
      </c>
      <c r="N15" s="3">
        <v>7445.6</v>
      </c>
      <c r="O15" s="3"/>
      <c r="P15" s="3">
        <v>0</v>
      </c>
      <c r="Q15" s="3">
        <v>0</v>
      </c>
      <c r="R15">
        <v>9</v>
      </c>
      <c r="S15">
        <v>30232</v>
      </c>
      <c r="T15" t="s">
        <v>2510</v>
      </c>
      <c r="U15">
        <v>7</v>
      </c>
      <c r="V15">
        <v>0</v>
      </c>
      <c r="W15">
        <v>1</v>
      </c>
      <c r="X15">
        <v>3</v>
      </c>
      <c r="Y15">
        <v>1</v>
      </c>
      <c r="Z15">
        <v>1</v>
      </c>
      <c r="AA15">
        <v>1</v>
      </c>
      <c r="AB15">
        <v>0</v>
      </c>
      <c r="AC15">
        <v>0</v>
      </c>
      <c r="AD15">
        <v>0</v>
      </c>
      <c r="AE15" t="s">
        <v>43</v>
      </c>
      <c r="AF15" t="s">
        <v>2489</v>
      </c>
      <c r="AG15" t="s">
        <v>2511</v>
      </c>
      <c r="AH15" t="s">
        <v>2466</v>
      </c>
    </row>
    <row r="16" spans="1:34">
      <c r="A16" t="s">
        <v>2512</v>
      </c>
      <c r="B16">
        <v>64.510000000000005</v>
      </c>
      <c r="C16">
        <v>4489.1265000000003</v>
      </c>
      <c r="D16">
        <v>43</v>
      </c>
      <c r="E16">
        <v>6.7</v>
      </c>
      <c r="F16">
        <v>1123.2927999999999</v>
      </c>
      <c r="G16">
        <v>36.81</v>
      </c>
      <c r="H16" t="s">
        <v>2513</v>
      </c>
      <c r="I16" s="3">
        <v>33848</v>
      </c>
      <c r="J16" s="3">
        <v>27453</v>
      </c>
      <c r="K16" s="3">
        <v>26409</v>
      </c>
      <c r="L16" s="3">
        <v>29734</v>
      </c>
      <c r="M16" s="3">
        <v>30429</v>
      </c>
      <c r="N16" s="3">
        <v>29124</v>
      </c>
      <c r="O16" s="3">
        <v>39507</v>
      </c>
      <c r="P16" s="3">
        <v>69013</v>
      </c>
      <c r="Q16" s="3">
        <v>64761</v>
      </c>
      <c r="R16">
        <v>8</v>
      </c>
      <c r="S16">
        <v>29383</v>
      </c>
      <c r="T16" t="s">
        <v>2514</v>
      </c>
      <c r="U16">
        <v>44</v>
      </c>
      <c r="V16">
        <v>3</v>
      </c>
      <c r="W16">
        <v>3</v>
      </c>
      <c r="X16">
        <v>4</v>
      </c>
      <c r="Y16">
        <v>7</v>
      </c>
      <c r="Z16">
        <v>3</v>
      </c>
      <c r="AA16">
        <v>3</v>
      </c>
      <c r="AB16">
        <v>6</v>
      </c>
      <c r="AC16">
        <v>9</v>
      </c>
      <c r="AD16">
        <v>6</v>
      </c>
      <c r="AE16" t="s">
        <v>43</v>
      </c>
      <c r="AF16" t="s">
        <v>94</v>
      </c>
      <c r="AG16" t="s">
        <v>2515</v>
      </c>
      <c r="AH16" t="s">
        <v>2466</v>
      </c>
    </row>
    <row r="17" spans="1:34">
      <c r="A17" t="s">
        <v>2516</v>
      </c>
      <c r="B17">
        <v>64.42</v>
      </c>
      <c r="C17">
        <v>3617.4529000000002</v>
      </c>
      <c r="D17">
        <v>30</v>
      </c>
      <c r="E17">
        <v>-8.5</v>
      </c>
      <c r="F17">
        <v>905.35969999999998</v>
      </c>
      <c r="G17">
        <v>32.79</v>
      </c>
      <c r="H17" t="s">
        <v>2517</v>
      </c>
      <c r="I17" s="3"/>
      <c r="J17" s="3"/>
      <c r="K17" s="3"/>
      <c r="L17" s="3">
        <v>309.07</v>
      </c>
      <c r="M17" s="3"/>
      <c r="N17" s="3">
        <v>181.59</v>
      </c>
      <c r="O17" s="3">
        <v>1223.5</v>
      </c>
      <c r="P17" s="3">
        <v>1645.5</v>
      </c>
      <c r="Q17" s="3">
        <v>466.52</v>
      </c>
      <c r="R17">
        <v>9</v>
      </c>
      <c r="S17">
        <v>25329</v>
      </c>
      <c r="T17" t="s">
        <v>2510</v>
      </c>
      <c r="U17">
        <v>5</v>
      </c>
      <c r="V17">
        <v>0</v>
      </c>
      <c r="W17">
        <v>0</v>
      </c>
      <c r="X17">
        <v>0</v>
      </c>
      <c r="Y17">
        <v>1</v>
      </c>
      <c r="Z17">
        <v>0</v>
      </c>
      <c r="AA17">
        <v>1</v>
      </c>
      <c r="AB17">
        <v>1</v>
      </c>
      <c r="AC17">
        <v>1</v>
      </c>
      <c r="AD17">
        <v>1</v>
      </c>
      <c r="AE17" t="s">
        <v>40</v>
      </c>
      <c r="AF17" t="s">
        <v>94</v>
      </c>
      <c r="AG17" t="s">
        <v>2518</v>
      </c>
      <c r="AH17" t="s">
        <v>2466</v>
      </c>
    </row>
    <row r="18" spans="1:34">
      <c r="A18" t="s">
        <v>2519</v>
      </c>
      <c r="B18">
        <v>64.14</v>
      </c>
      <c r="C18">
        <v>3859.5940000000001</v>
      </c>
      <c r="D18">
        <v>31</v>
      </c>
      <c r="E18">
        <v>12.6</v>
      </c>
      <c r="F18">
        <v>965.91470000000004</v>
      </c>
      <c r="G18">
        <v>29.94</v>
      </c>
      <c r="H18" t="s">
        <v>2520</v>
      </c>
      <c r="I18" s="3">
        <v>3678.9</v>
      </c>
      <c r="J18" s="3">
        <v>1616.9</v>
      </c>
      <c r="K18" s="3">
        <v>4328.2</v>
      </c>
      <c r="L18" s="3">
        <v>7257.5</v>
      </c>
      <c r="M18" s="3">
        <v>2036.1</v>
      </c>
      <c r="N18" s="3">
        <v>1096.4000000000001</v>
      </c>
      <c r="O18" s="3">
        <v>13584</v>
      </c>
      <c r="P18" s="3">
        <v>5112.7</v>
      </c>
      <c r="Q18" s="3">
        <v>7971.6</v>
      </c>
      <c r="R18">
        <v>9</v>
      </c>
      <c r="S18">
        <v>21825</v>
      </c>
      <c r="T18" t="s">
        <v>2510</v>
      </c>
      <c r="U18">
        <v>22</v>
      </c>
      <c r="V18">
        <v>2</v>
      </c>
      <c r="W18">
        <v>3</v>
      </c>
      <c r="X18">
        <v>2</v>
      </c>
      <c r="Y18">
        <v>2</v>
      </c>
      <c r="Z18">
        <v>1</v>
      </c>
      <c r="AA18">
        <v>1</v>
      </c>
      <c r="AB18">
        <v>4</v>
      </c>
      <c r="AC18">
        <v>3</v>
      </c>
      <c r="AD18">
        <v>4</v>
      </c>
      <c r="AE18" t="s">
        <v>40</v>
      </c>
      <c r="AF18" t="s">
        <v>94</v>
      </c>
      <c r="AG18" t="s">
        <v>2521</v>
      </c>
      <c r="AH18" t="s">
        <v>2466</v>
      </c>
    </row>
    <row r="19" spans="1:34">
      <c r="A19" t="s">
        <v>2522</v>
      </c>
      <c r="B19">
        <v>64.02</v>
      </c>
      <c r="C19">
        <v>2376.8352</v>
      </c>
      <c r="D19">
        <v>19</v>
      </c>
      <c r="E19">
        <v>0.2</v>
      </c>
      <c r="F19">
        <v>793.28290000000004</v>
      </c>
      <c r="G19">
        <v>23.05</v>
      </c>
      <c r="H19" t="s">
        <v>2523</v>
      </c>
      <c r="I19" s="3"/>
      <c r="J19" s="3">
        <v>314.08</v>
      </c>
      <c r="K19" s="3">
        <v>508.18</v>
      </c>
      <c r="L19" s="3">
        <v>1135.9000000000001</v>
      </c>
      <c r="M19" s="3">
        <v>1287.5999999999999</v>
      </c>
      <c r="N19" s="3">
        <v>1112.0999999999999</v>
      </c>
      <c r="O19" s="3"/>
      <c r="P19" s="3"/>
      <c r="Q19" s="3"/>
      <c r="R19">
        <v>6</v>
      </c>
      <c r="S19">
        <v>11780</v>
      </c>
      <c r="T19" t="s">
        <v>2464</v>
      </c>
      <c r="U19">
        <v>5</v>
      </c>
      <c r="V19">
        <v>0</v>
      </c>
      <c r="W19">
        <v>1</v>
      </c>
      <c r="X19">
        <v>1</v>
      </c>
      <c r="Y19">
        <v>1</v>
      </c>
      <c r="Z19">
        <v>1</v>
      </c>
      <c r="AA19">
        <v>1</v>
      </c>
      <c r="AB19">
        <v>0</v>
      </c>
      <c r="AC19">
        <v>0</v>
      </c>
      <c r="AD19">
        <v>0</v>
      </c>
      <c r="AE19" t="s">
        <v>191</v>
      </c>
      <c r="AF19" t="s">
        <v>94</v>
      </c>
      <c r="AG19" t="s">
        <v>2524</v>
      </c>
      <c r="AH19" t="s">
        <v>2466</v>
      </c>
    </row>
    <row r="20" spans="1:34">
      <c r="A20" t="s">
        <v>2525</v>
      </c>
      <c r="B20">
        <v>64.02</v>
      </c>
      <c r="C20">
        <v>2891.1707000000001</v>
      </c>
      <c r="D20">
        <v>24</v>
      </c>
      <c r="E20">
        <v>-4.8</v>
      </c>
      <c r="F20">
        <v>723.79380000000003</v>
      </c>
      <c r="G20">
        <v>30.5</v>
      </c>
      <c r="H20" t="s">
        <v>2526</v>
      </c>
      <c r="I20" s="3">
        <v>3827.8</v>
      </c>
      <c r="J20" s="3">
        <v>3503.4</v>
      </c>
      <c r="K20" s="3">
        <v>3703.3</v>
      </c>
      <c r="L20" s="3">
        <v>7101.4</v>
      </c>
      <c r="M20" s="3">
        <v>6824.7</v>
      </c>
      <c r="N20" s="3">
        <v>7069.7</v>
      </c>
      <c r="O20" s="3">
        <v>6287.1</v>
      </c>
      <c r="P20" s="3">
        <v>6129.5</v>
      </c>
      <c r="Q20" s="3">
        <v>6066.7</v>
      </c>
      <c r="R20">
        <v>6</v>
      </c>
      <c r="S20">
        <v>21945</v>
      </c>
      <c r="T20" t="s">
        <v>2464</v>
      </c>
      <c r="U20">
        <v>9</v>
      </c>
      <c r="V20">
        <v>1</v>
      </c>
      <c r="W20">
        <v>1</v>
      </c>
      <c r="X20">
        <v>1</v>
      </c>
      <c r="Y20">
        <v>1</v>
      </c>
      <c r="Z20">
        <v>1</v>
      </c>
      <c r="AA20">
        <v>1</v>
      </c>
      <c r="AB20">
        <v>1</v>
      </c>
      <c r="AC20">
        <v>1</v>
      </c>
      <c r="AD20">
        <v>1</v>
      </c>
      <c r="AE20" t="s">
        <v>40</v>
      </c>
      <c r="AF20" t="s">
        <v>94</v>
      </c>
      <c r="AG20" t="s">
        <v>2527</v>
      </c>
      <c r="AH20" t="s">
        <v>2466</v>
      </c>
    </row>
    <row r="21" spans="1:34">
      <c r="A21" t="s">
        <v>2528</v>
      </c>
      <c r="B21">
        <v>63.98</v>
      </c>
      <c r="C21">
        <v>2910.2588000000001</v>
      </c>
      <c r="D21">
        <v>24</v>
      </c>
      <c r="E21">
        <v>2.2999999999999998</v>
      </c>
      <c r="F21">
        <v>971.09220000000005</v>
      </c>
      <c r="G21">
        <v>36.19</v>
      </c>
      <c r="H21" t="s">
        <v>2529</v>
      </c>
      <c r="I21" s="3">
        <v>16307</v>
      </c>
      <c r="J21" s="3">
        <v>15383</v>
      </c>
      <c r="K21" s="3">
        <v>15444</v>
      </c>
      <c r="L21" s="3">
        <v>16434</v>
      </c>
      <c r="M21" s="3">
        <v>19251</v>
      </c>
      <c r="N21" s="3">
        <v>18228</v>
      </c>
      <c r="O21" s="3">
        <v>4432.5</v>
      </c>
      <c r="P21" s="3">
        <v>4775.7</v>
      </c>
      <c r="Q21" s="3">
        <v>4823.3999999999996</v>
      </c>
      <c r="R21">
        <v>6</v>
      </c>
      <c r="S21">
        <v>27856</v>
      </c>
      <c r="T21" t="s">
        <v>2464</v>
      </c>
      <c r="U21">
        <v>13</v>
      </c>
      <c r="V21">
        <v>2</v>
      </c>
      <c r="W21">
        <v>1</v>
      </c>
      <c r="X21">
        <v>1</v>
      </c>
      <c r="Y21">
        <v>2</v>
      </c>
      <c r="Z21">
        <v>2</v>
      </c>
      <c r="AA21">
        <v>2</v>
      </c>
      <c r="AB21">
        <v>1</v>
      </c>
      <c r="AC21">
        <v>1</v>
      </c>
      <c r="AD21">
        <v>1</v>
      </c>
      <c r="AE21" t="s">
        <v>48</v>
      </c>
      <c r="AF21" t="s">
        <v>94</v>
      </c>
      <c r="AG21" t="s">
        <v>2530</v>
      </c>
      <c r="AH21" t="s">
        <v>2466</v>
      </c>
    </row>
    <row r="22" spans="1:34">
      <c r="A22" t="s">
        <v>2531</v>
      </c>
      <c r="B22">
        <v>63.42</v>
      </c>
      <c r="C22">
        <v>4412.7826999999997</v>
      </c>
      <c r="D22">
        <v>39</v>
      </c>
      <c r="E22">
        <v>2.9</v>
      </c>
      <c r="F22">
        <v>883.56320000000005</v>
      </c>
      <c r="G22">
        <v>34.630000000000003</v>
      </c>
      <c r="H22" t="s">
        <v>2532</v>
      </c>
      <c r="I22" s="3"/>
      <c r="J22" s="3"/>
      <c r="K22" s="3">
        <v>0</v>
      </c>
      <c r="L22" s="3">
        <v>0</v>
      </c>
      <c r="M22" s="3">
        <v>2527.9</v>
      </c>
      <c r="N22" s="3">
        <v>1962.9</v>
      </c>
      <c r="O22" s="3"/>
      <c r="P22" s="3"/>
      <c r="Q22" s="3"/>
      <c r="R22">
        <v>5</v>
      </c>
      <c r="S22">
        <v>26160</v>
      </c>
      <c r="T22" t="s">
        <v>2482</v>
      </c>
      <c r="U22">
        <v>2</v>
      </c>
      <c r="V22">
        <v>0</v>
      </c>
      <c r="W22">
        <v>0</v>
      </c>
      <c r="X22">
        <v>0</v>
      </c>
      <c r="Y22">
        <v>0</v>
      </c>
      <c r="Z22">
        <v>1</v>
      </c>
      <c r="AA22">
        <v>1</v>
      </c>
      <c r="AB22">
        <v>0</v>
      </c>
      <c r="AC22">
        <v>0</v>
      </c>
      <c r="AD22">
        <v>0</v>
      </c>
      <c r="AE22" t="s">
        <v>111</v>
      </c>
      <c r="AF22" t="s">
        <v>94</v>
      </c>
      <c r="AG22" t="s">
        <v>2472</v>
      </c>
      <c r="AH22" t="s">
        <v>2466</v>
      </c>
    </row>
    <row r="23" spans="1:34">
      <c r="A23" t="s">
        <v>2533</v>
      </c>
      <c r="B23">
        <v>63.36</v>
      </c>
      <c r="C23">
        <v>3207.3625000000002</v>
      </c>
      <c r="D23">
        <v>30</v>
      </c>
      <c r="E23">
        <v>4.2</v>
      </c>
      <c r="F23">
        <v>1070.1288</v>
      </c>
      <c r="G23">
        <v>41.92</v>
      </c>
      <c r="H23" t="s">
        <v>2534</v>
      </c>
      <c r="I23" s="3">
        <v>6046.2</v>
      </c>
      <c r="J23" s="3">
        <v>154.96</v>
      </c>
      <c r="K23" s="3">
        <v>874.53</v>
      </c>
      <c r="L23" s="3">
        <v>98456</v>
      </c>
      <c r="M23" s="3">
        <v>103120</v>
      </c>
      <c r="N23" s="3">
        <v>367.42</v>
      </c>
      <c r="O23" s="3">
        <v>6159.8</v>
      </c>
      <c r="P23" s="3">
        <v>14794</v>
      </c>
      <c r="Q23" s="3">
        <v>21346</v>
      </c>
      <c r="R23">
        <v>5</v>
      </c>
      <c r="S23">
        <v>34903</v>
      </c>
      <c r="T23" t="s">
        <v>2482</v>
      </c>
      <c r="U23">
        <v>15</v>
      </c>
      <c r="V23">
        <v>2</v>
      </c>
      <c r="W23">
        <v>1</v>
      </c>
      <c r="X23">
        <v>1</v>
      </c>
      <c r="Y23">
        <v>2</v>
      </c>
      <c r="Z23">
        <v>2</v>
      </c>
      <c r="AA23">
        <v>1</v>
      </c>
      <c r="AB23">
        <v>2</v>
      </c>
      <c r="AC23">
        <v>1</v>
      </c>
      <c r="AD23">
        <v>3</v>
      </c>
      <c r="AE23" t="s">
        <v>43</v>
      </c>
      <c r="AF23" t="s">
        <v>2489</v>
      </c>
      <c r="AG23" t="s">
        <v>2535</v>
      </c>
      <c r="AH23" t="s">
        <v>2466</v>
      </c>
    </row>
    <row r="24" spans="1:34">
      <c r="A24" t="s">
        <v>2536</v>
      </c>
      <c r="B24">
        <v>63.15</v>
      </c>
      <c r="C24">
        <v>4569.0928000000004</v>
      </c>
      <c r="D24">
        <v>43</v>
      </c>
      <c r="E24">
        <v>1.8</v>
      </c>
      <c r="F24">
        <v>914.82420000000002</v>
      </c>
      <c r="G24">
        <v>37.979999999999997</v>
      </c>
      <c r="H24" t="s">
        <v>2537</v>
      </c>
      <c r="I24" s="3">
        <v>25653</v>
      </c>
      <c r="J24" s="3"/>
      <c r="K24" s="3"/>
      <c r="L24" s="3"/>
      <c r="M24" s="3"/>
      <c r="N24" s="3"/>
      <c r="O24" s="3">
        <v>21561</v>
      </c>
      <c r="P24" s="3"/>
      <c r="Q24" s="3">
        <v>25495</v>
      </c>
      <c r="R24">
        <v>1</v>
      </c>
      <c r="S24">
        <v>29096</v>
      </c>
      <c r="T24" t="s">
        <v>2502</v>
      </c>
      <c r="U24">
        <v>6</v>
      </c>
      <c r="V24">
        <v>3</v>
      </c>
      <c r="W24">
        <v>0</v>
      </c>
      <c r="X24">
        <v>0</v>
      </c>
      <c r="Y24">
        <v>0</v>
      </c>
      <c r="Z24">
        <v>0</v>
      </c>
      <c r="AA24">
        <v>0</v>
      </c>
      <c r="AB24">
        <v>1</v>
      </c>
      <c r="AC24">
        <v>0</v>
      </c>
      <c r="AD24">
        <v>2</v>
      </c>
      <c r="AE24" t="s">
        <v>43</v>
      </c>
      <c r="AF24" t="s">
        <v>2489</v>
      </c>
      <c r="AG24" t="s">
        <v>2538</v>
      </c>
      <c r="AH24" t="s">
        <v>2466</v>
      </c>
    </row>
    <row r="25" spans="1:34">
      <c r="A25" t="s">
        <v>2539</v>
      </c>
      <c r="B25">
        <v>62.25</v>
      </c>
      <c r="C25">
        <v>2943.0598</v>
      </c>
      <c r="D25">
        <v>22</v>
      </c>
      <c r="E25">
        <v>-1.7</v>
      </c>
      <c r="F25">
        <v>736.76859999999999</v>
      </c>
      <c r="G25">
        <v>25.31</v>
      </c>
      <c r="H25" t="s">
        <v>2540</v>
      </c>
      <c r="I25" s="3">
        <v>2559.1</v>
      </c>
      <c r="J25" s="3">
        <v>3138.7</v>
      </c>
      <c r="K25" s="3">
        <v>2793.7</v>
      </c>
      <c r="L25" s="3">
        <v>7470.4</v>
      </c>
      <c r="M25" s="3">
        <v>7138.3</v>
      </c>
      <c r="N25" s="3">
        <v>7159</v>
      </c>
      <c r="O25" s="3">
        <v>8778.7999999999993</v>
      </c>
      <c r="P25" s="3">
        <v>9022</v>
      </c>
      <c r="Q25" s="3">
        <v>8648.2999999999993</v>
      </c>
      <c r="R25">
        <v>7</v>
      </c>
      <c r="S25">
        <v>15096</v>
      </c>
      <c r="T25" t="s">
        <v>2541</v>
      </c>
      <c r="U25">
        <v>10</v>
      </c>
      <c r="V25">
        <v>1</v>
      </c>
      <c r="W25">
        <v>1</v>
      </c>
      <c r="X25">
        <v>2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 t="s">
        <v>85</v>
      </c>
      <c r="AF25" t="s">
        <v>94</v>
      </c>
      <c r="AG25" t="s">
        <v>2542</v>
      </c>
      <c r="AH25" t="s">
        <v>2466</v>
      </c>
    </row>
    <row r="26" spans="1:34">
      <c r="A26" t="s">
        <v>2543</v>
      </c>
      <c r="B26">
        <v>62.25</v>
      </c>
      <c r="C26">
        <v>4757.2847000000002</v>
      </c>
      <c r="D26">
        <v>48</v>
      </c>
      <c r="E26">
        <v>0.9</v>
      </c>
      <c r="F26">
        <v>793.88580000000002</v>
      </c>
      <c r="G26">
        <v>25.53</v>
      </c>
      <c r="H26" t="s">
        <v>2544</v>
      </c>
      <c r="I26" s="3">
        <v>5121.5</v>
      </c>
      <c r="J26" s="3">
        <v>4084.2</v>
      </c>
      <c r="K26" s="3">
        <v>5781.2</v>
      </c>
      <c r="L26" s="3">
        <v>4479.8</v>
      </c>
      <c r="M26" s="3">
        <v>4220.6000000000004</v>
      </c>
      <c r="N26" s="3">
        <v>6391.7</v>
      </c>
      <c r="O26" s="3">
        <v>4245.6000000000004</v>
      </c>
      <c r="P26" s="3">
        <v>5702.8</v>
      </c>
      <c r="Q26" s="3">
        <v>5636.1</v>
      </c>
      <c r="R26">
        <v>6</v>
      </c>
      <c r="S26">
        <v>15540</v>
      </c>
      <c r="T26" t="s">
        <v>2464</v>
      </c>
      <c r="U26">
        <v>11</v>
      </c>
      <c r="V26">
        <v>1</v>
      </c>
      <c r="W26">
        <v>2</v>
      </c>
      <c r="X26">
        <v>1</v>
      </c>
      <c r="Y26">
        <v>1</v>
      </c>
      <c r="Z26">
        <v>1</v>
      </c>
      <c r="AA26">
        <v>2</v>
      </c>
      <c r="AB26">
        <v>1</v>
      </c>
      <c r="AC26">
        <v>1</v>
      </c>
      <c r="AD26">
        <v>1</v>
      </c>
      <c r="AE26" t="s">
        <v>374</v>
      </c>
      <c r="AF26" t="s">
        <v>2545</v>
      </c>
      <c r="AG26" t="s">
        <v>2546</v>
      </c>
      <c r="AH26" t="s">
        <v>2466</v>
      </c>
    </row>
    <row r="27" spans="1:34">
      <c r="A27" t="s">
        <v>2547</v>
      </c>
      <c r="B27">
        <v>62.25</v>
      </c>
      <c r="C27">
        <v>3166.4766</v>
      </c>
      <c r="D27">
        <v>28</v>
      </c>
      <c r="E27">
        <v>5.9</v>
      </c>
      <c r="F27">
        <v>1056.5017</v>
      </c>
      <c r="G27">
        <v>39.81</v>
      </c>
      <c r="H27" t="s">
        <v>2548</v>
      </c>
      <c r="I27" s="3">
        <v>48211</v>
      </c>
      <c r="J27" s="3">
        <v>49198</v>
      </c>
      <c r="K27" s="3">
        <v>51485</v>
      </c>
      <c r="L27" s="3">
        <v>41728</v>
      </c>
      <c r="M27" s="3">
        <v>47336</v>
      </c>
      <c r="N27" s="3">
        <v>44332</v>
      </c>
      <c r="O27" s="3">
        <v>12960</v>
      </c>
      <c r="P27" s="3">
        <v>11879</v>
      </c>
      <c r="Q27" s="3">
        <v>11952</v>
      </c>
      <c r="R27">
        <v>3</v>
      </c>
      <c r="S27">
        <v>31547</v>
      </c>
      <c r="T27" t="s">
        <v>2493</v>
      </c>
      <c r="U27">
        <v>19</v>
      </c>
      <c r="V27">
        <v>1</v>
      </c>
      <c r="W27">
        <v>4</v>
      </c>
      <c r="X27">
        <v>2</v>
      </c>
      <c r="Y27">
        <v>1</v>
      </c>
      <c r="Z27">
        <v>5</v>
      </c>
      <c r="AA27">
        <v>1</v>
      </c>
      <c r="AB27">
        <v>2</v>
      </c>
      <c r="AC27">
        <v>2</v>
      </c>
      <c r="AD27">
        <v>1</v>
      </c>
      <c r="AE27" t="s">
        <v>57</v>
      </c>
      <c r="AH27" t="s">
        <v>2466</v>
      </c>
    </row>
    <row r="28" spans="1:34">
      <c r="A28" t="s">
        <v>2549</v>
      </c>
      <c r="B28">
        <v>61.99</v>
      </c>
      <c r="C28">
        <v>4016.6057000000001</v>
      </c>
      <c r="D28">
        <v>34</v>
      </c>
      <c r="E28">
        <v>2.1</v>
      </c>
      <c r="F28">
        <v>804.32749999999999</v>
      </c>
      <c r="G28">
        <v>25.07</v>
      </c>
      <c r="H28" t="s">
        <v>2550</v>
      </c>
      <c r="I28" s="3">
        <v>1369.1</v>
      </c>
      <c r="J28" s="3">
        <v>1571.4</v>
      </c>
      <c r="K28" s="3">
        <v>1243.4000000000001</v>
      </c>
      <c r="L28" s="3">
        <v>1209</v>
      </c>
      <c r="M28" s="3">
        <v>789.35</v>
      </c>
      <c r="N28" s="3">
        <v>1124.3</v>
      </c>
      <c r="O28" s="3">
        <v>2710.2</v>
      </c>
      <c r="P28" s="3">
        <v>2769.1</v>
      </c>
      <c r="Q28" s="3">
        <v>2824.5</v>
      </c>
      <c r="R28">
        <v>7</v>
      </c>
      <c r="S28">
        <v>14802</v>
      </c>
      <c r="T28" t="s">
        <v>2541</v>
      </c>
      <c r="U28">
        <v>9</v>
      </c>
      <c r="V28">
        <v>1</v>
      </c>
      <c r="W28">
        <v>1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 t="s">
        <v>93</v>
      </c>
      <c r="AF28" t="s">
        <v>94</v>
      </c>
      <c r="AG28" t="s">
        <v>2551</v>
      </c>
      <c r="AH28" t="s">
        <v>2466</v>
      </c>
    </row>
    <row r="29" spans="1:34">
      <c r="A29" t="s">
        <v>2552</v>
      </c>
      <c r="B29">
        <v>61.89</v>
      </c>
      <c r="C29">
        <v>5243.5663999999997</v>
      </c>
      <c r="D29">
        <v>44</v>
      </c>
      <c r="E29">
        <v>9.6999999999999993</v>
      </c>
      <c r="F29">
        <v>1049.7272</v>
      </c>
      <c r="G29">
        <v>42.71</v>
      </c>
      <c r="H29" t="s">
        <v>2553</v>
      </c>
      <c r="I29" s="3">
        <v>0</v>
      </c>
      <c r="J29" s="3"/>
      <c r="K29" s="3"/>
      <c r="L29" s="3">
        <v>0</v>
      </c>
      <c r="M29" s="3">
        <v>0</v>
      </c>
      <c r="N29" s="3">
        <v>0</v>
      </c>
      <c r="O29" s="3">
        <v>0</v>
      </c>
      <c r="P29" s="3">
        <v>0</v>
      </c>
      <c r="Q29" s="3">
        <v>0</v>
      </c>
      <c r="R29">
        <v>9</v>
      </c>
      <c r="S29">
        <v>36542</v>
      </c>
      <c r="T29" t="s">
        <v>2510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 t="s">
        <v>40</v>
      </c>
      <c r="AF29" t="s">
        <v>94</v>
      </c>
      <c r="AG29" t="s">
        <v>2554</v>
      </c>
      <c r="AH29" t="s">
        <v>2466</v>
      </c>
    </row>
    <row r="30" spans="1:34">
      <c r="A30" t="s">
        <v>2555</v>
      </c>
      <c r="B30">
        <v>61.42</v>
      </c>
      <c r="C30">
        <v>2744.1410999999998</v>
      </c>
      <c r="D30">
        <v>23</v>
      </c>
      <c r="E30">
        <v>-0.1</v>
      </c>
      <c r="F30">
        <v>687.03989999999999</v>
      </c>
      <c r="G30">
        <v>21.1</v>
      </c>
      <c r="H30" t="s">
        <v>2556</v>
      </c>
      <c r="I30" s="3">
        <v>13725</v>
      </c>
      <c r="J30" s="3">
        <v>14811</v>
      </c>
      <c r="K30" s="3">
        <v>15805</v>
      </c>
      <c r="L30" s="3">
        <v>26004</v>
      </c>
      <c r="M30" s="3">
        <v>19724</v>
      </c>
      <c r="N30" s="3">
        <v>22656</v>
      </c>
      <c r="O30" s="3">
        <v>41672</v>
      </c>
      <c r="P30" s="3">
        <v>25074</v>
      </c>
      <c r="Q30" s="3">
        <v>43134</v>
      </c>
      <c r="R30">
        <v>6</v>
      </c>
      <c r="S30">
        <v>8443</v>
      </c>
      <c r="T30" t="s">
        <v>2464</v>
      </c>
      <c r="U30">
        <v>19</v>
      </c>
      <c r="V30">
        <v>1</v>
      </c>
      <c r="W30">
        <v>2</v>
      </c>
      <c r="X30">
        <v>1</v>
      </c>
      <c r="Y30">
        <v>3</v>
      </c>
      <c r="Z30">
        <v>2</v>
      </c>
      <c r="AA30">
        <v>2</v>
      </c>
      <c r="AB30">
        <v>3</v>
      </c>
      <c r="AC30">
        <v>2</v>
      </c>
      <c r="AD30">
        <v>3</v>
      </c>
      <c r="AE30" t="s">
        <v>40</v>
      </c>
      <c r="AF30" t="s">
        <v>94</v>
      </c>
      <c r="AG30" t="s">
        <v>2557</v>
      </c>
      <c r="AH30" t="s">
        <v>2466</v>
      </c>
    </row>
    <row r="31" spans="1:34">
      <c r="A31" t="s">
        <v>2558</v>
      </c>
      <c r="B31">
        <v>61.32</v>
      </c>
      <c r="C31">
        <v>4569.0928000000004</v>
      </c>
      <c r="D31">
        <v>43</v>
      </c>
      <c r="E31">
        <v>5.2</v>
      </c>
      <c r="F31">
        <v>1143.2820999999999</v>
      </c>
      <c r="G31">
        <v>37.83</v>
      </c>
      <c r="H31" t="s">
        <v>2559</v>
      </c>
      <c r="I31" s="3"/>
      <c r="J31" s="3">
        <v>23146</v>
      </c>
      <c r="K31" s="3">
        <v>0</v>
      </c>
      <c r="L31" s="3">
        <v>0</v>
      </c>
      <c r="M31" s="3">
        <v>0</v>
      </c>
      <c r="N31" s="3">
        <v>468.35</v>
      </c>
      <c r="O31" s="3"/>
      <c r="P31" s="3">
        <v>0</v>
      </c>
      <c r="Q31" s="3"/>
      <c r="R31">
        <v>3</v>
      </c>
      <c r="S31">
        <v>29371</v>
      </c>
      <c r="T31" t="s">
        <v>2493</v>
      </c>
      <c r="U31">
        <v>4</v>
      </c>
      <c r="V31">
        <v>0</v>
      </c>
      <c r="W31">
        <v>3</v>
      </c>
      <c r="X31">
        <v>0</v>
      </c>
      <c r="Y31">
        <v>0</v>
      </c>
      <c r="Z31">
        <v>0</v>
      </c>
      <c r="AA31">
        <v>1</v>
      </c>
      <c r="AB31">
        <v>0</v>
      </c>
      <c r="AC31">
        <v>0</v>
      </c>
      <c r="AD31">
        <v>0</v>
      </c>
      <c r="AE31" t="s">
        <v>43</v>
      </c>
      <c r="AF31" t="s">
        <v>2489</v>
      </c>
      <c r="AG31" t="s">
        <v>2560</v>
      </c>
      <c r="AH31" t="s">
        <v>2466</v>
      </c>
    </row>
    <row r="32" spans="1:34">
      <c r="A32" t="s">
        <v>2561</v>
      </c>
      <c r="B32">
        <v>61.28</v>
      </c>
      <c r="C32">
        <v>2902.2172999999998</v>
      </c>
      <c r="D32">
        <v>24</v>
      </c>
      <c r="E32">
        <v>-2.2000000000000002</v>
      </c>
      <c r="F32">
        <v>726.55730000000005</v>
      </c>
      <c r="G32">
        <v>26.52</v>
      </c>
      <c r="H32" t="s">
        <v>2562</v>
      </c>
      <c r="I32" s="3">
        <v>1000.2</v>
      </c>
      <c r="J32" s="3">
        <v>1084.0999999999999</v>
      </c>
      <c r="K32" s="3">
        <v>840.14</v>
      </c>
      <c r="L32" s="3">
        <v>2265.5</v>
      </c>
      <c r="M32" s="3">
        <v>2097.4</v>
      </c>
      <c r="N32" s="3">
        <v>2108.1</v>
      </c>
      <c r="O32" s="3">
        <v>2403.8000000000002</v>
      </c>
      <c r="P32" s="3">
        <v>2024.2</v>
      </c>
      <c r="Q32" s="3">
        <v>2082.8000000000002</v>
      </c>
      <c r="R32">
        <v>3</v>
      </c>
      <c r="S32">
        <v>17583</v>
      </c>
      <c r="T32" t="s">
        <v>2493</v>
      </c>
      <c r="U32">
        <v>9</v>
      </c>
      <c r="V32">
        <v>1</v>
      </c>
      <c r="W32">
        <v>1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 t="s">
        <v>45</v>
      </c>
      <c r="AF32" t="s">
        <v>94</v>
      </c>
      <c r="AG32" t="s">
        <v>2563</v>
      </c>
      <c r="AH32" t="s">
        <v>2466</v>
      </c>
    </row>
    <row r="33" spans="1:34">
      <c r="A33" t="s">
        <v>2564</v>
      </c>
      <c r="B33">
        <v>61.26</v>
      </c>
      <c r="C33">
        <v>2491.9434000000001</v>
      </c>
      <c r="D33">
        <v>21</v>
      </c>
      <c r="E33">
        <v>10.7</v>
      </c>
      <c r="F33">
        <v>831.66089999999997</v>
      </c>
      <c r="G33">
        <v>23.18</v>
      </c>
      <c r="H33" t="s">
        <v>2565</v>
      </c>
      <c r="I33" s="3">
        <v>951.85</v>
      </c>
      <c r="J33" s="3">
        <v>681.94</v>
      </c>
      <c r="K33" s="3">
        <v>794.04</v>
      </c>
      <c r="L33" s="3">
        <v>910.82</v>
      </c>
      <c r="M33" s="3">
        <v>1015.9</v>
      </c>
      <c r="N33" s="3">
        <v>638.20000000000005</v>
      </c>
      <c r="O33" s="3">
        <v>228.38</v>
      </c>
      <c r="P33" s="3">
        <v>596.9</v>
      </c>
      <c r="Q33" s="3">
        <v>654.75</v>
      </c>
      <c r="R33">
        <v>6</v>
      </c>
      <c r="S33">
        <v>12014</v>
      </c>
      <c r="T33" t="s">
        <v>2464</v>
      </c>
      <c r="U33">
        <v>9</v>
      </c>
      <c r="V33">
        <v>1</v>
      </c>
      <c r="W33">
        <v>1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 t="s">
        <v>2566</v>
      </c>
      <c r="AF33" t="s">
        <v>2489</v>
      </c>
      <c r="AG33" t="s">
        <v>2567</v>
      </c>
      <c r="AH33" t="s">
        <v>2466</v>
      </c>
    </row>
    <row r="34" spans="1:34">
      <c r="A34" t="s">
        <v>2568</v>
      </c>
      <c r="B34">
        <v>61.24</v>
      </c>
      <c r="C34">
        <v>4569.0928000000004</v>
      </c>
      <c r="D34">
        <v>43</v>
      </c>
      <c r="E34">
        <v>5.6</v>
      </c>
      <c r="F34">
        <v>1143.2827</v>
      </c>
      <c r="G34">
        <v>37.86</v>
      </c>
      <c r="H34" t="s">
        <v>2569</v>
      </c>
      <c r="I34" s="3">
        <v>0</v>
      </c>
      <c r="J34" s="3">
        <v>0</v>
      </c>
      <c r="K34" s="3">
        <v>0</v>
      </c>
      <c r="L34" s="3">
        <v>0</v>
      </c>
      <c r="M34" s="3"/>
      <c r="N34" s="3">
        <v>0</v>
      </c>
      <c r="O34" s="3">
        <v>0</v>
      </c>
      <c r="P34" s="3">
        <v>2452.6999999999998</v>
      </c>
      <c r="Q34" s="3">
        <v>0</v>
      </c>
      <c r="R34">
        <v>1</v>
      </c>
      <c r="S34">
        <v>29001</v>
      </c>
      <c r="T34" t="s">
        <v>2502</v>
      </c>
      <c r="U34">
        <v>1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1</v>
      </c>
      <c r="AD34">
        <v>0</v>
      </c>
      <c r="AE34" t="s">
        <v>43</v>
      </c>
      <c r="AF34" t="s">
        <v>2489</v>
      </c>
      <c r="AG34" t="s">
        <v>2570</v>
      </c>
      <c r="AH34" t="s">
        <v>2466</v>
      </c>
    </row>
    <row r="35" spans="1:34">
      <c r="A35" t="s">
        <v>2571</v>
      </c>
      <c r="B35">
        <v>61.2</v>
      </c>
      <c r="C35">
        <v>2680.0054</v>
      </c>
      <c r="D35">
        <v>21</v>
      </c>
      <c r="E35">
        <v>1</v>
      </c>
      <c r="F35">
        <v>894.33989999999994</v>
      </c>
      <c r="G35">
        <v>33.909999999999997</v>
      </c>
      <c r="H35" t="s">
        <v>2572</v>
      </c>
      <c r="I35" s="3">
        <v>81540</v>
      </c>
      <c r="J35" s="3">
        <v>78707</v>
      </c>
      <c r="K35" s="3">
        <v>83322</v>
      </c>
      <c r="L35" s="3">
        <v>98620</v>
      </c>
      <c r="M35" s="3">
        <v>92986</v>
      </c>
      <c r="N35" s="3">
        <v>102670</v>
      </c>
      <c r="O35" s="3">
        <v>64551</v>
      </c>
      <c r="P35" s="3">
        <v>102850</v>
      </c>
      <c r="Q35" s="3">
        <v>103190</v>
      </c>
      <c r="R35">
        <v>3</v>
      </c>
      <c r="S35">
        <v>25439</v>
      </c>
      <c r="T35" t="s">
        <v>2493</v>
      </c>
      <c r="U35">
        <v>29</v>
      </c>
      <c r="V35">
        <v>3</v>
      </c>
      <c r="W35">
        <v>3</v>
      </c>
      <c r="X35">
        <v>2</v>
      </c>
      <c r="Y35">
        <v>3</v>
      </c>
      <c r="Z35">
        <v>4</v>
      </c>
      <c r="AA35">
        <v>2</v>
      </c>
      <c r="AB35">
        <v>5</v>
      </c>
      <c r="AC35">
        <v>4</v>
      </c>
      <c r="AD35">
        <v>3</v>
      </c>
      <c r="AE35" t="s">
        <v>43</v>
      </c>
      <c r="AF35" t="s">
        <v>94</v>
      </c>
      <c r="AG35" t="s">
        <v>2573</v>
      </c>
      <c r="AH35" t="s">
        <v>2466</v>
      </c>
    </row>
    <row r="36" spans="1:34">
      <c r="A36" t="s">
        <v>2574</v>
      </c>
      <c r="B36">
        <v>61.16</v>
      </c>
      <c r="C36">
        <v>2833.1667000000002</v>
      </c>
      <c r="D36">
        <v>27</v>
      </c>
      <c r="E36">
        <v>7.8</v>
      </c>
      <c r="F36">
        <v>945.4</v>
      </c>
      <c r="G36">
        <v>39.99</v>
      </c>
      <c r="H36" t="s">
        <v>2559</v>
      </c>
      <c r="I36" s="3">
        <v>7650.3</v>
      </c>
      <c r="J36" s="3">
        <v>8275.9</v>
      </c>
      <c r="K36" s="3">
        <v>7714</v>
      </c>
      <c r="L36" s="3">
        <v>22456</v>
      </c>
      <c r="M36" s="3">
        <v>22845</v>
      </c>
      <c r="N36" s="3">
        <v>23427</v>
      </c>
      <c r="O36" s="3">
        <v>1899.6</v>
      </c>
      <c r="P36" s="3">
        <v>1408.5</v>
      </c>
      <c r="Q36" s="3">
        <v>1764.7</v>
      </c>
      <c r="R36">
        <v>6</v>
      </c>
      <c r="S36">
        <v>32098</v>
      </c>
      <c r="T36" t="s">
        <v>2464</v>
      </c>
      <c r="U36">
        <v>24</v>
      </c>
      <c r="V36">
        <v>2</v>
      </c>
      <c r="W36">
        <v>2</v>
      </c>
      <c r="X36">
        <v>2</v>
      </c>
      <c r="Y36">
        <v>5</v>
      </c>
      <c r="Z36">
        <v>3</v>
      </c>
      <c r="AA36">
        <v>5</v>
      </c>
      <c r="AB36">
        <v>2</v>
      </c>
      <c r="AC36">
        <v>1</v>
      </c>
      <c r="AD36">
        <v>2</v>
      </c>
      <c r="AE36" t="s">
        <v>62</v>
      </c>
      <c r="AH36" t="s">
        <v>2466</v>
      </c>
    </row>
    <row r="37" spans="1:34">
      <c r="A37" t="s">
        <v>2575</v>
      </c>
      <c r="B37">
        <v>61.15</v>
      </c>
      <c r="C37">
        <v>4207.9907000000003</v>
      </c>
      <c r="D37">
        <v>36</v>
      </c>
      <c r="E37">
        <v>2.2999999999999998</v>
      </c>
      <c r="F37">
        <v>842.60450000000003</v>
      </c>
      <c r="G37">
        <v>37.92</v>
      </c>
      <c r="H37" t="s">
        <v>2576</v>
      </c>
      <c r="I37" s="3">
        <v>1673.5</v>
      </c>
      <c r="J37" s="3">
        <v>1639.5</v>
      </c>
      <c r="K37" s="3">
        <v>1479.8</v>
      </c>
      <c r="L37" s="3">
        <v>3078.1</v>
      </c>
      <c r="M37" s="3">
        <v>2147.9</v>
      </c>
      <c r="N37" s="3">
        <v>1467.3</v>
      </c>
      <c r="O37" s="3">
        <v>6113.6</v>
      </c>
      <c r="P37" s="3">
        <v>5855.4</v>
      </c>
      <c r="Q37" s="3">
        <v>5887.6</v>
      </c>
      <c r="R37">
        <v>9</v>
      </c>
      <c r="S37">
        <v>30432</v>
      </c>
      <c r="T37" t="s">
        <v>2510</v>
      </c>
      <c r="U37">
        <v>10</v>
      </c>
      <c r="V37">
        <v>1</v>
      </c>
      <c r="W37">
        <v>1</v>
      </c>
      <c r="X37">
        <v>1</v>
      </c>
      <c r="Y37">
        <v>2</v>
      </c>
      <c r="Z37">
        <v>1</v>
      </c>
      <c r="AA37">
        <v>1</v>
      </c>
      <c r="AB37">
        <v>1</v>
      </c>
      <c r="AC37">
        <v>1</v>
      </c>
      <c r="AD37">
        <v>1</v>
      </c>
      <c r="AE37" t="s">
        <v>66</v>
      </c>
      <c r="AF37" t="s">
        <v>94</v>
      </c>
      <c r="AG37" t="s">
        <v>2577</v>
      </c>
      <c r="AH37" t="s">
        <v>2466</v>
      </c>
    </row>
    <row r="38" spans="1:34">
      <c r="A38" t="s">
        <v>2578</v>
      </c>
      <c r="B38">
        <v>60.85</v>
      </c>
      <c r="C38">
        <v>2636.1837999999998</v>
      </c>
      <c r="D38">
        <v>24</v>
      </c>
      <c r="E38">
        <v>2.9</v>
      </c>
      <c r="F38">
        <v>879.7346</v>
      </c>
      <c r="G38">
        <v>26.05</v>
      </c>
      <c r="H38" t="s">
        <v>2579</v>
      </c>
      <c r="I38" s="3">
        <v>55543</v>
      </c>
      <c r="J38" s="3">
        <v>57686</v>
      </c>
      <c r="K38" s="3">
        <v>56235</v>
      </c>
      <c r="L38" s="3">
        <v>63534</v>
      </c>
      <c r="M38" s="3">
        <v>65311</v>
      </c>
      <c r="N38" s="3">
        <v>64946</v>
      </c>
      <c r="O38" s="3">
        <v>43437</v>
      </c>
      <c r="P38" s="3">
        <v>42360</v>
      </c>
      <c r="Q38" s="3">
        <v>42431</v>
      </c>
      <c r="R38">
        <v>6</v>
      </c>
      <c r="S38">
        <v>16377</v>
      </c>
      <c r="T38" t="s">
        <v>2464</v>
      </c>
      <c r="U38">
        <v>11</v>
      </c>
      <c r="V38">
        <v>2</v>
      </c>
      <c r="W38">
        <v>1</v>
      </c>
      <c r="X38">
        <v>1</v>
      </c>
      <c r="Y38">
        <v>1</v>
      </c>
      <c r="Z38">
        <v>1</v>
      </c>
      <c r="AA38">
        <v>1</v>
      </c>
      <c r="AB38">
        <v>2</v>
      </c>
      <c r="AC38">
        <v>1</v>
      </c>
      <c r="AD38">
        <v>1</v>
      </c>
      <c r="AE38" t="s">
        <v>291</v>
      </c>
      <c r="AH38" t="s">
        <v>2466</v>
      </c>
    </row>
    <row r="39" spans="1:34">
      <c r="A39" t="s">
        <v>2580</v>
      </c>
      <c r="B39">
        <v>60.82</v>
      </c>
      <c r="C39">
        <v>2535.0133999999998</v>
      </c>
      <c r="D39">
        <v>21</v>
      </c>
      <c r="E39">
        <v>-3.5</v>
      </c>
      <c r="F39">
        <v>846.00570000000005</v>
      </c>
      <c r="G39">
        <v>29.25</v>
      </c>
      <c r="H39" t="s">
        <v>2468</v>
      </c>
      <c r="I39" s="3">
        <v>329.4</v>
      </c>
      <c r="J39" s="3">
        <v>1441.4</v>
      </c>
      <c r="K39" s="3">
        <v>1402.3</v>
      </c>
      <c r="L39" s="3">
        <v>2141</v>
      </c>
      <c r="M39" s="3">
        <v>2734.7</v>
      </c>
      <c r="N39" s="3">
        <v>2242.6999999999998</v>
      </c>
      <c r="O39" s="3"/>
      <c r="P39" s="3"/>
      <c r="Q39" s="3">
        <v>157.25</v>
      </c>
      <c r="R39">
        <v>5</v>
      </c>
      <c r="S39">
        <v>20514</v>
      </c>
      <c r="T39" t="s">
        <v>2482</v>
      </c>
      <c r="U39">
        <v>10</v>
      </c>
      <c r="V39">
        <v>1</v>
      </c>
      <c r="W39">
        <v>1</v>
      </c>
      <c r="X39">
        <v>1</v>
      </c>
      <c r="Y39">
        <v>2</v>
      </c>
      <c r="Z39">
        <v>2</v>
      </c>
      <c r="AA39">
        <v>2</v>
      </c>
      <c r="AB39">
        <v>0</v>
      </c>
      <c r="AC39">
        <v>0</v>
      </c>
      <c r="AD39">
        <v>1</v>
      </c>
      <c r="AE39" t="s">
        <v>40</v>
      </c>
      <c r="AF39" t="s">
        <v>2581</v>
      </c>
      <c r="AG39" t="s">
        <v>2582</v>
      </c>
      <c r="AH39" t="s">
        <v>2466</v>
      </c>
    </row>
    <row r="40" spans="1:34">
      <c r="A40" t="s">
        <v>2583</v>
      </c>
      <c r="B40">
        <v>60.74</v>
      </c>
      <c r="C40">
        <v>3693.7773000000002</v>
      </c>
      <c r="D40">
        <v>32</v>
      </c>
      <c r="E40">
        <v>1.2</v>
      </c>
      <c r="F40">
        <v>924.44979999999998</v>
      </c>
      <c r="G40">
        <v>41.07</v>
      </c>
      <c r="H40" t="s">
        <v>2584</v>
      </c>
      <c r="I40" s="3"/>
      <c r="J40" s="3">
        <v>13169</v>
      </c>
      <c r="K40" s="3">
        <v>12875</v>
      </c>
      <c r="L40" s="3">
        <v>23342</v>
      </c>
      <c r="M40" s="3">
        <v>1654.7</v>
      </c>
      <c r="N40" s="3">
        <v>20353</v>
      </c>
      <c r="O40" s="3">
        <v>36073</v>
      </c>
      <c r="P40" s="3">
        <v>32316</v>
      </c>
      <c r="Q40" s="3">
        <v>35209</v>
      </c>
      <c r="R40">
        <v>8</v>
      </c>
      <c r="S40">
        <v>34268</v>
      </c>
      <c r="T40" t="s">
        <v>2514</v>
      </c>
      <c r="U40">
        <v>9</v>
      </c>
      <c r="V40">
        <v>0</v>
      </c>
      <c r="W40">
        <v>1</v>
      </c>
      <c r="X40">
        <v>1</v>
      </c>
      <c r="Y40">
        <v>1</v>
      </c>
      <c r="Z40">
        <v>1</v>
      </c>
      <c r="AA40">
        <v>1</v>
      </c>
      <c r="AB40">
        <v>2</v>
      </c>
      <c r="AC40">
        <v>1</v>
      </c>
      <c r="AD40">
        <v>1</v>
      </c>
      <c r="AE40" t="s">
        <v>37</v>
      </c>
      <c r="AF40" t="s">
        <v>2545</v>
      </c>
      <c r="AG40" t="s">
        <v>2585</v>
      </c>
      <c r="AH40" t="s">
        <v>2466</v>
      </c>
    </row>
    <row r="41" spans="1:34">
      <c r="A41" t="s">
        <v>2586</v>
      </c>
      <c r="B41">
        <v>60.58</v>
      </c>
      <c r="C41">
        <v>2519.0185999999999</v>
      </c>
      <c r="D41">
        <v>21</v>
      </c>
      <c r="E41">
        <v>-1</v>
      </c>
      <c r="F41">
        <v>840.67650000000003</v>
      </c>
      <c r="G41">
        <v>30.61</v>
      </c>
      <c r="H41" t="s">
        <v>2587</v>
      </c>
      <c r="I41" s="3">
        <v>2899.5</v>
      </c>
      <c r="J41" s="3">
        <v>2107.4</v>
      </c>
      <c r="K41" s="3">
        <v>1818.2</v>
      </c>
      <c r="L41" s="3">
        <v>3200.1</v>
      </c>
      <c r="M41" s="3">
        <v>3166</v>
      </c>
      <c r="N41" s="3">
        <v>3329.6</v>
      </c>
      <c r="O41" s="3">
        <v>1880.9</v>
      </c>
      <c r="P41" s="3">
        <v>1783.9</v>
      </c>
      <c r="Q41" s="3">
        <v>1806.3</v>
      </c>
      <c r="R41">
        <v>4</v>
      </c>
      <c r="S41">
        <v>22357</v>
      </c>
      <c r="T41" t="s">
        <v>2475</v>
      </c>
      <c r="U41">
        <v>10</v>
      </c>
      <c r="V41">
        <v>2</v>
      </c>
      <c r="W41">
        <v>1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 t="s">
        <v>40</v>
      </c>
      <c r="AF41" t="s">
        <v>94</v>
      </c>
      <c r="AG41" t="s">
        <v>2588</v>
      </c>
      <c r="AH41" t="s">
        <v>2466</v>
      </c>
    </row>
    <row r="42" spans="1:34">
      <c r="A42" t="s">
        <v>2589</v>
      </c>
      <c r="B42">
        <v>60.47</v>
      </c>
      <c r="C42">
        <v>4862.2529000000004</v>
      </c>
      <c r="D42">
        <v>45</v>
      </c>
      <c r="E42">
        <v>-3.3</v>
      </c>
      <c r="F42">
        <v>811.37760000000003</v>
      </c>
      <c r="G42">
        <v>35.14</v>
      </c>
      <c r="H42" t="s">
        <v>2590</v>
      </c>
      <c r="I42" s="3">
        <v>5926.6</v>
      </c>
      <c r="J42" s="3">
        <v>5771.2</v>
      </c>
      <c r="K42" s="3">
        <v>7118</v>
      </c>
      <c r="L42" s="3">
        <v>2291.1</v>
      </c>
      <c r="M42" s="3">
        <v>5371.3</v>
      </c>
      <c r="N42" s="3">
        <v>5051.7</v>
      </c>
      <c r="O42" s="3">
        <v>2118.1</v>
      </c>
      <c r="P42" s="3">
        <v>11106</v>
      </c>
      <c r="Q42" s="3">
        <v>11549</v>
      </c>
      <c r="R42">
        <v>8</v>
      </c>
      <c r="S42">
        <v>27550</v>
      </c>
      <c r="T42" t="s">
        <v>2514</v>
      </c>
      <c r="U42">
        <v>13</v>
      </c>
      <c r="V42">
        <v>1</v>
      </c>
      <c r="W42">
        <v>2</v>
      </c>
      <c r="X42">
        <v>2</v>
      </c>
      <c r="Y42">
        <v>1</v>
      </c>
      <c r="Z42">
        <v>1</v>
      </c>
      <c r="AA42">
        <v>1</v>
      </c>
      <c r="AB42">
        <v>1</v>
      </c>
      <c r="AC42">
        <v>2</v>
      </c>
      <c r="AD42">
        <v>2</v>
      </c>
      <c r="AE42" t="s">
        <v>43</v>
      </c>
      <c r="AF42" t="s">
        <v>2489</v>
      </c>
      <c r="AG42" t="s">
        <v>2591</v>
      </c>
      <c r="AH42" t="s">
        <v>2466</v>
      </c>
    </row>
    <row r="43" spans="1:34">
      <c r="A43" t="s">
        <v>2592</v>
      </c>
      <c r="B43">
        <v>60.3</v>
      </c>
      <c r="C43">
        <v>2277.8508000000002</v>
      </c>
      <c r="D43">
        <v>18</v>
      </c>
      <c r="E43">
        <v>-4.3</v>
      </c>
      <c r="F43">
        <v>760.28520000000003</v>
      </c>
      <c r="G43">
        <v>18.97</v>
      </c>
      <c r="H43" t="s">
        <v>2593</v>
      </c>
      <c r="I43" s="3">
        <v>384.88</v>
      </c>
      <c r="J43" s="3">
        <v>543.63</v>
      </c>
      <c r="K43" s="3">
        <v>517.84</v>
      </c>
      <c r="L43" s="3">
        <v>291.14999999999998</v>
      </c>
      <c r="M43" s="3">
        <v>353.73</v>
      </c>
      <c r="N43" s="3">
        <v>200.08</v>
      </c>
      <c r="O43" s="3">
        <v>898.89</v>
      </c>
      <c r="P43" s="3">
        <v>813.65</v>
      </c>
      <c r="Q43" s="3">
        <v>840.64</v>
      </c>
      <c r="R43">
        <v>8</v>
      </c>
      <c r="S43">
        <v>5377</v>
      </c>
      <c r="T43" t="s">
        <v>2514</v>
      </c>
      <c r="U43">
        <v>9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 t="s">
        <v>368</v>
      </c>
      <c r="AF43" t="s">
        <v>94</v>
      </c>
      <c r="AG43" t="s">
        <v>2594</v>
      </c>
      <c r="AH43" t="s">
        <v>2466</v>
      </c>
    </row>
    <row r="44" spans="1:34">
      <c r="A44" t="s">
        <v>2595</v>
      </c>
      <c r="B44">
        <v>60.3</v>
      </c>
      <c r="C44">
        <v>1782.1242999999999</v>
      </c>
      <c r="D44">
        <v>17</v>
      </c>
      <c r="E44">
        <v>6.8</v>
      </c>
      <c r="F44">
        <v>595.05079999999998</v>
      </c>
      <c r="G44">
        <v>29.37</v>
      </c>
      <c r="H44" t="s">
        <v>2596</v>
      </c>
      <c r="I44" s="3"/>
      <c r="J44" s="3"/>
      <c r="K44" s="3"/>
      <c r="L44" s="3">
        <v>844.25</v>
      </c>
      <c r="M44" s="3">
        <v>866.42</v>
      </c>
      <c r="N44" s="3">
        <v>807.43</v>
      </c>
      <c r="O44" s="3">
        <v>834.24</v>
      </c>
      <c r="P44" s="3">
        <v>691.01</v>
      </c>
      <c r="Q44" s="3">
        <v>425.8</v>
      </c>
      <c r="R44">
        <v>4</v>
      </c>
      <c r="S44">
        <v>20907</v>
      </c>
      <c r="T44" t="s">
        <v>2475</v>
      </c>
      <c r="U44">
        <v>6</v>
      </c>
      <c r="V44">
        <v>0</v>
      </c>
      <c r="W44">
        <v>0</v>
      </c>
      <c r="X44">
        <v>0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 t="s">
        <v>40</v>
      </c>
      <c r="AH44" t="s">
        <v>2466</v>
      </c>
    </row>
    <row r="45" spans="1:34">
      <c r="A45" t="s">
        <v>2597</v>
      </c>
      <c r="B45">
        <v>60.27</v>
      </c>
      <c r="C45">
        <v>3066.3600999999999</v>
      </c>
      <c r="D45">
        <v>25</v>
      </c>
      <c r="E45">
        <v>-3.4</v>
      </c>
      <c r="F45">
        <v>767.59190000000001</v>
      </c>
      <c r="G45">
        <v>34.659999999999997</v>
      </c>
      <c r="H45" t="s">
        <v>2598</v>
      </c>
      <c r="I45" s="3">
        <v>75262</v>
      </c>
      <c r="J45" s="3">
        <v>66623</v>
      </c>
      <c r="K45" s="3">
        <v>73845</v>
      </c>
      <c r="L45" s="3">
        <v>43768</v>
      </c>
      <c r="M45" s="3">
        <v>51986</v>
      </c>
      <c r="N45" s="3">
        <v>44331</v>
      </c>
      <c r="O45" s="3">
        <v>53446</v>
      </c>
      <c r="P45" s="3">
        <v>51652</v>
      </c>
      <c r="Q45" s="3">
        <v>49124</v>
      </c>
      <c r="R45">
        <v>6</v>
      </c>
      <c r="S45">
        <v>26198</v>
      </c>
      <c r="T45" t="s">
        <v>2464</v>
      </c>
      <c r="U45">
        <v>20</v>
      </c>
      <c r="V45">
        <v>4</v>
      </c>
      <c r="W45">
        <v>1</v>
      </c>
      <c r="X45">
        <v>3</v>
      </c>
      <c r="Y45">
        <v>2</v>
      </c>
      <c r="Z45">
        <v>4</v>
      </c>
      <c r="AA45">
        <v>1</v>
      </c>
      <c r="AB45">
        <v>2</v>
      </c>
      <c r="AC45">
        <v>1</v>
      </c>
      <c r="AD45">
        <v>2</v>
      </c>
      <c r="AE45" t="s">
        <v>48</v>
      </c>
      <c r="AF45" t="s">
        <v>94</v>
      </c>
      <c r="AG45" t="s">
        <v>2530</v>
      </c>
      <c r="AH45" t="s">
        <v>2466</v>
      </c>
    </row>
    <row r="46" spans="1:34">
      <c r="A46" t="s">
        <v>2599</v>
      </c>
      <c r="B46">
        <v>60.24</v>
      </c>
      <c r="C46">
        <v>4862.2529000000004</v>
      </c>
      <c r="D46">
        <v>45</v>
      </c>
      <c r="E46">
        <v>-1.8</v>
      </c>
      <c r="F46">
        <v>811.37840000000006</v>
      </c>
      <c r="G46">
        <v>35.56</v>
      </c>
      <c r="H46" t="s">
        <v>2600</v>
      </c>
      <c r="I46" s="3">
        <v>5926.6</v>
      </c>
      <c r="J46" s="3"/>
      <c r="K46" s="3"/>
      <c r="L46" s="3">
        <v>1442.6</v>
      </c>
      <c r="M46" s="3">
        <v>5371.3</v>
      </c>
      <c r="N46" s="3"/>
      <c r="O46" s="3">
        <v>7699.9</v>
      </c>
      <c r="P46" s="3">
        <v>11101</v>
      </c>
      <c r="Q46" s="3">
        <v>3315.9</v>
      </c>
      <c r="R46">
        <v>5</v>
      </c>
      <c r="S46">
        <v>27067</v>
      </c>
      <c r="T46" t="s">
        <v>2482</v>
      </c>
      <c r="U46">
        <v>7</v>
      </c>
      <c r="V46">
        <v>1</v>
      </c>
      <c r="W46">
        <v>0</v>
      </c>
      <c r="X46">
        <v>0</v>
      </c>
      <c r="Y46">
        <v>1</v>
      </c>
      <c r="Z46">
        <v>1</v>
      </c>
      <c r="AA46">
        <v>0</v>
      </c>
      <c r="AB46">
        <v>1</v>
      </c>
      <c r="AC46">
        <v>2</v>
      </c>
      <c r="AD46">
        <v>1</v>
      </c>
      <c r="AE46" t="s">
        <v>43</v>
      </c>
      <c r="AF46" t="s">
        <v>2489</v>
      </c>
      <c r="AG46" t="s">
        <v>2538</v>
      </c>
      <c r="AH46" t="s">
        <v>2466</v>
      </c>
    </row>
    <row r="47" spans="1:34">
      <c r="A47" t="s">
        <v>2601</v>
      </c>
      <c r="B47">
        <v>60.16</v>
      </c>
      <c r="C47">
        <v>2973.3371999999999</v>
      </c>
      <c r="D47">
        <v>27</v>
      </c>
      <c r="E47">
        <v>4</v>
      </c>
      <c r="F47">
        <v>992.12</v>
      </c>
      <c r="G47">
        <v>40.98</v>
      </c>
      <c r="H47" t="s">
        <v>2602</v>
      </c>
      <c r="I47" s="3">
        <v>5414.8</v>
      </c>
      <c r="J47" s="3">
        <v>5458.9</v>
      </c>
      <c r="K47" s="3">
        <v>5240.2</v>
      </c>
      <c r="L47" s="3">
        <v>7625.3</v>
      </c>
      <c r="M47" s="3">
        <v>7136.6</v>
      </c>
      <c r="N47" s="3">
        <v>7587.3</v>
      </c>
      <c r="O47" s="3">
        <v>4433.3</v>
      </c>
      <c r="P47" s="3">
        <v>4663.8999999999996</v>
      </c>
      <c r="Q47" s="3">
        <v>4331.1000000000004</v>
      </c>
      <c r="R47">
        <v>6</v>
      </c>
      <c r="S47">
        <v>33576</v>
      </c>
      <c r="T47" t="s">
        <v>2464</v>
      </c>
      <c r="U47">
        <v>9</v>
      </c>
      <c r="V47">
        <v>1</v>
      </c>
      <c r="W47">
        <v>1</v>
      </c>
      <c r="X47">
        <v>1</v>
      </c>
      <c r="Y47">
        <v>1</v>
      </c>
      <c r="Z47">
        <v>1</v>
      </c>
      <c r="AA47">
        <v>1</v>
      </c>
      <c r="AB47">
        <v>1</v>
      </c>
      <c r="AC47">
        <v>1</v>
      </c>
      <c r="AD47">
        <v>1</v>
      </c>
      <c r="AE47" t="s">
        <v>59</v>
      </c>
      <c r="AF47" t="s">
        <v>94</v>
      </c>
      <c r="AG47" t="s">
        <v>2503</v>
      </c>
      <c r="AH47" t="s">
        <v>2466</v>
      </c>
    </row>
    <row r="48" spans="1:34">
      <c r="A48" t="s">
        <v>2603</v>
      </c>
      <c r="B48">
        <v>60.01</v>
      </c>
      <c r="C48">
        <v>2569.1646000000001</v>
      </c>
      <c r="D48">
        <v>22</v>
      </c>
      <c r="E48">
        <v>-1.4</v>
      </c>
      <c r="F48">
        <v>643.29510000000005</v>
      </c>
      <c r="G48">
        <v>23.73</v>
      </c>
      <c r="H48" t="s">
        <v>2604</v>
      </c>
      <c r="I48" s="3">
        <v>40726</v>
      </c>
      <c r="J48" s="3">
        <v>31160</v>
      </c>
      <c r="K48" s="3">
        <v>48107</v>
      </c>
      <c r="L48" s="3">
        <v>39481</v>
      </c>
      <c r="M48" s="3">
        <v>19633</v>
      </c>
      <c r="N48" s="3">
        <v>28282</v>
      </c>
      <c r="O48" s="3">
        <v>10837</v>
      </c>
      <c r="P48" s="3">
        <v>11460</v>
      </c>
      <c r="Q48" s="3">
        <v>10201</v>
      </c>
      <c r="R48">
        <v>3</v>
      </c>
      <c r="S48">
        <v>13546</v>
      </c>
      <c r="T48" t="s">
        <v>2493</v>
      </c>
      <c r="U48">
        <v>27</v>
      </c>
      <c r="V48">
        <v>5</v>
      </c>
      <c r="W48">
        <v>2</v>
      </c>
      <c r="X48">
        <v>5</v>
      </c>
      <c r="Y48">
        <v>4</v>
      </c>
      <c r="Z48">
        <v>3</v>
      </c>
      <c r="AA48">
        <v>3</v>
      </c>
      <c r="AB48">
        <v>1</v>
      </c>
      <c r="AC48">
        <v>2</v>
      </c>
      <c r="AD48">
        <v>2</v>
      </c>
      <c r="AE48" t="s">
        <v>77</v>
      </c>
      <c r="AF48" t="s">
        <v>94</v>
      </c>
      <c r="AG48" t="s">
        <v>2605</v>
      </c>
      <c r="AH48" t="s">
        <v>2466</v>
      </c>
    </row>
    <row r="49" spans="1:34">
      <c r="A49" t="s">
        <v>2606</v>
      </c>
      <c r="B49">
        <v>59.81</v>
      </c>
      <c r="C49">
        <v>2441.0695999999998</v>
      </c>
      <c r="D49">
        <v>21</v>
      </c>
      <c r="E49">
        <v>0.5</v>
      </c>
      <c r="F49">
        <v>611.27279999999996</v>
      </c>
      <c r="G49">
        <v>25.56</v>
      </c>
      <c r="H49" t="s">
        <v>2607</v>
      </c>
      <c r="I49" s="3">
        <v>44896</v>
      </c>
      <c r="J49" s="3">
        <v>46401</v>
      </c>
      <c r="K49" s="3">
        <v>48730</v>
      </c>
      <c r="L49" s="3">
        <v>58486</v>
      </c>
      <c r="M49" s="3">
        <v>58432</v>
      </c>
      <c r="N49" s="3">
        <v>60004</v>
      </c>
      <c r="O49" s="3">
        <v>16911</v>
      </c>
      <c r="P49" s="3">
        <v>17810</v>
      </c>
      <c r="Q49" s="3">
        <v>18182</v>
      </c>
      <c r="R49">
        <v>1</v>
      </c>
      <c r="S49">
        <v>15862</v>
      </c>
      <c r="T49" t="s">
        <v>2502</v>
      </c>
      <c r="U49">
        <v>34</v>
      </c>
      <c r="V49">
        <v>4</v>
      </c>
      <c r="W49">
        <v>4</v>
      </c>
      <c r="X49">
        <v>4</v>
      </c>
      <c r="Y49">
        <v>6</v>
      </c>
      <c r="Z49">
        <v>5</v>
      </c>
      <c r="AA49">
        <v>5</v>
      </c>
      <c r="AB49">
        <v>2</v>
      </c>
      <c r="AC49">
        <v>2</v>
      </c>
      <c r="AD49">
        <v>2</v>
      </c>
      <c r="AE49" t="s">
        <v>77</v>
      </c>
      <c r="AF49" t="s">
        <v>94</v>
      </c>
      <c r="AG49" t="s">
        <v>2608</v>
      </c>
      <c r="AH49" t="s">
        <v>2466</v>
      </c>
    </row>
    <row r="50" spans="1:34">
      <c r="A50" t="s">
        <v>2609</v>
      </c>
      <c r="B50">
        <v>59.8</v>
      </c>
      <c r="C50">
        <v>2340.8975</v>
      </c>
      <c r="D50">
        <v>19</v>
      </c>
      <c r="E50">
        <v>-3.1</v>
      </c>
      <c r="F50">
        <v>781.30110000000002</v>
      </c>
      <c r="G50">
        <v>19.36</v>
      </c>
      <c r="H50" t="s">
        <v>2610</v>
      </c>
      <c r="I50" s="3">
        <v>205680</v>
      </c>
      <c r="J50" s="3">
        <v>197480</v>
      </c>
      <c r="K50" s="3">
        <v>212170</v>
      </c>
      <c r="L50" s="3">
        <v>42215</v>
      </c>
      <c r="M50" s="3">
        <v>37799</v>
      </c>
      <c r="N50" s="3">
        <v>41352</v>
      </c>
      <c r="O50" s="3">
        <v>106670</v>
      </c>
      <c r="P50" s="3">
        <v>105990</v>
      </c>
      <c r="Q50" s="3">
        <v>105720</v>
      </c>
      <c r="R50">
        <v>1</v>
      </c>
      <c r="S50">
        <v>5926</v>
      </c>
      <c r="T50" t="s">
        <v>2502</v>
      </c>
      <c r="U50">
        <v>20</v>
      </c>
      <c r="V50">
        <v>2</v>
      </c>
      <c r="W50">
        <v>2</v>
      </c>
      <c r="X50">
        <v>3</v>
      </c>
      <c r="Y50">
        <v>2</v>
      </c>
      <c r="Z50">
        <v>1</v>
      </c>
      <c r="AA50">
        <v>3</v>
      </c>
      <c r="AB50">
        <v>2</v>
      </c>
      <c r="AC50">
        <v>3</v>
      </c>
      <c r="AD50">
        <v>2</v>
      </c>
      <c r="AE50" t="s">
        <v>166</v>
      </c>
      <c r="AF50" t="s">
        <v>914</v>
      </c>
      <c r="AG50" t="s">
        <v>2611</v>
      </c>
      <c r="AH50" t="s">
        <v>2466</v>
      </c>
    </row>
    <row r="51" spans="1:34">
      <c r="A51" t="s">
        <v>2612</v>
      </c>
      <c r="B51">
        <v>59.67</v>
      </c>
      <c r="C51">
        <v>2469.9194000000002</v>
      </c>
      <c r="D51">
        <v>22</v>
      </c>
      <c r="E51">
        <v>6</v>
      </c>
      <c r="F51">
        <v>618.48879999999997</v>
      </c>
      <c r="G51">
        <v>12.79</v>
      </c>
      <c r="H51" t="s">
        <v>2613</v>
      </c>
      <c r="I51" s="3">
        <v>310.98</v>
      </c>
      <c r="J51" s="3">
        <v>574.48</v>
      </c>
      <c r="K51" s="3">
        <v>700.03</v>
      </c>
      <c r="L51" s="3">
        <v>787.57</v>
      </c>
      <c r="M51" s="3">
        <v>626.12</v>
      </c>
      <c r="N51" s="3">
        <v>0</v>
      </c>
      <c r="O51" s="3">
        <v>0</v>
      </c>
      <c r="P51" s="3">
        <v>0</v>
      </c>
      <c r="Q51" s="3">
        <v>198.69</v>
      </c>
      <c r="R51">
        <v>4</v>
      </c>
      <c r="S51">
        <v>128</v>
      </c>
      <c r="T51" t="s">
        <v>2475</v>
      </c>
      <c r="U51">
        <v>6</v>
      </c>
      <c r="V51">
        <v>1</v>
      </c>
      <c r="W51">
        <v>1</v>
      </c>
      <c r="X51">
        <v>1</v>
      </c>
      <c r="Y51">
        <v>1</v>
      </c>
      <c r="Z51">
        <v>1</v>
      </c>
      <c r="AA51">
        <v>0</v>
      </c>
      <c r="AB51">
        <v>0</v>
      </c>
      <c r="AC51">
        <v>0</v>
      </c>
      <c r="AD51">
        <v>1</v>
      </c>
      <c r="AE51" t="s">
        <v>213</v>
      </c>
      <c r="AF51" t="s">
        <v>94</v>
      </c>
      <c r="AG51" t="s">
        <v>2614</v>
      </c>
      <c r="AH51" t="s">
        <v>2466</v>
      </c>
    </row>
    <row r="52" spans="1:34">
      <c r="A52" t="s">
        <v>2615</v>
      </c>
      <c r="B52">
        <v>59.64</v>
      </c>
      <c r="C52">
        <v>4782.2866000000004</v>
      </c>
      <c r="D52">
        <v>45</v>
      </c>
      <c r="E52">
        <v>-2</v>
      </c>
      <c r="F52">
        <v>798.05089999999996</v>
      </c>
      <c r="G52">
        <v>34.54</v>
      </c>
      <c r="H52" t="s">
        <v>2616</v>
      </c>
      <c r="I52" s="3">
        <v>3670.1</v>
      </c>
      <c r="J52" s="3">
        <v>2770.3</v>
      </c>
      <c r="K52" s="3">
        <v>2670.3</v>
      </c>
      <c r="L52" s="3">
        <v>8499.6</v>
      </c>
      <c r="M52" s="3">
        <v>5506.7</v>
      </c>
      <c r="N52" s="3">
        <v>7045.8</v>
      </c>
      <c r="O52" s="3">
        <v>8827.4</v>
      </c>
      <c r="P52" s="3">
        <v>9147.5</v>
      </c>
      <c r="Q52" s="3">
        <v>10747</v>
      </c>
      <c r="R52">
        <v>7</v>
      </c>
      <c r="S52">
        <v>26816</v>
      </c>
      <c r="T52" t="s">
        <v>2541</v>
      </c>
      <c r="U52">
        <v>15</v>
      </c>
      <c r="V52">
        <v>2</v>
      </c>
      <c r="W52">
        <v>1</v>
      </c>
      <c r="X52">
        <v>1</v>
      </c>
      <c r="Y52">
        <v>2</v>
      </c>
      <c r="Z52">
        <v>1</v>
      </c>
      <c r="AA52">
        <v>2</v>
      </c>
      <c r="AB52">
        <v>1</v>
      </c>
      <c r="AC52">
        <v>2</v>
      </c>
      <c r="AD52">
        <v>3</v>
      </c>
      <c r="AE52" t="s">
        <v>43</v>
      </c>
      <c r="AF52" t="s">
        <v>94</v>
      </c>
      <c r="AG52" t="s">
        <v>2515</v>
      </c>
      <c r="AH52" t="s">
        <v>2466</v>
      </c>
    </row>
    <row r="53" spans="1:34">
      <c r="A53" t="s">
        <v>2617</v>
      </c>
      <c r="B53">
        <v>59.36</v>
      </c>
      <c r="C53">
        <v>3889.71</v>
      </c>
      <c r="D53">
        <v>32</v>
      </c>
      <c r="E53">
        <v>-3.3</v>
      </c>
      <c r="F53">
        <v>778.94389999999999</v>
      </c>
      <c r="G53">
        <v>37.64</v>
      </c>
      <c r="H53" t="s">
        <v>2618</v>
      </c>
      <c r="I53" s="3">
        <v>0</v>
      </c>
      <c r="J53" s="3">
        <v>548.33000000000004</v>
      </c>
      <c r="K53" s="3">
        <v>322.33999999999997</v>
      </c>
      <c r="L53" s="3">
        <v>1264.0999999999999</v>
      </c>
      <c r="M53" s="3">
        <v>1210.7</v>
      </c>
      <c r="N53" s="3">
        <v>1311.4</v>
      </c>
      <c r="O53" s="3">
        <v>4057.6</v>
      </c>
      <c r="P53" s="3">
        <v>4491.5</v>
      </c>
      <c r="Q53" s="3">
        <v>4470.6000000000004</v>
      </c>
      <c r="R53">
        <v>5</v>
      </c>
      <c r="S53">
        <v>29334</v>
      </c>
      <c r="T53" t="s">
        <v>2482</v>
      </c>
      <c r="U53">
        <v>8</v>
      </c>
      <c r="V53">
        <v>0</v>
      </c>
      <c r="W53">
        <v>1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 t="s">
        <v>45</v>
      </c>
      <c r="AF53" t="s">
        <v>94</v>
      </c>
      <c r="AG53" t="s">
        <v>2619</v>
      </c>
      <c r="AH53" t="s">
        <v>2466</v>
      </c>
    </row>
    <row r="54" spans="1:34">
      <c r="A54" t="s">
        <v>2620</v>
      </c>
      <c r="B54">
        <v>58.91</v>
      </c>
      <c r="C54">
        <v>2551.0016999999998</v>
      </c>
      <c r="D54">
        <v>20</v>
      </c>
      <c r="E54">
        <v>-2.2000000000000002</v>
      </c>
      <c r="F54">
        <v>851.33619999999996</v>
      </c>
      <c r="G54">
        <v>34.270000000000003</v>
      </c>
      <c r="H54" t="s">
        <v>2621</v>
      </c>
      <c r="I54" s="3">
        <v>5822.9</v>
      </c>
      <c r="J54" s="3">
        <v>5780</v>
      </c>
      <c r="K54" s="3">
        <v>5861.3</v>
      </c>
      <c r="L54" s="3">
        <v>7335.2</v>
      </c>
      <c r="M54" s="3">
        <v>7206.7</v>
      </c>
      <c r="N54" s="3">
        <v>7338.9</v>
      </c>
      <c r="O54" s="3">
        <v>4077.7</v>
      </c>
      <c r="P54" s="3">
        <v>3821.2</v>
      </c>
      <c r="Q54" s="3">
        <v>3979.7</v>
      </c>
      <c r="R54">
        <v>6</v>
      </c>
      <c r="S54">
        <v>25757</v>
      </c>
      <c r="T54" t="s">
        <v>2464</v>
      </c>
      <c r="U54">
        <v>9</v>
      </c>
      <c r="V54">
        <v>1</v>
      </c>
      <c r="W54">
        <v>1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 t="s">
        <v>186</v>
      </c>
      <c r="AF54" t="s">
        <v>94</v>
      </c>
      <c r="AG54" t="s">
        <v>2622</v>
      </c>
      <c r="AH54" t="s">
        <v>2466</v>
      </c>
    </row>
    <row r="55" spans="1:34">
      <c r="A55" t="s">
        <v>2623</v>
      </c>
      <c r="B55">
        <v>58.89</v>
      </c>
      <c r="C55">
        <v>2392.8301000000001</v>
      </c>
      <c r="D55">
        <v>19</v>
      </c>
      <c r="E55">
        <v>-7.1</v>
      </c>
      <c r="F55">
        <v>798.60879999999997</v>
      </c>
      <c r="G55">
        <v>20.22</v>
      </c>
      <c r="H55" t="s">
        <v>2624</v>
      </c>
      <c r="I55" s="3"/>
      <c r="J55" s="3"/>
      <c r="K55" s="3"/>
      <c r="L55" s="3"/>
      <c r="M55" s="3">
        <v>258.16000000000003</v>
      </c>
      <c r="N55" s="3">
        <v>277.82</v>
      </c>
      <c r="O55" s="3"/>
      <c r="P55" s="3"/>
      <c r="Q55" s="3"/>
      <c r="R55">
        <v>5</v>
      </c>
      <c r="S55">
        <v>6814</v>
      </c>
      <c r="T55" t="s">
        <v>2482</v>
      </c>
      <c r="U55">
        <v>2</v>
      </c>
      <c r="V55">
        <v>0</v>
      </c>
      <c r="W55">
        <v>0</v>
      </c>
      <c r="X55">
        <v>0</v>
      </c>
      <c r="Y55">
        <v>0</v>
      </c>
      <c r="Z55">
        <v>1</v>
      </c>
      <c r="AA55">
        <v>1</v>
      </c>
      <c r="AB55">
        <v>0</v>
      </c>
      <c r="AC55">
        <v>0</v>
      </c>
      <c r="AD55">
        <v>0</v>
      </c>
      <c r="AE55" t="s">
        <v>191</v>
      </c>
      <c r="AF55" t="s">
        <v>51</v>
      </c>
      <c r="AG55" t="s">
        <v>2625</v>
      </c>
      <c r="AH55" t="s">
        <v>2466</v>
      </c>
    </row>
    <row r="56" spans="1:34">
      <c r="A56" t="s">
        <v>2626</v>
      </c>
      <c r="B56">
        <v>58.57</v>
      </c>
      <c r="C56">
        <v>3664.6161999999999</v>
      </c>
      <c r="D56">
        <v>34</v>
      </c>
      <c r="E56">
        <v>2.4</v>
      </c>
      <c r="F56">
        <v>1222.5444</v>
      </c>
      <c r="G56">
        <v>39.9</v>
      </c>
      <c r="H56" t="s">
        <v>2627</v>
      </c>
      <c r="I56" s="3">
        <v>5443.7</v>
      </c>
      <c r="J56" s="3">
        <v>6558.2</v>
      </c>
      <c r="K56" s="3">
        <v>7760.9</v>
      </c>
      <c r="L56" s="3">
        <v>7113.6</v>
      </c>
      <c r="M56" s="3">
        <v>7272.7</v>
      </c>
      <c r="N56" s="3">
        <v>6115.9</v>
      </c>
      <c r="O56" s="3"/>
      <c r="P56" s="3">
        <v>2582</v>
      </c>
      <c r="Q56" s="3">
        <v>2626</v>
      </c>
      <c r="R56">
        <v>6</v>
      </c>
      <c r="S56">
        <v>32136</v>
      </c>
      <c r="T56" t="s">
        <v>2464</v>
      </c>
      <c r="U56">
        <v>11</v>
      </c>
      <c r="V56">
        <v>2</v>
      </c>
      <c r="W56">
        <v>1</v>
      </c>
      <c r="X56">
        <v>3</v>
      </c>
      <c r="Y56">
        <v>1</v>
      </c>
      <c r="Z56">
        <v>1</v>
      </c>
      <c r="AA56">
        <v>1</v>
      </c>
      <c r="AB56">
        <v>0</v>
      </c>
      <c r="AC56">
        <v>1</v>
      </c>
      <c r="AD56">
        <v>1</v>
      </c>
      <c r="AE56" t="s">
        <v>43</v>
      </c>
      <c r="AF56" t="s">
        <v>2489</v>
      </c>
      <c r="AG56" t="s">
        <v>2628</v>
      </c>
      <c r="AH56" t="s">
        <v>2466</v>
      </c>
    </row>
    <row r="57" spans="1:34">
      <c r="A57" t="s">
        <v>2629</v>
      </c>
      <c r="B57">
        <v>58.42</v>
      </c>
      <c r="C57">
        <v>4505.1211000000003</v>
      </c>
      <c r="D57">
        <v>43</v>
      </c>
      <c r="E57">
        <v>2.1</v>
      </c>
      <c r="F57">
        <v>902.03049999999996</v>
      </c>
      <c r="G57">
        <v>35.159999999999997</v>
      </c>
      <c r="H57" t="s">
        <v>2630</v>
      </c>
      <c r="I57" s="3">
        <v>4181.5</v>
      </c>
      <c r="J57" s="3">
        <v>4395.2</v>
      </c>
      <c r="K57" s="3">
        <v>3298.8</v>
      </c>
      <c r="L57" s="3">
        <v>0</v>
      </c>
      <c r="M57" s="3">
        <v>3919.2</v>
      </c>
      <c r="N57" s="3">
        <v>2984.2</v>
      </c>
      <c r="O57" s="3">
        <v>6902.5</v>
      </c>
      <c r="P57" s="3">
        <v>5568.2</v>
      </c>
      <c r="Q57" s="3">
        <v>8840.2999999999993</v>
      </c>
      <c r="R57">
        <v>7</v>
      </c>
      <c r="S57">
        <v>27438</v>
      </c>
      <c r="T57" t="s">
        <v>2541</v>
      </c>
      <c r="U57">
        <v>11</v>
      </c>
      <c r="V57">
        <v>1</v>
      </c>
      <c r="W57">
        <v>1</v>
      </c>
      <c r="X57">
        <v>1</v>
      </c>
      <c r="Y57">
        <v>0</v>
      </c>
      <c r="Z57">
        <v>1</v>
      </c>
      <c r="AA57">
        <v>1</v>
      </c>
      <c r="AB57">
        <v>3</v>
      </c>
      <c r="AC57">
        <v>1</v>
      </c>
      <c r="AD57">
        <v>2</v>
      </c>
      <c r="AE57" t="s">
        <v>43</v>
      </c>
      <c r="AF57" t="s">
        <v>51</v>
      </c>
      <c r="AG57" t="s">
        <v>2631</v>
      </c>
      <c r="AH57" t="s">
        <v>2466</v>
      </c>
    </row>
    <row r="58" spans="1:34">
      <c r="A58" t="s">
        <v>2632</v>
      </c>
      <c r="B58">
        <v>58.17</v>
      </c>
      <c r="C58">
        <v>3100.3110000000001</v>
      </c>
      <c r="D58">
        <v>27</v>
      </c>
      <c r="E58">
        <v>-1.4</v>
      </c>
      <c r="F58">
        <v>776.08109999999999</v>
      </c>
      <c r="G58">
        <v>20.76</v>
      </c>
      <c r="H58" t="s">
        <v>2633</v>
      </c>
      <c r="I58" s="3">
        <v>12128</v>
      </c>
      <c r="J58" s="3">
        <v>10383</v>
      </c>
      <c r="K58" s="3">
        <v>12703</v>
      </c>
      <c r="L58" s="3">
        <v>19112</v>
      </c>
      <c r="M58" s="3">
        <v>18216</v>
      </c>
      <c r="N58" s="3">
        <v>13649</v>
      </c>
      <c r="O58" s="3">
        <v>31893</v>
      </c>
      <c r="P58" s="3">
        <v>28861</v>
      </c>
      <c r="Q58" s="3">
        <v>28766</v>
      </c>
      <c r="R58">
        <v>6</v>
      </c>
      <c r="S58">
        <v>7869</v>
      </c>
      <c r="T58" t="s">
        <v>2464</v>
      </c>
      <c r="U58">
        <v>20</v>
      </c>
      <c r="V58">
        <v>2</v>
      </c>
      <c r="W58">
        <v>2</v>
      </c>
      <c r="X58">
        <v>2</v>
      </c>
      <c r="Y58">
        <v>2</v>
      </c>
      <c r="Z58">
        <v>3</v>
      </c>
      <c r="AA58">
        <v>3</v>
      </c>
      <c r="AB58">
        <v>2</v>
      </c>
      <c r="AC58">
        <v>2</v>
      </c>
      <c r="AD58">
        <v>2</v>
      </c>
      <c r="AE58" t="s">
        <v>45</v>
      </c>
      <c r="AF58" t="s">
        <v>94</v>
      </c>
      <c r="AG58" t="s">
        <v>2634</v>
      </c>
      <c r="AH58" t="s">
        <v>2466</v>
      </c>
    </row>
    <row r="59" spans="1:34">
      <c r="A59" t="s">
        <v>2635</v>
      </c>
      <c r="B59">
        <v>58.17</v>
      </c>
      <c r="C59">
        <v>4569.0928000000004</v>
      </c>
      <c r="D59">
        <v>43</v>
      </c>
      <c r="E59">
        <v>3.4</v>
      </c>
      <c r="F59">
        <v>1143.2806</v>
      </c>
      <c r="G59">
        <v>37.729999999999997</v>
      </c>
      <c r="H59" t="s">
        <v>2636</v>
      </c>
      <c r="I59" s="3">
        <v>22307</v>
      </c>
      <c r="J59" s="3">
        <v>519</v>
      </c>
      <c r="K59" s="3"/>
      <c r="L59" s="3"/>
      <c r="M59" s="3"/>
      <c r="N59" s="3"/>
      <c r="O59" s="3">
        <v>0</v>
      </c>
      <c r="P59" s="3">
        <v>28073</v>
      </c>
      <c r="Q59" s="3">
        <v>26055</v>
      </c>
      <c r="R59">
        <v>7</v>
      </c>
      <c r="S59">
        <v>30098</v>
      </c>
      <c r="T59" t="s">
        <v>2541</v>
      </c>
      <c r="U59">
        <v>5</v>
      </c>
      <c r="V59">
        <v>1</v>
      </c>
      <c r="W59">
        <v>1</v>
      </c>
      <c r="X59">
        <v>0</v>
      </c>
      <c r="Y59">
        <v>0</v>
      </c>
      <c r="Z59">
        <v>0</v>
      </c>
      <c r="AA59">
        <v>0</v>
      </c>
      <c r="AB59">
        <v>0</v>
      </c>
      <c r="AC59">
        <v>1</v>
      </c>
      <c r="AD59">
        <v>2</v>
      </c>
      <c r="AE59" t="s">
        <v>43</v>
      </c>
      <c r="AF59" t="s">
        <v>2489</v>
      </c>
      <c r="AG59" t="s">
        <v>2637</v>
      </c>
      <c r="AH59" t="s">
        <v>2466</v>
      </c>
    </row>
    <row r="60" spans="1:34">
      <c r="A60" t="s">
        <v>2638</v>
      </c>
      <c r="B60">
        <v>58.07</v>
      </c>
      <c r="C60">
        <v>2686.3252000000002</v>
      </c>
      <c r="D60">
        <v>23</v>
      </c>
      <c r="E60">
        <v>2.5</v>
      </c>
      <c r="F60">
        <v>672.58780000000002</v>
      </c>
      <c r="G60">
        <v>27.4</v>
      </c>
      <c r="H60" t="s">
        <v>2639</v>
      </c>
      <c r="I60" s="3">
        <v>27574</v>
      </c>
      <c r="J60" s="3">
        <v>25902</v>
      </c>
      <c r="K60" s="3">
        <v>28074</v>
      </c>
      <c r="L60" s="3">
        <v>27188</v>
      </c>
      <c r="M60" s="3">
        <v>28753</v>
      </c>
      <c r="N60" s="3">
        <v>25979</v>
      </c>
      <c r="O60" s="3">
        <v>58931</v>
      </c>
      <c r="P60" s="3">
        <v>57268</v>
      </c>
      <c r="Q60" s="3">
        <v>54147</v>
      </c>
      <c r="R60">
        <v>6</v>
      </c>
      <c r="S60">
        <v>18495</v>
      </c>
      <c r="T60" t="s">
        <v>2464</v>
      </c>
      <c r="U60">
        <v>21</v>
      </c>
      <c r="V60">
        <v>2</v>
      </c>
      <c r="W60">
        <v>3</v>
      </c>
      <c r="X60">
        <v>2</v>
      </c>
      <c r="Y60">
        <v>2</v>
      </c>
      <c r="Z60">
        <v>2</v>
      </c>
      <c r="AA60">
        <v>2</v>
      </c>
      <c r="AB60">
        <v>3</v>
      </c>
      <c r="AC60">
        <v>3</v>
      </c>
      <c r="AD60">
        <v>2</v>
      </c>
      <c r="AE60" t="s">
        <v>57</v>
      </c>
      <c r="AH60" t="s">
        <v>2466</v>
      </c>
    </row>
    <row r="61" spans="1:34">
      <c r="A61" t="s">
        <v>2640</v>
      </c>
      <c r="B61">
        <v>57.92</v>
      </c>
      <c r="C61">
        <v>2616.0461</v>
      </c>
      <c r="D61">
        <v>22</v>
      </c>
      <c r="E61">
        <v>0.1</v>
      </c>
      <c r="F61">
        <v>873.01949999999999</v>
      </c>
      <c r="G61">
        <v>22.79</v>
      </c>
      <c r="H61" t="s">
        <v>2641</v>
      </c>
      <c r="I61" s="3">
        <v>9495.9</v>
      </c>
      <c r="J61" s="3">
        <v>9533.2999999999993</v>
      </c>
      <c r="K61" s="3">
        <v>10492</v>
      </c>
      <c r="L61" s="3">
        <v>11748</v>
      </c>
      <c r="M61" s="3">
        <v>14807</v>
      </c>
      <c r="N61" s="3">
        <v>17356</v>
      </c>
      <c r="O61" s="3">
        <v>12140</v>
      </c>
      <c r="P61" s="3">
        <v>12181</v>
      </c>
      <c r="Q61" s="3">
        <v>12085</v>
      </c>
      <c r="R61">
        <v>1</v>
      </c>
      <c r="S61">
        <v>11680</v>
      </c>
      <c r="T61" t="s">
        <v>2502</v>
      </c>
      <c r="U61">
        <v>10</v>
      </c>
      <c r="V61">
        <v>1</v>
      </c>
      <c r="W61">
        <v>1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2</v>
      </c>
      <c r="AE61" t="s">
        <v>40</v>
      </c>
      <c r="AF61" t="s">
        <v>94</v>
      </c>
      <c r="AG61" t="s">
        <v>2642</v>
      </c>
      <c r="AH61" t="s">
        <v>2466</v>
      </c>
    </row>
    <row r="62" spans="1:34">
      <c r="A62" t="s">
        <v>2643</v>
      </c>
      <c r="B62">
        <v>57.84</v>
      </c>
      <c r="C62">
        <v>3099.6086</v>
      </c>
      <c r="D62">
        <v>26</v>
      </c>
      <c r="E62">
        <v>-1.6</v>
      </c>
      <c r="F62">
        <v>775.90549999999996</v>
      </c>
      <c r="G62">
        <v>40.42</v>
      </c>
      <c r="H62" t="s">
        <v>2529</v>
      </c>
      <c r="I62" s="3">
        <v>15693</v>
      </c>
      <c r="J62" s="3">
        <v>16318</v>
      </c>
      <c r="K62" s="3">
        <v>15910</v>
      </c>
      <c r="L62" s="3">
        <v>23210</v>
      </c>
      <c r="M62" s="3">
        <v>23250</v>
      </c>
      <c r="N62" s="3">
        <v>24170</v>
      </c>
      <c r="O62" s="3">
        <v>55084</v>
      </c>
      <c r="P62" s="3">
        <v>56502</v>
      </c>
      <c r="Q62" s="3">
        <v>56026</v>
      </c>
      <c r="R62">
        <v>5</v>
      </c>
      <c r="S62">
        <v>32798</v>
      </c>
      <c r="T62" t="s">
        <v>2482</v>
      </c>
      <c r="U62">
        <v>18</v>
      </c>
      <c r="V62">
        <v>2</v>
      </c>
      <c r="W62">
        <v>2</v>
      </c>
      <c r="X62">
        <v>2</v>
      </c>
      <c r="Y62">
        <v>2</v>
      </c>
      <c r="Z62">
        <v>2</v>
      </c>
      <c r="AA62">
        <v>2</v>
      </c>
      <c r="AB62">
        <v>2</v>
      </c>
      <c r="AC62">
        <v>2</v>
      </c>
      <c r="AD62">
        <v>2</v>
      </c>
      <c r="AE62" t="s">
        <v>43</v>
      </c>
      <c r="AH62" t="s">
        <v>2466</v>
      </c>
    </row>
    <row r="63" spans="1:34">
      <c r="A63" t="s">
        <v>2644</v>
      </c>
      <c r="B63">
        <v>57.81</v>
      </c>
      <c r="C63">
        <v>3967.8825999999999</v>
      </c>
      <c r="D63">
        <v>35</v>
      </c>
      <c r="E63">
        <v>-2.7</v>
      </c>
      <c r="F63">
        <v>662.31679999999994</v>
      </c>
      <c r="G63">
        <v>25.66</v>
      </c>
      <c r="H63" t="s">
        <v>2645</v>
      </c>
      <c r="I63" s="3">
        <v>247820</v>
      </c>
      <c r="J63" s="3">
        <v>295070</v>
      </c>
      <c r="K63" s="3">
        <v>239750</v>
      </c>
      <c r="L63" s="3">
        <v>277530</v>
      </c>
      <c r="M63" s="3">
        <v>248250</v>
      </c>
      <c r="N63" s="3">
        <v>294270</v>
      </c>
      <c r="O63" s="3">
        <v>420890</v>
      </c>
      <c r="P63" s="3">
        <v>583500</v>
      </c>
      <c r="Q63" s="3">
        <v>590650</v>
      </c>
      <c r="R63">
        <v>6</v>
      </c>
      <c r="S63">
        <v>15642</v>
      </c>
      <c r="T63" t="s">
        <v>2464</v>
      </c>
      <c r="U63">
        <v>52</v>
      </c>
      <c r="V63">
        <v>3</v>
      </c>
      <c r="W63">
        <v>5</v>
      </c>
      <c r="X63">
        <v>4</v>
      </c>
      <c r="Y63">
        <v>4</v>
      </c>
      <c r="Z63">
        <v>6</v>
      </c>
      <c r="AA63">
        <v>7</v>
      </c>
      <c r="AB63">
        <v>7</v>
      </c>
      <c r="AC63">
        <v>7</v>
      </c>
      <c r="AD63">
        <v>9</v>
      </c>
      <c r="AE63" t="s">
        <v>62</v>
      </c>
      <c r="AF63" t="s">
        <v>94</v>
      </c>
      <c r="AG63" t="s">
        <v>2646</v>
      </c>
      <c r="AH63" t="s">
        <v>2466</v>
      </c>
    </row>
    <row r="64" spans="1:34">
      <c r="A64" t="s">
        <v>2647</v>
      </c>
      <c r="B64">
        <v>57.53</v>
      </c>
      <c r="C64">
        <v>3420.5562</v>
      </c>
      <c r="D64">
        <v>32</v>
      </c>
      <c r="E64">
        <v>3</v>
      </c>
      <c r="F64">
        <v>856.14610000000005</v>
      </c>
      <c r="G64">
        <v>36.99</v>
      </c>
      <c r="H64" t="s">
        <v>2648</v>
      </c>
      <c r="I64" s="3">
        <v>201.7</v>
      </c>
      <c r="J64" s="3">
        <v>284.73</v>
      </c>
      <c r="K64" s="3">
        <v>120.81</v>
      </c>
      <c r="L64" s="3">
        <v>0</v>
      </c>
      <c r="M64" s="3">
        <v>0</v>
      </c>
      <c r="N64" s="3">
        <v>151.93</v>
      </c>
      <c r="O64" s="3">
        <v>982.49</v>
      </c>
      <c r="P64" s="3">
        <v>682.92</v>
      </c>
      <c r="Q64" s="3">
        <v>658.12</v>
      </c>
      <c r="R64">
        <v>7</v>
      </c>
      <c r="S64">
        <v>29356</v>
      </c>
      <c r="T64" t="s">
        <v>2541</v>
      </c>
      <c r="U64">
        <v>7</v>
      </c>
      <c r="V64">
        <v>1</v>
      </c>
      <c r="W64">
        <v>1</v>
      </c>
      <c r="X64">
        <v>1</v>
      </c>
      <c r="Y64">
        <v>0</v>
      </c>
      <c r="Z64">
        <v>0</v>
      </c>
      <c r="AA64">
        <v>1</v>
      </c>
      <c r="AB64">
        <v>1</v>
      </c>
      <c r="AC64">
        <v>1</v>
      </c>
      <c r="AD64">
        <v>1</v>
      </c>
      <c r="AE64" t="s">
        <v>43</v>
      </c>
      <c r="AF64" t="s">
        <v>94</v>
      </c>
      <c r="AG64" t="s">
        <v>2486</v>
      </c>
      <c r="AH64" t="s">
        <v>2466</v>
      </c>
    </row>
    <row r="65" spans="1:34">
      <c r="A65" t="s">
        <v>2649</v>
      </c>
      <c r="B65">
        <v>57.41</v>
      </c>
      <c r="C65">
        <v>2746.3384000000001</v>
      </c>
      <c r="D65">
        <v>24</v>
      </c>
      <c r="E65">
        <v>-0.9</v>
      </c>
      <c r="F65">
        <v>687.58910000000003</v>
      </c>
      <c r="G65">
        <v>22.74</v>
      </c>
      <c r="H65" t="s">
        <v>2650</v>
      </c>
      <c r="I65" s="3">
        <v>11026</v>
      </c>
      <c r="J65" s="3">
        <v>10823</v>
      </c>
      <c r="K65" s="3">
        <v>10975</v>
      </c>
      <c r="L65" s="3">
        <v>4845.5</v>
      </c>
      <c r="M65" s="3">
        <v>5926.3</v>
      </c>
      <c r="N65" s="3">
        <v>5138.8999999999996</v>
      </c>
      <c r="O65" s="3">
        <v>9647.6</v>
      </c>
      <c r="P65" s="3">
        <v>9224.1</v>
      </c>
      <c r="Q65" s="3">
        <v>8732.6</v>
      </c>
      <c r="R65">
        <v>8</v>
      </c>
      <c r="S65">
        <v>11321</v>
      </c>
      <c r="T65" t="s">
        <v>2514</v>
      </c>
      <c r="U65">
        <v>15</v>
      </c>
      <c r="V65">
        <v>2</v>
      </c>
      <c r="W65">
        <v>2</v>
      </c>
      <c r="X65">
        <v>2</v>
      </c>
      <c r="Y65">
        <v>1</v>
      </c>
      <c r="Z65">
        <v>2</v>
      </c>
      <c r="AA65">
        <v>1</v>
      </c>
      <c r="AB65">
        <v>2</v>
      </c>
      <c r="AC65">
        <v>2</v>
      </c>
      <c r="AD65">
        <v>1</v>
      </c>
      <c r="AE65" t="s">
        <v>124</v>
      </c>
      <c r="AF65" t="s">
        <v>94</v>
      </c>
      <c r="AG65" t="s">
        <v>2486</v>
      </c>
      <c r="AH65" t="s">
        <v>2466</v>
      </c>
    </row>
    <row r="66" spans="1:34">
      <c r="A66" t="s">
        <v>2651</v>
      </c>
      <c r="B66">
        <v>57.3</v>
      </c>
      <c r="C66">
        <v>3433.3281000000002</v>
      </c>
      <c r="D66">
        <v>27</v>
      </c>
      <c r="E66">
        <v>0.5</v>
      </c>
      <c r="F66">
        <v>687.67100000000005</v>
      </c>
      <c r="G66">
        <v>29.94</v>
      </c>
      <c r="H66" t="s">
        <v>2652</v>
      </c>
      <c r="I66" s="3">
        <v>0</v>
      </c>
      <c r="J66" s="3"/>
      <c r="K66" s="3">
        <v>0</v>
      </c>
      <c r="L66" s="3">
        <v>0</v>
      </c>
      <c r="M66" s="3">
        <v>0</v>
      </c>
      <c r="N66" s="3">
        <v>0</v>
      </c>
      <c r="O66" s="3">
        <v>4353.7</v>
      </c>
      <c r="P66" s="3">
        <v>4447</v>
      </c>
      <c r="Q66" s="3">
        <v>0</v>
      </c>
      <c r="R66">
        <v>4</v>
      </c>
      <c r="S66">
        <v>21636</v>
      </c>
      <c r="T66" t="s">
        <v>2475</v>
      </c>
      <c r="U66">
        <v>2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1</v>
      </c>
      <c r="AC66">
        <v>1</v>
      </c>
      <c r="AD66">
        <v>0</v>
      </c>
      <c r="AE66" t="s">
        <v>43</v>
      </c>
      <c r="AF66" t="s">
        <v>220</v>
      </c>
      <c r="AG66" t="s">
        <v>2653</v>
      </c>
      <c r="AH66" t="s">
        <v>2466</v>
      </c>
    </row>
    <row r="67" spans="1:34">
      <c r="A67" t="s">
        <v>2654</v>
      </c>
      <c r="B67">
        <v>56.89</v>
      </c>
      <c r="C67">
        <v>1962.7366</v>
      </c>
      <c r="D67">
        <v>15</v>
      </c>
      <c r="E67">
        <v>5.9</v>
      </c>
      <c r="F67">
        <v>982.3777</v>
      </c>
      <c r="G67">
        <v>36.22</v>
      </c>
      <c r="H67" t="s">
        <v>2655</v>
      </c>
      <c r="I67" s="3">
        <v>60454</v>
      </c>
      <c r="J67" s="3">
        <v>62878</v>
      </c>
      <c r="K67" s="3">
        <v>62521</v>
      </c>
      <c r="L67" s="3">
        <v>168600</v>
      </c>
      <c r="M67" s="3">
        <v>164490</v>
      </c>
      <c r="N67" s="3">
        <v>170380</v>
      </c>
      <c r="O67" s="3">
        <v>8923.4</v>
      </c>
      <c r="P67" s="3">
        <v>9355.1</v>
      </c>
      <c r="Q67" s="3">
        <v>9714.1</v>
      </c>
      <c r="R67">
        <v>6</v>
      </c>
      <c r="S67">
        <v>27629</v>
      </c>
      <c r="T67" t="s">
        <v>2464</v>
      </c>
      <c r="U67">
        <v>16</v>
      </c>
      <c r="V67">
        <v>2</v>
      </c>
      <c r="W67">
        <v>1</v>
      </c>
      <c r="X67">
        <v>1</v>
      </c>
      <c r="Y67">
        <v>4</v>
      </c>
      <c r="Z67">
        <v>2</v>
      </c>
      <c r="AA67">
        <v>3</v>
      </c>
      <c r="AB67">
        <v>1</v>
      </c>
      <c r="AC67">
        <v>1</v>
      </c>
      <c r="AD67">
        <v>1</v>
      </c>
      <c r="AE67" t="s">
        <v>43</v>
      </c>
      <c r="AF67" t="s">
        <v>94</v>
      </c>
      <c r="AG67" t="s">
        <v>2656</v>
      </c>
      <c r="AH67" t="s">
        <v>2466</v>
      </c>
    </row>
    <row r="68" spans="1:34">
      <c r="A68" t="s">
        <v>2657</v>
      </c>
      <c r="B68">
        <v>56.77</v>
      </c>
      <c r="C68">
        <v>2125.0227</v>
      </c>
      <c r="D68">
        <v>19</v>
      </c>
      <c r="E68">
        <v>-2.1</v>
      </c>
      <c r="F68">
        <v>709.34410000000003</v>
      </c>
      <c r="G68">
        <v>26.46</v>
      </c>
      <c r="H68" t="s">
        <v>2658</v>
      </c>
      <c r="I68" s="3">
        <v>38178</v>
      </c>
      <c r="J68" s="3">
        <v>29650</v>
      </c>
      <c r="K68" s="3">
        <v>38040</v>
      </c>
      <c r="L68" s="3">
        <v>40423</v>
      </c>
      <c r="M68" s="3">
        <v>41510</v>
      </c>
      <c r="N68" s="3">
        <v>29185</v>
      </c>
      <c r="O68" s="3">
        <v>34615</v>
      </c>
      <c r="P68" s="3">
        <v>36356</v>
      </c>
      <c r="Q68" s="3">
        <v>27538</v>
      </c>
      <c r="R68">
        <v>3</v>
      </c>
      <c r="S68">
        <v>17513</v>
      </c>
      <c r="T68" t="s">
        <v>2493</v>
      </c>
      <c r="U68">
        <v>22</v>
      </c>
      <c r="V68">
        <v>2</v>
      </c>
      <c r="W68">
        <v>1</v>
      </c>
      <c r="X68">
        <v>3</v>
      </c>
      <c r="Y68">
        <v>3</v>
      </c>
      <c r="Z68">
        <v>4</v>
      </c>
      <c r="AA68">
        <v>1</v>
      </c>
      <c r="AB68">
        <v>3</v>
      </c>
      <c r="AC68">
        <v>4</v>
      </c>
      <c r="AD68">
        <v>1</v>
      </c>
      <c r="AE68" t="s">
        <v>57</v>
      </c>
      <c r="AH68" t="s">
        <v>2466</v>
      </c>
    </row>
    <row r="69" spans="1:34">
      <c r="A69" t="s">
        <v>2659</v>
      </c>
      <c r="B69">
        <v>56.66</v>
      </c>
      <c r="C69">
        <v>3500.5225</v>
      </c>
      <c r="D69">
        <v>32</v>
      </c>
      <c r="E69">
        <v>-0.2</v>
      </c>
      <c r="F69">
        <v>876.13440000000003</v>
      </c>
      <c r="G69">
        <v>38.090000000000003</v>
      </c>
      <c r="H69" t="s">
        <v>2660</v>
      </c>
      <c r="I69" s="3">
        <v>346.96</v>
      </c>
      <c r="J69" s="3"/>
      <c r="K69" s="3">
        <v>457.27</v>
      </c>
      <c r="L69" s="3">
        <v>181.88</v>
      </c>
      <c r="M69" s="3">
        <v>167.83</v>
      </c>
      <c r="N69" s="3"/>
      <c r="O69" s="3">
        <v>607.39</v>
      </c>
      <c r="P69" s="3">
        <v>529.66999999999996</v>
      </c>
      <c r="Q69" s="3"/>
      <c r="R69">
        <v>3</v>
      </c>
      <c r="S69">
        <v>29591</v>
      </c>
      <c r="T69" t="s">
        <v>2493</v>
      </c>
      <c r="U69">
        <v>6</v>
      </c>
      <c r="V69">
        <v>1</v>
      </c>
      <c r="W69">
        <v>0</v>
      </c>
      <c r="X69">
        <v>1</v>
      </c>
      <c r="Y69">
        <v>1</v>
      </c>
      <c r="Z69">
        <v>1</v>
      </c>
      <c r="AA69">
        <v>0</v>
      </c>
      <c r="AB69">
        <v>1</v>
      </c>
      <c r="AC69">
        <v>1</v>
      </c>
      <c r="AD69">
        <v>0</v>
      </c>
      <c r="AE69" t="s">
        <v>43</v>
      </c>
      <c r="AF69" t="s">
        <v>2489</v>
      </c>
      <c r="AG69" t="s">
        <v>2661</v>
      </c>
      <c r="AH69" t="s">
        <v>2466</v>
      </c>
    </row>
    <row r="70" spans="1:34">
      <c r="A70" t="s">
        <v>2662</v>
      </c>
      <c r="B70">
        <v>56.58</v>
      </c>
      <c r="C70">
        <v>2115.7602999999999</v>
      </c>
      <c r="D70">
        <v>18</v>
      </c>
      <c r="E70">
        <v>4.7</v>
      </c>
      <c r="F70">
        <v>1058.8887999999999</v>
      </c>
      <c r="G70">
        <v>22.35</v>
      </c>
      <c r="H70" t="s">
        <v>2663</v>
      </c>
      <c r="I70" s="3">
        <v>2961.1</v>
      </c>
      <c r="J70" s="3">
        <v>2658.3</v>
      </c>
      <c r="K70" s="3">
        <v>2855.6</v>
      </c>
      <c r="L70" s="3">
        <v>1548.8</v>
      </c>
      <c r="M70" s="3">
        <v>1683.5</v>
      </c>
      <c r="N70" s="3">
        <v>1730.5</v>
      </c>
      <c r="O70" s="3">
        <v>7895.6</v>
      </c>
      <c r="P70" s="3">
        <v>7517.3</v>
      </c>
      <c r="Q70" s="3">
        <v>7553</v>
      </c>
      <c r="R70">
        <v>9</v>
      </c>
      <c r="S70">
        <v>10415</v>
      </c>
      <c r="T70" t="s">
        <v>2510</v>
      </c>
      <c r="U70">
        <v>9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 t="s">
        <v>490</v>
      </c>
      <c r="AF70" t="s">
        <v>94</v>
      </c>
      <c r="AG70" t="s">
        <v>2664</v>
      </c>
      <c r="AH70" t="s">
        <v>2466</v>
      </c>
    </row>
    <row r="71" spans="1:34">
      <c r="A71" t="s">
        <v>2665</v>
      </c>
      <c r="B71">
        <v>56.5</v>
      </c>
      <c r="C71">
        <v>2927.4526000000001</v>
      </c>
      <c r="D71">
        <v>26</v>
      </c>
      <c r="E71">
        <v>-4</v>
      </c>
      <c r="F71">
        <v>732.86500000000001</v>
      </c>
      <c r="G71">
        <v>34.880000000000003</v>
      </c>
      <c r="H71" t="s">
        <v>2636</v>
      </c>
      <c r="I71" s="3">
        <v>73930</v>
      </c>
      <c r="J71" s="3">
        <v>71222</v>
      </c>
      <c r="K71" s="3">
        <v>72641</v>
      </c>
      <c r="L71" s="3">
        <v>55069</v>
      </c>
      <c r="M71" s="3">
        <v>55274</v>
      </c>
      <c r="N71" s="3">
        <v>53812</v>
      </c>
      <c r="O71" s="3">
        <v>42432</v>
      </c>
      <c r="P71" s="3">
        <v>42122</v>
      </c>
      <c r="Q71" s="3">
        <v>41246</v>
      </c>
      <c r="R71">
        <v>9</v>
      </c>
      <c r="S71">
        <v>27429</v>
      </c>
      <c r="T71" t="s">
        <v>2510</v>
      </c>
      <c r="U71">
        <v>35</v>
      </c>
      <c r="V71">
        <v>5</v>
      </c>
      <c r="W71">
        <v>4</v>
      </c>
      <c r="X71">
        <v>5</v>
      </c>
      <c r="Y71">
        <v>3</v>
      </c>
      <c r="Z71">
        <v>5</v>
      </c>
      <c r="AA71">
        <v>3</v>
      </c>
      <c r="AB71">
        <v>3</v>
      </c>
      <c r="AC71">
        <v>3</v>
      </c>
      <c r="AD71">
        <v>4</v>
      </c>
      <c r="AE71" t="s">
        <v>48</v>
      </c>
      <c r="AH71" t="s">
        <v>2466</v>
      </c>
    </row>
    <row r="72" spans="1:34">
      <c r="A72" t="s">
        <v>2666</v>
      </c>
      <c r="B72">
        <v>56.4</v>
      </c>
      <c r="C72">
        <v>3223.3573999999999</v>
      </c>
      <c r="D72">
        <v>30</v>
      </c>
      <c r="E72">
        <v>6</v>
      </c>
      <c r="F72">
        <v>1075.4626000000001</v>
      </c>
      <c r="G72">
        <v>39.4</v>
      </c>
      <c r="H72" t="s">
        <v>2667</v>
      </c>
      <c r="I72" s="3">
        <v>879.38</v>
      </c>
      <c r="J72" s="3">
        <v>1819.2</v>
      </c>
      <c r="K72" s="3">
        <v>927.11</v>
      </c>
      <c r="L72" s="3">
        <v>3141.5</v>
      </c>
      <c r="M72" s="3">
        <v>990.74</v>
      </c>
      <c r="N72" s="3">
        <v>1764.6</v>
      </c>
      <c r="O72" s="3"/>
      <c r="P72" s="3"/>
      <c r="Q72" s="3"/>
      <c r="R72">
        <v>4</v>
      </c>
      <c r="S72">
        <v>31577</v>
      </c>
      <c r="T72" t="s">
        <v>2475</v>
      </c>
      <c r="U72">
        <v>10</v>
      </c>
      <c r="V72">
        <v>1</v>
      </c>
      <c r="W72">
        <v>2</v>
      </c>
      <c r="X72">
        <v>2</v>
      </c>
      <c r="Y72">
        <v>2</v>
      </c>
      <c r="Z72">
        <v>1</v>
      </c>
      <c r="AA72">
        <v>2</v>
      </c>
      <c r="AB72">
        <v>0</v>
      </c>
      <c r="AC72">
        <v>0</v>
      </c>
      <c r="AD72">
        <v>0</v>
      </c>
      <c r="AE72" t="s">
        <v>43</v>
      </c>
      <c r="AF72" t="s">
        <v>2668</v>
      </c>
      <c r="AG72" t="s">
        <v>2669</v>
      </c>
      <c r="AH72" t="s">
        <v>2466</v>
      </c>
    </row>
    <row r="73" spans="1:34">
      <c r="A73" t="s">
        <v>2670</v>
      </c>
      <c r="B73">
        <v>56.26</v>
      </c>
      <c r="C73">
        <v>4209.6885000000002</v>
      </c>
      <c r="D73">
        <v>37</v>
      </c>
      <c r="E73">
        <v>1.9</v>
      </c>
      <c r="F73">
        <v>842.94370000000004</v>
      </c>
      <c r="G73">
        <v>24.73</v>
      </c>
      <c r="H73" t="s">
        <v>2671</v>
      </c>
      <c r="I73" s="3"/>
      <c r="J73" s="3"/>
      <c r="K73" s="3"/>
      <c r="L73" s="3">
        <v>1656</v>
      </c>
      <c r="M73" s="3">
        <v>452.04</v>
      </c>
      <c r="N73" s="3">
        <v>832.35</v>
      </c>
      <c r="O73" s="3"/>
      <c r="P73" s="3"/>
      <c r="Q73" s="3"/>
      <c r="R73">
        <v>4</v>
      </c>
      <c r="S73">
        <v>14850</v>
      </c>
      <c r="T73" t="s">
        <v>2475</v>
      </c>
      <c r="U73">
        <v>3</v>
      </c>
      <c r="V73">
        <v>0</v>
      </c>
      <c r="W73">
        <v>0</v>
      </c>
      <c r="X73">
        <v>0</v>
      </c>
      <c r="Y73">
        <v>1</v>
      </c>
      <c r="Z73">
        <v>1</v>
      </c>
      <c r="AA73">
        <v>1</v>
      </c>
      <c r="AB73">
        <v>0</v>
      </c>
      <c r="AC73">
        <v>0</v>
      </c>
      <c r="AD73">
        <v>0</v>
      </c>
      <c r="AE73" t="s">
        <v>111</v>
      </c>
      <c r="AF73" t="s">
        <v>94</v>
      </c>
      <c r="AG73" t="s">
        <v>2672</v>
      </c>
      <c r="AH73" t="s">
        <v>2466</v>
      </c>
    </row>
    <row r="74" spans="1:34">
      <c r="A74" t="s">
        <v>2673</v>
      </c>
      <c r="B74">
        <v>56.17</v>
      </c>
      <c r="C74">
        <v>2381.9857999999999</v>
      </c>
      <c r="D74">
        <v>24</v>
      </c>
      <c r="E74">
        <v>0.1</v>
      </c>
      <c r="F74">
        <v>794.99969999999996</v>
      </c>
      <c r="G74">
        <v>18.260000000000002</v>
      </c>
      <c r="H74" t="s">
        <v>2674</v>
      </c>
      <c r="I74" s="3">
        <v>101420</v>
      </c>
      <c r="J74" s="3">
        <v>105380</v>
      </c>
      <c r="K74" s="3">
        <v>109620</v>
      </c>
      <c r="L74" s="3">
        <v>103340</v>
      </c>
      <c r="M74" s="3">
        <v>36227</v>
      </c>
      <c r="N74" s="3">
        <v>135720</v>
      </c>
      <c r="O74" s="3">
        <v>116340</v>
      </c>
      <c r="P74" s="3">
        <v>118920</v>
      </c>
      <c r="Q74" s="3">
        <v>113710</v>
      </c>
      <c r="R74">
        <v>6</v>
      </c>
      <c r="S74">
        <v>3931</v>
      </c>
      <c r="T74" t="s">
        <v>2464</v>
      </c>
      <c r="U74">
        <v>29</v>
      </c>
      <c r="V74">
        <v>3</v>
      </c>
      <c r="W74">
        <v>3</v>
      </c>
      <c r="X74">
        <v>3</v>
      </c>
      <c r="Y74">
        <v>4</v>
      </c>
      <c r="Z74">
        <v>2</v>
      </c>
      <c r="AA74">
        <v>4</v>
      </c>
      <c r="AB74">
        <v>4</v>
      </c>
      <c r="AC74">
        <v>4</v>
      </c>
      <c r="AD74">
        <v>2</v>
      </c>
      <c r="AE74" t="s">
        <v>79</v>
      </c>
      <c r="AF74" t="s">
        <v>2545</v>
      </c>
      <c r="AG74" t="s">
        <v>2675</v>
      </c>
      <c r="AH74" t="s">
        <v>2466</v>
      </c>
    </row>
    <row r="75" spans="1:34">
      <c r="A75" t="s">
        <v>2676</v>
      </c>
      <c r="B75">
        <v>56.17</v>
      </c>
      <c r="C75">
        <v>3028.2168000000001</v>
      </c>
      <c r="D75">
        <v>25</v>
      </c>
      <c r="E75">
        <v>6.5</v>
      </c>
      <c r="F75">
        <v>758.06380000000001</v>
      </c>
      <c r="G75">
        <v>23.15</v>
      </c>
      <c r="H75" t="s">
        <v>2677</v>
      </c>
      <c r="I75" s="3">
        <v>307.02999999999997</v>
      </c>
      <c r="J75" s="3">
        <v>371.67</v>
      </c>
      <c r="K75" s="3">
        <v>344.26</v>
      </c>
      <c r="L75" s="3">
        <v>609.38</v>
      </c>
      <c r="M75" s="3"/>
      <c r="N75" s="3">
        <v>668.09</v>
      </c>
      <c r="O75" s="3">
        <v>700.15</v>
      </c>
      <c r="P75" s="3">
        <v>1390.1</v>
      </c>
      <c r="Q75" s="3">
        <v>1075.7</v>
      </c>
      <c r="R75">
        <v>9</v>
      </c>
      <c r="S75">
        <v>11888</v>
      </c>
      <c r="T75" t="s">
        <v>2510</v>
      </c>
      <c r="U75">
        <v>8</v>
      </c>
      <c r="V75">
        <v>1</v>
      </c>
      <c r="W75">
        <v>1</v>
      </c>
      <c r="X75">
        <v>1</v>
      </c>
      <c r="Y75">
        <v>1</v>
      </c>
      <c r="Z75">
        <v>0</v>
      </c>
      <c r="AA75">
        <v>1</v>
      </c>
      <c r="AB75">
        <v>1</v>
      </c>
      <c r="AC75">
        <v>1</v>
      </c>
      <c r="AD75">
        <v>1</v>
      </c>
      <c r="AE75" t="s">
        <v>254</v>
      </c>
      <c r="AF75" t="s">
        <v>94</v>
      </c>
      <c r="AG75" t="s">
        <v>2678</v>
      </c>
      <c r="AH75" t="s">
        <v>2466</v>
      </c>
    </row>
    <row r="76" spans="1:34">
      <c r="A76" t="s">
        <v>2679</v>
      </c>
      <c r="B76">
        <v>56.14</v>
      </c>
      <c r="C76">
        <v>2823.1653000000001</v>
      </c>
      <c r="D76">
        <v>23</v>
      </c>
      <c r="E76">
        <v>0.6</v>
      </c>
      <c r="F76">
        <v>706.79660000000001</v>
      </c>
      <c r="G76">
        <v>23.63</v>
      </c>
      <c r="H76" t="s">
        <v>2680</v>
      </c>
      <c r="I76" s="3">
        <v>1320.7</v>
      </c>
      <c r="J76" s="3">
        <v>1282.2</v>
      </c>
      <c r="K76" s="3">
        <v>1518.1</v>
      </c>
      <c r="L76" s="3">
        <v>2024.1</v>
      </c>
      <c r="M76" s="3">
        <v>2075.6999999999998</v>
      </c>
      <c r="N76" s="3">
        <v>2165.1</v>
      </c>
      <c r="O76" s="3">
        <v>1044.2</v>
      </c>
      <c r="P76" s="3">
        <v>1094.5999999999999</v>
      </c>
      <c r="Q76" s="3">
        <v>980.89</v>
      </c>
      <c r="R76">
        <v>9</v>
      </c>
      <c r="S76">
        <v>12761</v>
      </c>
      <c r="T76" t="s">
        <v>2510</v>
      </c>
      <c r="U76">
        <v>9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 t="s">
        <v>45</v>
      </c>
      <c r="AF76" t="s">
        <v>94</v>
      </c>
      <c r="AG76" t="s">
        <v>2681</v>
      </c>
      <c r="AH76" t="s">
        <v>2466</v>
      </c>
    </row>
    <row r="77" spans="1:34">
      <c r="A77" t="s">
        <v>2682</v>
      </c>
      <c r="B77">
        <v>56.04</v>
      </c>
      <c r="C77">
        <v>3358.6415999999999</v>
      </c>
      <c r="D77">
        <v>30</v>
      </c>
      <c r="E77">
        <v>0.9</v>
      </c>
      <c r="F77">
        <v>840.6653</v>
      </c>
      <c r="G77">
        <v>41.18</v>
      </c>
      <c r="H77" t="s">
        <v>2683</v>
      </c>
      <c r="I77" s="3">
        <v>3596.1</v>
      </c>
      <c r="J77" s="3">
        <v>3623.4</v>
      </c>
      <c r="K77" s="3"/>
      <c r="L77" s="3">
        <v>8764.2000000000007</v>
      </c>
      <c r="M77" s="3">
        <v>6637.5</v>
      </c>
      <c r="N77" s="3">
        <v>5246.9</v>
      </c>
      <c r="O77" s="3">
        <v>12072</v>
      </c>
      <c r="P77" s="3">
        <v>10830</v>
      </c>
      <c r="Q77" s="3">
        <v>12271</v>
      </c>
      <c r="R77">
        <v>6</v>
      </c>
      <c r="S77">
        <v>33866</v>
      </c>
      <c r="T77" t="s">
        <v>2464</v>
      </c>
      <c r="U77">
        <v>13</v>
      </c>
      <c r="V77">
        <v>1</v>
      </c>
      <c r="W77">
        <v>1</v>
      </c>
      <c r="X77">
        <v>0</v>
      </c>
      <c r="Y77">
        <v>1</v>
      </c>
      <c r="Z77">
        <v>2</v>
      </c>
      <c r="AA77">
        <v>2</v>
      </c>
      <c r="AB77">
        <v>2</v>
      </c>
      <c r="AC77">
        <v>2</v>
      </c>
      <c r="AD77">
        <v>2</v>
      </c>
      <c r="AE77" t="s">
        <v>37</v>
      </c>
      <c r="AH77" t="s">
        <v>2466</v>
      </c>
    </row>
    <row r="78" spans="1:34">
      <c r="A78" t="s">
        <v>2684</v>
      </c>
      <c r="B78">
        <v>55.99</v>
      </c>
      <c r="C78">
        <v>3102.1806999999999</v>
      </c>
      <c r="D78">
        <v>26</v>
      </c>
      <c r="E78">
        <v>3.7</v>
      </c>
      <c r="F78">
        <v>1035.0675000000001</v>
      </c>
      <c r="G78">
        <v>23.82</v>
      </c>
      <c r="H78" t="s">
        <v>2576</v>
      </c>
      <c r="I78" s="3">
        <v>2998.4</v>
      </c>
      <c r="J78" s="3">
        <v>2891.3</v>
      </c>
      <c r="K78" s="3">
        <v>3159.3</v>
      </c>
      <c r="L78" s="3">
        <v>3111.4</v>
      </c>
      <c r="M78" s="3">
        <v>1947.5</v>
      </c>
      <c r="N78" s="3">
        <v>2949.9</v>
      </c>
      <c r="O78" s="3">
        <v>3019.2</v>
      </c>
      <c r="P78" s="3">
        <v>2218.1999999999998</v>
      </c>
      <c r="Q78" s="3">
        <v>3179.5</v>
      </c>
      <c r="R78">
        <v>6</v>
      </c>
      <c r="S78">
        <v>13011</v>
      </c>
      <c r="T78" t="s">
        <v>2464</v>
      </c>
      <c r="U78">
        <v>9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 t="s">
        <v>516</v>
      </c>
      <c r="AF78" t="s">
        <v>94</v>
      </c>
      <c r="AG78" t="s">
        <v>2685</v>
      </c>
      <c r="AH78" t="s">
        <v>2466</v>
      </c>
    </row>
    <row r="79" spans="1:34">
      <c r="A79" t="s">
        <v>2686</v>
      </c>
      <c r="B79">
        <v>55.82</v>
      </c>
      <c r="C79">
        <v>3223.5996</v>
      </c>
      <c r="D79">
        <v>27</v>
      </c>
      <c r="E79">
        <v>-1.7</v>
      </c>
      <c r="F79">
        <v>806.90309999999999</v>
      </c>
      <c r="G79">
        <v>35.82</v>
      </c>
      <c r="H79" t="s">
        <v>2529</v>
      </c>
      <c r="I79" s="3">
        <v>1641.1</v>
      </c>
      <c r="J79" s="3">
        <v>2042.4</v>
      </c>
      <c r="K79" s="3">
        <v>1959.3</v>
      </c>
      <c r="L79" s="3">
        <v>6526.9</v>
      </c>
      <c r="M79" s="3">
        <v>6454.5</v>
      </c>
      <c r="N79" s="3">
        <v>5955.4</v>
      </c>
      <c r="O79" s="3">
        <v>4989.6000000000004</v>
      </c>
      <c r="P79" s="3">
        <v>4197.7</v>
      </c>
      <c r="Q79" s="3">
        <v>4517.3999999999996</v>
      </c>
      <c r="R79">
        <v>4</v>
      </c>
      <c r="S79">
        <v>27567</v>
      </c>
      <c r="T79" t="s">
        <v>2475</v>
      </c>
      <c r="U79">
        <v>9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1</v>
      </c>
      <c r="AE79" t="s">
        <v>37</v>
      </c>
      <c r="AH79" t="s">
        <v>2466</v>
      </c>
    </row>
    <row r="80" spans="1:34">
      <c r="A80" t="s">
        <v>2687</v>
      </c>
      <c r="B80">
        <v>55.65</v>
      </c>
      <c r="C80">
        <v>2389.1759999999999</v>
      </c>
      <c r="D80">
        <v>21</v>
      </c>
      <c r="E80">
        <v>-1.2</v>
      </c>
      <c r="F80">
        <v>797.3954</v>
      </c>
      <c r="G80">
        <v>39.01</v>
      </c>
      <c r="H80" t="s">
        <v>2688</v>
      </c>
      <c r="I80" s="3">
        <v>19427</v>
      </c>
      <c r="J80" s="3">
        <v>18883</v>
      </c>
      <c r="K80" s="3">
        <v>18963</v>
      </c>
      <c r="L80" s="3">
        <v>26920</v>
      </c>
      <c r="M80" s="3">
        <v>28633</v>
      </c>
      <c r="N80" s="3">
        <v>28593</v>
      </c>
      <c r="O80" s="3">
        <v>20260</v>
      </c>
      <c r="P80" s="3">
        <v>20948</v>
      </c>
      <c r="Q80" s="3">
        <v>20682</v>
      </c>
      <c r="R80">
        <v>2</v>
      </c>
      <c r="S80">
        <v>30412</v>
      </c>
      <c r="T80" t="s">
        <v>2506</v>
      </c>
      <c r="U80">
        <v>14</v>
      </c>
      <c r="V80">
        <v>2</v>
      </c>
      <c r="W80">
        <v>1</v>
      </c>
      <c r="X80">
        <v>1</v>
      </c>
      <c r="Y80">
        <v>2</v>
      </c>
      <c r="Z80">
        <v>2</v>
      </c>
      <c r="AA80">
        <v>2</v>
      </c>
      <c r="AB80">
        <v>1</v>
      </c>
      <c r="AC80">
        <v>1</v>
      </c>
      <c r="AD80">
        <v>2</v>
      </c>
      <c r="AE80" t="s">
        <v>37</v>
      </c>
      <c r="AH80" t="s">
        <v>2466</v>
      </c>
    </row>
    <row r="81" spans="1:34">
      <c r="A81" t="s">
        <v>2689</v>
      </c>
      <c r="B81">
        <v>55.55</v>
      </c>
      <c r="C81">
        <v>2367.1606000000002</v>
      </c>
      <c r="D81">
        <v>21</v>
      </c>
      <c r="E81">
        <v>-2.2999999999999998</v>
      </c>
      <c r="F81">
        <v>790.05629999999996</v>
      </c>
      <c r="G81">
        <v>27.29</v>
      </c>
      <c r="H81" t="s">
        <v>2690</v>
      </c>
      <c r="I81" s="3">
        <v>46111</v>
      </c>
      <c r="J81" s="3">
        <v>50251</v>
      </c>
      <c r="K81" s="3">
        <v>51146</v>
      </c>
      <c r="L81" s="3">
        <v>49894</v>
      </c>
      <c r="M81" s="3">
        <v>48181</v>
      </c>
      <c r="N81" s="3">
        <v>46079</v>
      </c>
      <c r="O81" s="3">
        <v>60521</v>
      </c>
      <c r="P81" s="3">
        <v>63812</v>
      </c>
      <c r="Q81" s="3">
        <v>63760</v>
      </c>
      <c r="R81">
        <v>9</v>
      </c>
      <c r="S81">
        <v>18429</v>
      </c>
      <c r="T81" t="s">
        <v>2510</v>
      </c>
      <c r="U81">
        <v>44</v>
      </c>
      <c r="V81">
        <v>4</v>
      </c>
      <c r="W81">
        <v>5</v>
      </c>
      <c r="X81">
        <v>5</v>
      </c>
      <c r="Y81">
        <v>5</v>
      </c>
      <c r="Z81">
        <v>5</v>
      </c>
      <c r="AA81">
        <v>5</v>
      </c>
      <c r="AB81">
        <v>5</v>
      </c>
      <c r="AC81">
        <v>5</v>
      </c>
      <c r="AD81">
        <v>5</v>
      </c>
      <c r="AE81" t="s">
        <v>57</v>
      </c>
      <c r="AH81" t="s">
        <v>2466</v>
      </c>
    </row>
    <row r="82" spans="1:34">
      <c r="A82" t="s">
        <v>2691</v>
      </c>
      <c r="B82">
        <v>55.52</v>
      </c>
      <c r="C82">
        <v>2660.2190000000001</v>
      </c>
      <c r="D82">
        <v>28</v>
      </c>
      <c r="E82">
        <v>2.1</v>
      </c>
      <c r="F82">
        <v>887.74549999999999</v>
      </c>
      <c r="G82">
        <v>22.66</v>
      </c>
      <c r="H82" t="s">
        <v>2692</v>
      </c>
      <c r="I82" s="3">
        <v>20469</v>
      </c>
      <c r="J82" s="3">
        <v>18626</v>
      </c>
      <c r="K82" s="3">
        <v>20718</v>
      </c>
      <c r="L82" s="3">
        <v>9381.2000000000007</v>
      </c>
      <c r="M82" s="3">
        <v>9212.5</v>
      </c>
      <c r="N82" s="3">
        <v>9463</v>
      </c>
      <c r="O82" s="3">
        <v>8051.7</v>
      </c>
      <c r="P82" s="3">
        <v>7904.7</v>
      </c>
      <c r="Q82" s="3">
        <v>8327</v>
      </c>
      <c r="R82">
        <v>6</v>
      </c>
      <c r="S82">
        <v>11233</v>
      </c>
      <c r="T82" t="s">
        <v>2464</v>
      </c>
      <c r="U82">
        <v>10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2</v>
      </c>
      <c r="AE82" t="s">
        <v>522</v>
      </c>
      <c r="AF82" t="s">
        <v>2545</v>
      </c>
      <c r="AG82" t="s">
        <v>2693</v>
      </c>
      <c r="AH82" t="s">
        <v>2466</v>
      </c>
    </row>
    <row r="83" spans="1:34">
      <c r="A83" t="s">
        <v>2694</v>
      </c>
      <c r="B83">
        <v>55.41</v>
      </c>
      <c r="C83">
        <v>3968.8667</v>
      </c>
      <c r="D83">
        <v>34</v>
      </c>
      <c r="E83">
        <v>-2.8</v>
      </c>
      <c r="F83">
        <v>794.77549999999997</v>
      </c>
      <c r="G83">
        <v>25.86</v>
      </c>
      <c r="H83" t="s">
        <v>2683</v>
      </c>
      <c r="I83" s="3">
        <v>21345</v>
      </c>
      <c r="J83" s="3">
        <v>39600</v>
      </c>
      <c r="K83" s="3">
        <v>28873</v>
      </c>
      <c r="L83" s="3">
        <v>34742</v>
      </c>
      <c r="M83" s="3">
        <v>45486</v>
      </c>
      <c r="N83" s="3">
        <v>24070</v>
      </c>
      <c r="O83" s="3"/>
      <c r="P83" s="3"/>
      <c r="Q83" s="3">
        <v>22922</v>
      </c>
      <c r="R83">
        <v>3</v>
      </c>
      <c r="S83">
        <v>16696</v>
      </c>
      <c r="T83" t="s">
        <v>2493</v>
      </c>
      <c r="U83">
        <v>7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0</v>
      </c>
      <c r="AC83">
        <v>0</v>
      </c>
      <c r="AD83">
        <v>1</v>
      </c>
      <c r="AE83" t="s">
        <v>62</v>
      </c>
      <c r="AF83" t="s">
        <v>94</v>
      </c>
      <c r="AG83" t="s">
        <v>2695</v>
      </c>
      <c r="AH83" t="s">
        <v>2466</v>
      </c>
    </row>
    <row r="84" spans="1:34">
      <c r="A84" t="s">
        <v>2696</v>
      </c>
      <c r="B84">
        <v>55.39</v>
      </c>
      <c r="C84">
        <v>2907.1655000000001</v>
      </c>
      <c r="D84">
        <v>24</v>
      </c>
      <c r="E84">
        <v>-3.7</v>
      </c>
      <c r="F84">
        <v>727.79330000000004</v>
      </c>
      <c r="G84">
        <v>27.71</v>
      </c>
      <c r="H84" t="s">
        <v>2621</v>
      </c>
      <c r="I84" s="3">
        <v>400.71</v>
      </c>
      <c r="J84" s="3">
        <v>341.65</v>
      </c>
      <c r="K84" s="3">
        <v>633.77</v>
      </c>
      <c r="L84" s="3">
        <v>1515.8</v>
      </c>
      <c r="M84" s="3">
        <v>1669</v>
      </c>
      <c r="N84" s="3">
        <v>1631.6</v>
      </c>
      <c r="O84" s="3">
        <v>299.83</v>
      </c>
      <c r="P84" s="3">
        <v>418.49</v>
      </c>
      <c r="Q84" s="3">
        <v>0</v>
      </c>
      <c r="R84">
        <v>6</v>
      </c>
      <c r="S84">
        <v>18881</v>
      </c>
      <c r="T84" t="s">
        <v>2464</v>
      </c>
      <c r="U84">
        <v>8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0</v>
      </c>
      <c r="AE84" t="s">
        <v>40</v>
      </c>
      <c r="AF84" t="s">
        <v>51</v>
      </c>
      <c r="AG84" t="s">
        <v>2697</v>
      </c>
      <c r="AH84" t="s">
        <v>2466</v>
      </c>
    </row>
    <row r="85" spans="1:34">
      <c r="A85" t="s">
        <v>2698</v>
      </c>
      <c r="B85">
        <v>55.19</v>
      </c>
      <c r="C85">
        <v>4913.3706000000002</v>
      </c>
      <c r="D85">
        <v>43</v>
      </c>
      <c r="E85">
        <v>14.3</v>
      </c>
      <c r="F85">
        <v>819.91110000000003</v>
      </c>
      <c r="G85">
        <v>33.340000000000003</v>
      </c>
      <c r="H85" t="s">
        <v>2699</v>
      </c>
      <c r="I85" s="3">
        <v>2527.6</v>
      </c>
      <c r="J85" s="3">
        <v>1755.2</v>
      </c>
      <c r="K85" s="3">
        <v>2554.5</v>
      </c>
      <c r="L85" s="3">
        <v>1398.5</v>
      </c>
      <c r="M85" s="3">
        <v>1448.9</v>
      </c>
      <c r="N85" s="3">
        <v>2581.8000000000002</v>
      </c>
      <c r="O85" s="3">
        <v>5245.6</v>
      </c>
      <c r="P85" s="3">
        <v>6266.8</v>
      </c>
      <c r="Q85" s="3">
        <v>4579.8</v>
      </c>
      <c r="R85">
        <v>2</v>
      </c>
      <c r="S85">
        <v>24813</v>
      </c>
      <c r="T85" t="s">
        <v>2506</v>
      </c>
      <c r="U85">
        <v>9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 t="s">
        <v>57</v>
      </c>
      <c r="AF85" t="s">
        <v>94</v>
      </c>
      <c r="AG85" t="s">
        <v>2700</v>
      </c>
      <c r="AH85" t="s">
        <v>2466</v>
      </c>
    </row>
    <row r="86" spans="1:34">
      <c r="A86" t="s">
        <v>2701</v>
      </c>
      <c r="B86">
        <v>55.16</v>
      </c>
      <c r="C86">
        <v>1619.7902999999999</v>
      </c>
      <c r="D86">
        <v>17</v>
      </c>
      <c r="E86">
        <v>2.1</v>
      </c>
      <c r="F86">
        <v>810.90110000000004</v>
      </c>
      <c r="G86">
        <v>23.17</v>
      </c>
      <c r="H86" t="s">
        <v>2699</v>
      </c>
      <c r="I86" s="3">
        <v>94789</v>
      </c>
      <c r="J86" s="3">
        <v>92942</v>
      </c>
      <c r="K86" s="3">
        <v>95130</v>
      </c>
      <c r="L86" s="3">
        <v>87373</v>
      </c>
      <c r="M86" s="3">
        <v>92454</v>
      </c>
      <c r="N86" s="3">
        <v>89217</v>
      </c>
      <c r="O86" s="3">
        <v>140450</v>
      </c>
      <c r="P86" s="3">
        <v>138650</v>
      </c>
      <c r="Q86" s="3">
        <v>138920</v>
      </c>
      <c r="R86">
        <v>6</v>
      </c>
      <c r="S86">
        <v>11884</v>
      </c>
      <c r="T86" t="s">
        <v>2464</v>
      </c>
      <c r="U86">
        <v>26</v>
      </c>
      <c r="V86">
        <v>2</v>
      </c>
      <c r="W86">
        <v>3</v>
      </c>
      <c r="X86">
        <v>5</v>
      </c>
      <c r="Y86">
        <v>2</v>
      </c>
      <c r="Z86">
        <v>2</v>
      </c>
      <c r="AA86">
        <v>2</v>
      </c>
      <c r="AB86">
        <v>3</v>
      </c>
      <c r="AC86">
        <v>3</v>
      </c>
      <c r="AD86">
        <v>4</v>
      </c>
      <c r="AE86" t="s">
        <v>83</v>
      </c>
      <c r="AH86" t="s">
        <v>2466</v>
      </c>
    </row>
    <row r="87" spans="1:34">
      <c r="A87" t="s">
        <v>2702</v>
      </c>
      <c r="B87">
        <v>55.04</v>
      </c>
      <c r="C87">
        <v>4083.0088000000001</v>
      </c>
      <c r="D87">
        <v>37</v>
      </c>
      <c r="E87">
        <v>0.3</v>
      </c>
      <c r="F87">
        <v>817.60630000000003</v>
      </c>
      <c r="G87">
        <v>36.93</v>
      </c>
      <c r="H87" t="s">
        <v>2703</v>
      </c>
      <c r="I87" s="3">
        <v>20870</v>
      </c>
      <c r="J87" s="3">
        <v>21099</v>
      </c>
      <c r="K87" s="3">
        <v>20901</v>
      </c>
      <c r="L87" s="3">
        <v>31209</v>
      </c>
      <c r="M87" s="3">
        <v>32412</v>
      </c>
      <c r="N87" s="3">
        <v>29033</v>
      </c>
      <c r="O87" s="3">
        <v>17632</v>
      </c>
      <c r="P87" s="3">
        <v>17883</v>
      </c>
      <c r="Q87" s="3">
        <v>18203</v>
      </c>
      <c r="R87">
        <v>6</v>
      </c>
      <c r="S87">
        <v>28619</v>
      </c>
      <c r="T87" t="s">
        <v>2464</v>
      </c>
      <c r="U87">
        <v>11</v>
      </c>
      <c r="V87">
        <v>1</v>
      </c>
      <c r="W87">
        <v>1</v>
      </c>
      <c r="X87">
        <v>1</v>
      </c>
      <c r="Y87">
        <v>1</v>
      </c>
      <c r="Z87">
        <v>2</v>
      </c>
      <c r="AA87">
        <v>2</v>
      </c>
      <c r="AB87">
        <v>1</v>
      </c>
      <c r="AC87">
        <v>1</v>
      </c>
      <c r="AD87">
        <v>1</v>
      </c>
      <c r="AE87" t="s">
        <v>57</v>
      </c>
      <c r="AF87" t="s">
        <v>94</v>
      </c>
      <c r="AG87" t="s">
        <v>2704</v>
      </c>
      <c r="AH87" t="s">
        <v>2466</v>
      </c>
    </row>
    <row r="88" spans="1:34">
      <c r="A88" t="s">
        <v>2705</v>
      </c>
      <c r="B88">
        <v>55.03</v>
      </c>
      <c r="C88">
        <v>3955.0075999999999</v>
      </c>
      <c r="D88">
        <v>36</v>
      </c>
      <c r="E88">
        <v>1.2</v>
      </c>
      <c r="F88">
        <v>792.00710000000004</v>
      </c>
      <c r="G88">
        <v>34.799999999999997</v>
      </c>
      <c r="H88" t="s">
        <v>2706</v>
      </c>
      <c r="I88" s="3"/>
      <c r="J88" s="3"/>
      <c r="K88" s="3">
        <v>0</v>
      </c>
      <c r="L88" s="3"/>
      <c r="M88" s="3"/>
      <c r="N88" s="3"/>
      <c r="O88" s="3">
        <v>672.63</v>
      </c>
      <c r="P88" s="3">
        <v>715.43</v>
      </c>
      <c r="Q88" s="3"/>
      <c r="R88">
        <v>7</v>
      </c>
      <c r="S88">
        <v>27081</v>
      </c>
      <c r="T88" t="s">
        <v>2541</v>
      </c>
      <c r="U88">
        <v>2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1</v>
      </c>
      <c r="AC88">
        <v>1</v>
      </c>
      <c r="AD88">
        <v>0</v>
      </c>
      <c r="AE88" t="s">
        <v>37</v>
      </c>
      <c r="AH88" t="s">
        <v>2466</v>
      </c>
    </row>
    <row r="89" spans="1:34">
      <c r="A89" t="s">
        <v>2707</v>
      </c>
      <c r="B89">
        <v>55.03</v>
      </c>
      <c r="C89">
        <v>3541.4603999999999</v>
      </c>
      <c r="D89">
        <v>30</v>
      </c>
      <c r="E89">
        <v>4.5999999999999996</v>
      </c>
      <c r="F89">
        <v>1181.4952000000001</v>
      </c>
      <c r="G89">
        <v>40.42</v>
      </c>
      <c r="H89" t="s">
        <v>2708</v>
      </c>
      <c r="I89" s="3">
        <v>1600.5</v>
      </c>
      <c r="J89" s="3">
        <v>1496.1</v>
      </c>
      <c r="K89" s="3">
        <v>1553.9</v>
      </c>
      <c r="L89" s="3">
        <v>2303</v>
      </c>
      <c r="M89" s="3">
        <v>1864.8</v>
      </c>
      <c r="N89" s="3">
        <v>2556.6</v>
      </c>
      <c r="O89" s="3">
        <v>2015.1</v>
      </c>
      <c r="P89" s="3">
        <v>3072.9</v>
      </c>
      <c r="Q89" s="3">
        <v>1768.3</v>
      </c>
      <c r="R89">
        <v>5</v>
      </c>
      <c r="S89">
        <v>32686</v>
      </c>
      <c r="T89" t="s">
        <v>2482</v>
      </c>
      <c r="U89">
        <v>11</v>
      </c>
      <c r="V89">
        <v>1</v>
      </c>
      <c r="W89">
        <v>1</v>
      </c>
      <c r="X89">
        <v>1</v>
      </c>
      <c r="Y89">
        <v>1</v>
      </c>
      <c r="Z89">
        <v>1</v>
      </c>
      <c r="AA89">
        <v>2</v>
      </c>
      <c r="AB89">
        <v>1</v>
      </c>
      <c r="AC89">
        <v>2</v>
      </c>
      <c r="AD89">
        <v>1</v>
      </c>
      <c r="AE89" t="s">
        <v>40</v>
      </c>
      <c r="AF89" t="s">
        <v>51</v>
      </c>
      <c r="AG89" t="s">
        <v>2709</v>
      </c>
      <c r="AH89" t="s">
        <v>2466</v>
      </c>
    </row>
    <row r="90" spans="1:34">
      <c r="A90" t="s">
        <v>2710</v>
      </c>
      <c r="B90">
        <v>54.98</v>
      </c>
      <c r="C90">
        <v>2406.0504999999998</v>
      </c>
      <c r="D90">
        <v>22</v>
      </c>
      <c r="E90">
        <v>7.8</v>
      </c>
      <c r="F90">
        <v>602.52239999999995</v>
      </c>
      <c r="G90">
        <v>17.66</v>
      </c>
      <c r="H90" t="s">
        <v>2711</v>
      </c>
      <c r="I90" s="3">
        <v>2874.7</v>
      </c>
      <c r="J90" s="3">
        <v>3172.4</v>
      </c>
      <c r="K90" s="3">
        <v>3189.6</v>
      </c>
      <c r="L90" s="3">
        <v>2794.1</v>
      </c>
      <c r="M90" s="3">
        <v>2635.8</v>
      </c>
      <c r="N90" s="3">
        <v>2677.6</v>
      </c>
      <c r="O90" s="3">
        <v>11604</v>
      </c>
      <c r="P90" s="3">
        <v>11278</v>
      </c>
      <c r="Q90" s="3">
        <v>11407</v>
      </c>
      <c r="R90">
        <v>6</v>
      </c>
      <c r="S90">
        <v>3104</v>
      </c>
      <c r="T90" t="s">
        <v>2464</v>
      </c>
      <c r="U90">
        <v>12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2</v>
      </c>
      <c r="AC90">
        <v>2</v>
      </c>
      <c r="AD90">
        <v>2</v>
      </c>
      <c r="AE90" t="s">
        <v>43</v>
      </c>
      <c r="AH90" t="s">
        <v>2466</v>
      </c>
    </row>
    <row r="91" spans="1:34">
      <c r="A91" t="s">
        <v>2712</v>
      </c>
      <c r="B91">
        <v>54.96</v>
      </c>
      <c r="C91">
        <v>2395.0789</v>
      </c>
      <c r="D91">
        <v>22</v>
      </c>
      <c r="E91">
        <v>-2.6</v>
      </c>
      <c r="F91">
        <v>799.36199999999997</v>
      </c>
      <c r="G91">
        <v>21.2</v>
      </c>
      <c r="H91" t="s">
        <v>2713</v>
      </c>
      <c r="I91" s="3">
        <v>16965</v>
      </c>
      <c r="J91" s="3">
        <v>16279</v>
      </c>
      <c r="K91" s="3">
        <v>17048</v>
      </c>
      <c r="L91" s="3">
        <v>26183</v>
      </c>
      <c r="M91" s="3">
        <v>26076</v>
      </c>
      <c r="N91" s="3">
        <v>25431</v>
      </c>
      <c r="O91" s="3">
        <v>14007</v>
      </c>
      <c r="P91" s="3">
        <v>14461</v>
      </c>
      <c r="Q91" s="3">
        <v>15188</v>
      </c>
      <c r="R91">
        <v>2</v>
      </c>
      <c r="S91">
        <v>9154</v>
      </c>
      <c r="T91" t="s">
        <v>2506</v>
      </c>
      <c r="U91">
        <v>14</v>
      </c>
      <c r="V91">
        <v>1</v>
      </c>
      <c r="W91">
        <v>2</v>
      </c>
      <c r="X91">
        <v>1</v>
      </c>
      <c r="Y91">
        <v>2</v>
      </c>
      <c r="Z91">
        <v>2</v>
      </c>
      <c r="AA91">
        <v>2</v>
      </c>
      <c r="AB91">
        <v>2</v>
      </c>
      <c r="AC91">
        <v>1</v>
      </c>
      <c r="AD91">
        <v>1</v>
      </c>
      <c r="AE91" t="s">
        <v>45</v>
      </c>
      <c r="AH91" t="s">
        <v>2466</v>
      </c>
    </row>
    <row r="92" spans="1:34">
      <c r="A92" t="s">
        <v>2714</v>
      </c>
      <c r="B92">
        <v>54.92</v>
      </c>
      <c r="C92">
        <v>2799.2629000000002</v>
      </c>
      <c r="D92">
        <v>26</v>
      </c>
      <c r="E92">
        <v>14</v>
      </c>
      <c r="F92">
        <v>560.86580000000004</v>
      </c>
      <c r="G92">
        <v>16.260000000000002</v>
      </c>
      <c r="H92" t="s">
        <v>2715</v>
      </c>
      <c r="I92" s="3">
        <v>14363</v>
      </c>
      <c r="J92" s="3">
        <v>15499</v>
      </c>
      <c r="K92" s="3">
        <v>16687</v>
      </c>
      <c r="L92" s="3">
        <v>8565.2000000000007</v>
      </c>
      <c r="M92" s="3">
        <v>8328.7000000000007</v>
      </c>
      <c r="N92" s="3">
        <v>8212</v>
      </c>
      <c r="O92" s="3">
        <v>34995</v>
      </c>
      <c r="P92" s="3">
        <v>33312</v>
      </c>
      <c r="Q92" s="3">
        <v>32414</v>
      </c>
      <c r="R92">
        <v>9</v>
      </c>
      <c r="S92">
        <v>1885</v>
      </c>
      <c r="T92" t="s">
        <v>2510</v>
      </c>
      <c r="U92">
        <v>19</v>
      </c>
      <c r="V92">
        <v>3</v>
      </c>
      <c r="W92">
        <v>2</v>
      </c>
      <c r="X92">
        <v>2</v>
      </c>
      <c r="Y92">
        <v>2</v>
      </c>
      <c r="Z92">
        <v>2</v>
      </c>
      <c r="AA92">
        <v>2</v>
      </c>
      <c r="AB92">
        <v>2</v>
      </c>
      <c r="AC92">
        <v>2</v>
      </c>
      <c r="AD92">
        <v>2</v>
      </c>
      <c r="AE92" t="s">
        <v>43</v>
      </c>
      <c r="AH92" t="s">
        <v>2466</v>
      </c>
    </row>
    <row r="93" spans="1:34">
      <c r="A93" t="s">
        <v>2716</v>
      </c>
      <c r="B93">
        <v>54.85</v>
      </c>
      <c r="C93">
        <v>2687.2240999999999</v>
      </c>
      <c r="D93">
        <v>23</v>
      </c>
      <c r="E93">
        <v>1.4</v>
      </c>
      <c r="F93">
        <v>896.74659999999994</v>
      </c>
      <c r="G93">
        <v>36.74</v>
      </c>
      <c r="H93" t="s">
        <v>2717</v>
      </c>
      <c r="I93" s="3">
        <v>4942.1000000000004</v>
      </c>
      <c r="J93" s="3">
        <v>4947</v>
      </c>
      <c r="K93" s="3">
        <v>4724.6000000000004</v>
      </c>
      <c r="L93" s="3">
        <v>11144</v>
      </c>
      <c r="M93" s="3">
        <v>11381</v>
      </c>
      <c r="N93" s="3">
        <v>11244</v>
      </c>
      <c r="O93" s="3">
        <v>6587.4</v>
      </c>
      <c r="P93" s="3">
        <v>6440.9</v>
      </c>
      <c r="Q93" s="3">
        <v>6096.5</v>
      </c>
      <c r="R93">
        <v>6</v>
      </c>
      <c r="S93">
        <v>28319</v>
      </c>
      <c r="T93" t="s">
        <v>2464</v>
      </c>
      <c r="U93">
        <v>18</v>
      </c>
      <c r="V93">
        <v>2</v>
      </c>
      <c r="W93">
        <v>2</v>
      </c>
      <c r="X93">
        <v>2</v>
      </c>
      <c r="Y93">
        <v>2</v>
      </c>
      <c r="Z93">
        <v>2</v>
      </c>
      <c r="AA93">
        <v>2</v>
      </c>
      <c r="AB93">
        <v>2</v>
      </c>
      <c r="AC93">
        <v>2</v>
      </c>
      <c r="AD93">
        <v>2</v>
      </c>
      <c r="AE93" t="s">
        <v>40</v>
      </c>
      <c r="AF93" t="s">
        <v>94</v>
      </c>
      <c r="AG93" t="s">
        <v>2718</v>
      </c>
      <c r="AH93" t="s">
        <v>2466</v>
      </c>
    </row>
    <row r="94" spans="1:34">
      <c r="A94" t="s">
        <v>2719</v>
      </c>
      <c r="B94">
        <v>54.82</v>
      </c>
      <c r="C94">
        <v>2396.9340999999999</v>
      </c>
      <c r="D94">
        <v>20</v>
      </c>
      <c r="E94">
        <v>0</v>
      </c>
      <c r="F94">
        <v>799.98270000000002</v>
      </c>
      <c r="G94">
        <v>24.71</v>
      </c>
      <c r="H94" t="s">
        <v>2650</v>
      </c>
      <c r="I94" s="3">
        <v>102990</v>
      </c>
      <c r="J94" s="3">
        <v>103810</v>
      </c>
      <c r="K94" s="3">
        <v>115260</v>
      </c>
      <c r="L94" s="3">
        <v>146740</v>
      </c>
      <c r="M94" s="3">
        <v>143390</v>
      </c>
      <c r="N94" s="3">
        <v>145700</v>
      </c>
      <c r="O94" s="3">
        <v>149990</v>
      </c>
      <c r="P94" s="3">
        <v>155480</v>
      </c>
      <c r="Q94" s="3">
        <v>154860</v>
      </c>
      <c r="R94">
        <v>7</v>
      </c>
      <c r="S94">
        <v>14188</v>
      </c>
      <c r="T94" t="s">
        <v>2541</v>
      </c>
      <c r="U94">
        <v>27</v>
      </c>
      <c r="V94">
        <v>4</v>
      </c>
      <c r="W94">
        <v>4</v>
      </c>
      <c r="X94">
        <v>4</v>
      </c>
      <c r="Y94">
        <v>2</v>
      </c>
      <c r="Z94">
        <v>2</v>
      </c>
      <c r="AA94">
        <v>4</v>
      </c>
      <c r="AB94">
        <v>2</v>
      </c>
      <c r="AC94">
        <v>3</v>
      </c>
      <c r="AD94">
        <v>2</v>
      </c>
      <c r="AE94" t="s">
        <v>40</v>
      </c>
      <c r="AF94" t="s">
        <v>94</v>
      </c>
      <c r="AG94" t="s">
        <v>2720</v>
      </c>
      <c r="AH94" t="s">
        <v>2466</v>
      </c>
    </row>
    <row r="95" spans="1:34">
      <c r="A95" t="s">
        <v>2721</v>
      </c>
      <c r="B95">
        <v>54.79</v>
      </c>
      <c r="C95">
        <v>4398.9691999999995</v>
      </c>
      <c r="D95">
        <v>37</v>
      </c>
      <c r="E95">
        <v>-0.1</v>
      </c>
      <c r="F95">
        <v>880.79819999999995</v>
      </c>
      <c r="G95">
        <v>37.049999999999997</v>
      </c>
      <c r="H95" t="s">
        <v>2471</v>
      </c>
      <c r="I95" s="3"/>
      <c r="J95" s="3"/>
      <c r="K95" s="3"/>
      <c r="L95" s="3"/>
      <c r="M95" s="3"/>
      <c r="N95" s="3"/>
      <c r="O95" s="3">
        <v>0</v>
      </c>
      <c r="P95" s="3">
        <v>0</v>
      </c>
      <c r="Q95" s="3"/>
      <c r="R95">
        <v>7</v>
      </c>
      <c r="S95">
        <v>29440</v>
      </c>
      <c r="T95" t="s">
        <v>2541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 t="s">
        <v>186</v>
      </c>
      <c r="AF95" t="s">
        <v>94</v>
      </c>
      <c r="AG95" t="s">
        <v>2722</v>
      </c>
      <c r="AH95" t="s">
        <v>2466</v>
      </c>
    </row>
    <row r="96" spans="1:34">
      <c r="A96" t="s">
        <v>2723</v>
      </c>
      <c r="B96">
        <v>54.75</v>
      </c>
      <c r="C96">
        <v>2794.3620999999998</v>
      </c>
      <c r="D96">
        <v>27</v>
      </c>
      <c r="E96">
        <v>-2.9</v>
      </c>
      <c r="F96">
        <v>699.59320000000002</v>
      </c>
      <c r="G96">
        <v>22.92</v>
      </c>
      <c r="H96" t="s">
        <v>2724</v>
      </c>
      <c r="I96" s="3">
        <v>19708</v>
      </c>
      <c r="J96" s="3">
        <v>23070</v>
      </c>
      <c r="K96" s="3">
        <v>18878</v>
      </c>
      <c r="L96" s="3">
        <v>7644.3</v>
      </c>
      <c r="M96" s="3">
        <v>10339</v>
      </c>
      <c r="N96" s="3">
        <v>11426</v>
      </c>
      <c r="O96" s="3">
        <v>19559</v>
      </c>
      <c r="P96" s="3">
        <v>21873</v>
      </c>
      <c r="Q96" s="3">
        <v>18843</v>
      </c>
      <c r="R96">
        <v>6</v>
      </c>
      <c r="S96">
        <v>11556</v>
      </c>
      <c r="T96" t="s">
        <v>2464</v>
      </c>
      <c r="U96">
        <v>23</v>
      </c>
      <c r="V96">
        <v>2</v>
      </c>
      <c r="W96">
        <v>3</v>
      </c>
      <c r="X96">
        <v>2</v>
      </c>
      <c r="Y96">
        <v>2</v>
      </c>
      <c r="Z96">
        <v>3</v>
      </c>
      <c r="AA96">
        <v>3</v>
      </c>
      <c r="AB96">
        <v>3</v>
      </c>
      <c r="AC96">
        <v>3</v>
      </c>
      <c r="AD96">
        <v>2</v>
      </c>
      <c r="AE96" t="s">
        <v>66</v>
      </c>
      <c r="AH96" t="s">
        <v>2466</v>
      </c>
    </row>
    <row r="97" spans="1:34">
      <c r="A97" t="s">
        <v>2725</v>
      </c>
      <c r="B97">
        <v>54.62</v>
      </c>
      <c r="C97">
        <v>3189.3202999999999</v>
      </c>
      <c r="D97">
        <v>26</v>
      </c>
      <c r="E97">
        <v>4.3</v>
      </c>
      <c r="F97">
        <v>1064.1149</v>
      </c>
      <c r="G97">
        <v>37.65</v>
      </c>
      <c r="H97" t="s">
        <v>2726</v>
      </c>
      <c r="I97" s="3">
        <v>213240</v>
      </c>
      <c r="J97" s="3">
        <v>251100</v>
      </c>
      <c r="K97" s="3">
        <v>185710</v>
      </c>
      <c r="L97" s="3">
        <v>272490</v>
      </c>
      <c r="M97" s="3">
        <v>282260</v>
      </c>
      <c r="N97" s="3">
        <v>267840</v>
      </c>
      <c r="O97" s="3">
        <v>292070</v>
      </c>
      <c r="P97" s="3">
        <v>275500</v>
      </c>
      <c r="Q97" s="3">
        <v>287170</v>
      </c>
      <c r="R97">
        <v>2</v>
      </c>
      <c r="S97">
        <v>28726</v>
      </c>
      <c r="T97" t="s">
        <v>2506</v>
      </c>
      <c r="U97">
        <v>27</v>
      </c>
      <c r="V97">
        <v>4</v>
      </c>
      <c r="W97">
        <v>3</v>
      </c>
      <c r="X97">
        <v>1</v>
      </c>
      <c r="Y97">
        <v>5</v>
      </c>
      <c r="Z97">
        <v>3</v>
      </c>
      <c r="AA97">
        <v>3</v>
      </c>
      <c r="AB97">
        <v>3</v>
      </c>
      <c r="AC97">
        <v>2</v>
      </c>
      <c r="AD97">
        <v>3</v>
      </c>
      <c r="AE97" t="s">
        <v>45</v>
      </c>
      <c r="AF97" t="s">
        <v>914</v>
      </c>
      <c r="AG97" t="s">
        <v>2727</v>
      </c>
      <c r="AH97" t="s">
        <v>2466</v>
      </c>
    </row>
    <row r="98" spans="1:34">
      <c r="A98" t="s">
        <v>2728</v>
      </c>
      <c r="B98">
        <v>54.57</v>
      </c>
      <c r="C98">
        <v>2206.0329999999999</v>
      </c>
      <c r="D98">
        <v>20</v>
      </c>
      <c r="E98">
        <v>-2.2999999999999998</v>
      </c>
      <c r="F98">
        <v>736.34749999999997</v>
      </c>
      <c r="G98">
        <v>35.479999999999997</v>
      </c>
      <c r="H98" t="s">
        <v>2624</v>
      </c>
      <c r="I98" s="3">
        <v>52392</v>
      </c>
      <c r="J98" s="3">
        <v>51887</v>
      </c>
      <c r="K98" s="3">
        <v>51999</v>
      </c>
      <c r="L98" s="3">
        <v>74280</v>
      </c>
      <c r="M98" s="3">
        <v>75357</v>
      </c>
      <c r="N98" s="3">
        <v>75049</v>
      </c>
      <c r="O98" s="3">
        <v>52877</v>
      </c>
      <c r="P98" s="3">
        <v>51825</v>
      </c>
      <c r="Q98" s="3">
        <v>50906</v>
      </c>
      <c r="R98">
        <v>7</v>
      </c>
      <c r="S98">
        <v>27681</v>
      </c>
      <c r="T98" t="s">
        <v>2541</v>
      </c>
      <c r="U98">
        <v>36</v>
      </c>
      <c r="V98">
        <v>5</v>
      </c>
      <c r="W98">
        <v>3</v>
      </c>
      <c r="X98">
        <v>4</v>
      </c>
      <c r="Y98">
        <v>4</v>
      </c>
      <c r="Z98">
        <v>3</v>
      </c>
      <c r="AA98">
        <v>5</v>
      </c>
      <c r="AB98">
        <v>5</v>
      </c>
      <c r="AC98">
        <v>4</v>
      </c>
      <c r="AD98">
        <v>3</v>
      </c>
      <c r="AE98" t="s">
        <v>62</v>
      </c>
      <c r="AH98" t="s">
        <v>2466</v>
      </c>
    </row>
    <row r="99" spans="1:34">
      <c r="A99" t="s">
        <v>2729</v>
      </c>
      <c r="B99">
        <v>54.54</v>
      </c>
      <c r="C99">
        <v>1962.8416</v>
      </c>
      <c r="D99">
        <v>21</v>
      </c>
      <c r="E99">
        <v>7.4</v>
      </c>
      <c r="F99">
        <v>982.4316</v>
      </c>
      <c r="G99">
        <v>20.85</v>
      </c>
      <c r="H99" t="s">
        <v>2730</v>
      </c>
      <c r="I99" s="3">
        <v>56648</v>
      </c>
      <c r="J99" s="3">
        <v>52168</v>
      </c>
      <c r="K99" s="3">
        <v>54855</v>
      </c>
      <c r="L99" s="3">
        <v>155970</v>
      </c>
      <c r="M99" s="3">
        <v>190930</v>
      </c>
      <c r="N99" s="3">
        <v>197950</v>
      </c>
      <c r="O99" s="3">
        <v>5195.5</v>
      </c>
      <c r="P99" s="3">
        <v>4544.6000000000004</v>
      </c>
      <c r="Q99" s="3">
        <v>4105.6000000000004</v>
      </c>
      <c r="R99">
        <v>6</v>
      </c>
      <c r="S99">
        <v>8087</v>
      </c>
      <c r="T99" t="s">
        <v>2464</v>
      </c>
      <c r="U99">
        <v>22</v>
      </c>
      <c r="V99">
        <v>1</v>
      </c>
      <c r="W99">
        <v>3</v>
      </c>
      <c r="X99">
        <v>2</v>
      </c>
      <c r="Y99">
        <v>4</v>
      </c>
      <c r="Z99">
        <v>5</v>
      </c>
      <c r="AA99">
        <v>4</v>
      </c>
      <c r="AB99">
        <v>1</v>
      </c>
      <c r="AC99">
        <v>1</v>
      </c>
      <c r="AD99">
        <v>1</v>
      </c>
      <c r="AE99" t="s">
        <v>43</v>
      </c>
      <c r="AH99" t="s">
        <v>2466</v>
      </c>
    </row>
    <row r="100" spans="1:34">
      <c r="A100" t="s">
        <v>2731</v>
      </c>
      <c r="B100">
        <v>54.51</v>
      </c>
      <c r="C100">
        <v>1880.7781</v>
      </c>
      <c r="D100">
        <v>15</v>
      </c>
      <c r="E100">
        <v>3.5</v>
      </c>
      <c r="F100">
        <v>627.93320000000006</v>
      </c>
      <c r="G100">
        <v>20.97</v>
      </c>
      <c r="H100" t="s">
        <v>2624</v>
      </c>
      <c r="I100" s="3">
        <v>26317</v>
      </c>
      <c r="J100" s="3">
        <v>25471</v>
      </c>
      <c r="K100" s="3">
        <v>26790</v>
      </c>
      <c r="L100" s="3">
        <v>39057</v>
      </c>
      <c r="M100" s="3">
        <v>39098</v>
      </c>
      <c r="N100" s="3">
        <v>36764</v>
      </c>
      <c r="O100" s="3">
        <v>16185</v>
      </c>
      <c r="P100" s="3">
        <v>16143</v>
      </c>
      <c r="Q100" s="3">
        <v>16382</v>
      </c>
      <c r="R100">
        <v>5</v>
      </c>
      <c r="S100">
        <v>7843</v>
      </c>
      <c r="T100" t="s">
        <v>2482</v>
      </c>
      <c r="U100">
        <v>22</v>
      </c>
      <c r="V100">
        <v>3</v>
      </c>
      <c r="W100">
        <v>2</v>
      </c>
      <c r="X100">
        <v>4</v>
      </c>
      <c r="Y100">
        <v>3</v>
      </c>
      <c r="Z100">
        <v>2</v>
      </c>
      <c r="AA100">
        <v>2</v>
      </c>
      <c r="AB100">
        <v>2</v>
      </c>
      <c r="AC100">
        <v>2</v>
      </c>
      <c r="AD100">
        <v>2</v>
      </c>
      <c r="AE100" t="s">
        <v>40</v>
      </c>
      <c r="AF100" t="s">
        <v>94</v>
      </c>
      <c r="AG100" t="s">
        <v>2732</v>
      </c>
      <c r="AH100" t="s">
        <v>2466</v>
      </c>
    </row>
    <row r="101" spans="1:34">
      <c r="A101" t="s">
        <v>2733</v>
      </c>
      <c r="B101">
        <v>54.46</v>
      </c>
      <c r="C101">
        <v>2134.9614000000001</v>
      </c>
      <c r="D101">
        <v>20</v>
      </c>
      <c r="E101">
        <v>-4.2</v>
      </c>
      <c r="F101">
        <v>712.65570000000002</v>
      </c>
      <c r="G101">
        <v>20.84</v>
      </c>
      <c r="H101" t="s">
        <v>2734</v>
      </c>
      <c r="I101" s="3">
        <v>76565</v>
      </c>
      <c r="J101" s="3">
        <v>77117</v>
      </c>
      <c r="K101" s="3">
        <v>67607</v>
      </c>
      <c r="L101" s="3">
        <v>104150</v>
      </c>
      <c r="M101" s="3">
        <v>191590</v>
      </c>
      <c r="N101" s="3">
        <v>142440</v>
      </c>
      <c r="O101" s="3">
        <v>13058</v>
      </c>
      <c r="P101" s="3">
        <v>14523</v>
      </c>
      <c r="Q101" s="3">
        <v>11128</v>
      </c>
      <c r="R101">
        <v>4</v>
      </c>
      <c r="S101">
        <v>8488</v>
      </c>
      <c r="T101" t="s">
        <v>2475</v>
      </c>
      <c r="U101">
        <v>47</v>
      </c>
      <c r="V101">
        <v>7</v>
      </c>
      <c r="W101">
        <v>5</v>
      </c>
      <c r="X101">
        <v>6</v>
      </c>
      <c r="Y101">
        <v>6</v>
      </c>
      <c r="Z101">
        <v>8</v>
      </c>
      <c r="AA101">
        <v>6</v>
      </c>
      <c r="AB101">
        <v>3</v>
      </c>
      <c r="AC101">
        <v>3</v>
      </c>
      <c r="AD101">
        <v>3</v>
      </c>
      <c r="AE101" t="s">
        <v>124</v>
      </c>
      <c r="AH101" t="s">
        <v>2466</v>
      </c>
    </row>
    <row r="102" spans="1:34">
      <c r="A102" t="s">
        <v>2735</v>
      </c>
      <c r="B102">
        <v>54.43</v>
      </c>
      <c r="C102">
        <v>3541.4603999999999</v>
      </c>
      <c r="D102">
        <v>30</v>
      </c>
      <c r="E102">
        <v>2.9</v>
      </c>
      <c r="F102">
        <v>1181.4935</v>
      </c>
      <c r="G102">
        <v>39.51</v>
      </c>
      <c r="H102" t="s">
        <v>2736</v>
      </c>
      <c r="I102" s="3"/>
      <c r="J102" s="3">
        <v>277.75</v>
      </c>
      <c r="K102" s="3">
        <v>483.28</v>
      </c>
      <c r="L102" s="3">
        <v>509.62</v>
      </c>
      <c r="M102" s="3">
        <v>886.39</v>
      </c>
      <c r="N102" s="3">
        <v>1019.2</v>
      </c>
      <c r="O102" s="3">
        <v>967.8</v>
      </c>
      <c r="P102" s="3">
        <v>506.41</v>
      </c>
      <c r="Q102" s="3">
        <v>0</v>
      </c>
      <c r="R102">
        <v>4</v>
      </c>
      <c r="S102">
        <v>31780</v>
      </c>
      <c r="T102" t="s">
        <v>2475</v>
      </c>
      <c r="U102">
        <v>11</v>
      </c>
      <c r="V102">
        <v>0</v>
      </c>
      <c r="W102">
        <v>1</v>
      </c>
      <c r="X102">
        <v>1</v>
      </c>
      <c r="Y102">
        <v>1</v>
      </c>
      <c r="Z102">
        <v>3</v>
      </c>
      <c r="AA102">
        <v>2</v>
      </c>
      <c r="AB102">
        <v>1</v>
      </c>
      <c r="AC102">
        <v>2</v>
      </c>
      <c r="AD102">
        <v>0</v>
      </c>
      <c r="AE102" t="s">
        <v>40</v>
      </c>
      <c r="AF102" t="s">
        <v>51</v>
      </c>
      <c r="AG102" t="s">
        <v>2737</v>
      </c>
      <c r="AH102" t="s">
        <v>2466</v>
      </c>
    </row>
    <row r="103" spans="1:34">
      <c r="A103" t="s">
        <v>2738</v>
      </c>
      <c r="B103">
        <v>54.37</v>
      </c>
      <c r="C103">
        <v>2943.4475000000002</v>
      </c>
      <c r="D103">
        <v>26</v>
      </c>
      <c r="E103">
        <v>-4.5999999999999996</v>
      </c>
      <c r="F103">
        <v>736.86300000000006</v>
      </c>
      <c r="G103">
        <v>33.86</v>
      </c>
      <c r="H103" t="s">
        <v>2739</v>
      </c>
      <c r="I103" s="3">
        <v>26772</v>
      </c>
      <c r="J103" s="3">
        <v>25968</v>
      </c>
      <c r="K103" s="3">
        <v>25851</v>
      </c>
      <c r="L103" s="3">
        <v>16691</v>
      </c>
      <c r="M103" s="3">
        <v>16141</v>
      </c>
      <c r="N103" s="3">
        <v>17618</v>
      </c>
      <c r="O103" s="3">
        <v>7998.7</v>
      </c>
      <c r="P103" s="3">
        <v>8336.5</v>
      </c>
      <c r="Q103" s="3">
        <v>8481.5</v>
      </c>
      <c r="R103">
        <v>3</v>
      </c>
      <c r="S103">
        <v>25438</v>
      </c>
      <c r="T103" t="s">
        <v>2493</v>
      </c>
      <c r="U103">
        <v>25</v>
      </c>
      <c r="V103">
        <v>3</v>
      </c>
      <c r="W103">
        <v>3</v>
      </c>
      <c r="X103">
        <v>3</v>
      </c>
      <c r="Y103">
        <v>3</v>
      </c>
      <c r="Z103">
        <v>3</v>
      </c>
      <c r="AA103">
        <v>2</v>
      </c>
      <c r="AB103">
        <v>3</v>
      </c>
      <c r="AC103">
        <v>2</v>
      </c>
      <c r="AD103">
        <v>3</v>
      </c>
      <c r="AE103" t="s">
        <v>48</v>
      </c>
      <c r="AF103" t="s">
        <v>352</v>
      </c>
      <c r="AG103" t="s">
        <v>2740</v>
      </c>
      <c r="AH103" t="s">
        <v>2466</v>
      </c>
    </row>
    <row r="104" spans="1:34">
      <c r="A104" t="s">
        <v>2741</v>
      </c>
      <c r="B104">
        <v>54.31</v>
      </c>
      <c r="C104">
        <v>2418.2278000000001</v>
      </c>
      <c r="D104">
        <v>20</v>
      </c>
      <c r="E104">
        <v>-0.7</v>
      </c>
      <c r="F104">
        <v>807.07979999999998</v>
      </c>
      <c r="G104">
        <v>32.65</v>
      </c>
      <c r="H104" t="s">
        <v>2742</v>
      </c>
      <c r="I104" s="3">
        <v>98449</v>
      </c>
      <c r="J104" s="3">
        <v>104020</v>
      </c>
      <c r="K104" s="3">
        <v>99860</v>
      </c>
      <c r="L104" s="3">
        <v>103040</v>
      </c>
      <c r="M104" s="3">
        <v>104970</v>
      </c>
      <c r="N104" s="3">
        <v>103230</v>
      </c>
      <c r="O104" s="3">
        <v>167170</v>
      </c>
      <c r="P104" s="3">
        <v>171000</v>
      </c>
      <c r="Q104" s="3">
        <v>163080</v>
      </c>
      <c r="R104">
        <v>5</v>
      </c>
      <c r="S104">
        <v>24094</v>
      </c>
      <c r="T104" t="s">
        <v>2482</v>
      </c>
      <c r="U104">
        <v>22</v>
      </c>
      <c r="V104">
        <v>2</v>
      </c>
      <c r="W104">
        <v>3</v>
      </c>
      <c r="X104">
        <v>2</v>
      </c>
      <c r="Y104">
        <v>2</v>
      </c>
      <c r="Z104">
        <v>3</v>
      </c>
      <c r="AA104">
        <v>2</v>
      </c>
      <c r="AB104">
        <v>3</v>
      </c>
      <c r="AC104">
        <v>3</v>
      </c>
      <c r="AD104">
        <v>2</v>
      </c>
      <c r="AE104" t="s">
        <v>43</v>
      </c>
      <c r="AH104" t="s">
        <v>2466</v>
      </c>
    </row>
    <row r="105" spans="1:34">
      <c r="A105" t="s">
        <v>2743</v>
      </c>
      <c r="B105">
        <v>54.23</v>
      </c>
      <c r="C105">
        <v>5004.3301000000001</v>
      </c>
      <c r="D105">
        <v>46</v>
      </c>
      <c r="E105">
        <v>3</v>
      </c>
      <c r="F105">
        <v>835.06209999999999</v>
      </c>
      <c r="G105">
        <v>43.21</v>
      </c>
      <c r="H105" t="s">
        <v>2744</v>
      </c>
      <c r="I105" s="3"/>
      <c r="J105" s="3"/>
      <c r="K105" s="3"/>
      <c r="L105" s="3"/>
      <c r="M105" s="3"/>
      <c r="N105" s="3"/>
      <c r="O105" s="3">
        <v>3196.7</v>
      </c>
      <c r="P105" s="3">
        <v>2673.9</v>
      </c>
      <c r="Q105" s="3">
        <v>2596.6</v>
      </c>
      <c r="R105">
        <v>7</v>
      </c>
      <c r="S105">
        <v>36909</v>
      </c>
      <c r="T105" t="s">
        <v>2541</v>
      </c>
      <c r="U105">
        <v>3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1</v>
      </c>
      <c r="AC105">
        <v>1</v>
      </c>
      <c r="AD105">
        <v>1</v>
      </c>
      <c r="AE105" t="s">
        <v>43</v>
      </c>
      <c r="AH105" t="s">
        <v>2466</v>
      </c>
    </row>
    <row r="106" spans="1:34">
      <c r="A106" t="s">
        <v>2745</v>
      </c>
      <c r="B106">
        <v>54.21</v>
      </c>
      <c r="C106">
        <v>2556.1107999999999</v>
      </c>
      <c r="D106">
        <v>23</v>
      </c>
      <c r="E106">
        <v>3.5</v>
      </c>
      <c r="F106">
        <v>853.04430000000002</v>
      </c>
      <c r="G106">
        <v>23.76</v>
      </c>
      <c r="H106" t="s">
        <v>2746</v>
      </c>
      <c r="I106" s="3">
        <v>35651</v>
      </c>
      <c r="J106" s="3">
        <v>36761</v>
      </c>
      <c r="K106" s="3">
        <v>38393</v>
      </c>
      <c r="L106" s="3">
        <v>14287</v>
      </c>
      <c r="M106" s="3">
        <v>14037</v>
      </c>
      <c r="N106" s="3">
        <v>14008</v>
      </c>
      <c r="O106" s="3">
        <v>36931</v>
      </c>
      <c r="P106" s="3">
        <v>34084</v>
      </c>
      <c r="Q106" s="3">
        <v>36799</v>
      </c>
      <c r="R106">
        <v>9</v>
      </c>
      <c r="S106">
        <v>12919</v>
      </c>
      <c r="T106" t="s">
        <v>2510</v>
      </c>
      <c r="U106">
        <v>15</v>
      </c>
      <c r="V106">
        <v>2</v>
      </c>
      <c r="W106">
        <v>1</v>
      </c>
      <c r="X106">
        <v>3</v>
      </c>
      <c r="Y106">
        <v>1</v>
      </c>
      <c r="Z106">
        <v>1</v>
      </c>
      <c r="AA106">
        <v>1</v>
      </c>
      <c r="AB106">
        <v>2</v>
      </c>
      <c r="AC106">
        <v>1</v>
      </c>
      <c r="AD106">
        <v>3</v>
      </c>
      <c r="AE106" t="s">
        <v>2747</v>
      </c>
      <c r="AF106" t="s">
        <v>94</v>
      </c>
      <c r="AG106" t="s">
        <v>2748</v>
      </c>
      <c r="AH106" t="s">
        <v>2466</v>
      </c>
    </row>
    <row r="107" spans="1:34">
      <c r="A107" t="s">
        <v>2749</v>
      </c>
      <c r="B107">
        <v>54.16</v>
      </c>
      <c r="C107">
        <v>2718.0154000000002</v>
      </c>
      <c r="D107">
        <v>24</v>
      </c>
      <c r="E107">
        <v>-5.7</v>
      </c>
      <c r="F107">
        <v>680.50509999999997</v>
      </c>
      <c r="G107">
        <v>17.57</v>
      </c>
      <c r="H107" t="s">
        <v>2750</v>
      </c>
      <c r="I107" s="3">
        <v>667.6</v>
      </c>
      <c r="J107" s="3">
        <v>526.37</v>
      </c>
      <c r="K107" s="3">
        <v>676.49</v>
      </c>
      <c r="L107" s="3">
        <v>2679.5</v>
      </c>
      <c r="M107" s="3">
        <v>2758.6</v>
      </c>
      <c r="N107" s="3">
        <v>2672.8</v>
      </c>
      <c r="O107" s="3">
        <v>222.81</v>
      </c>
      <c r="P107" s="3">
        <v>183.93</v>
      </c>
      <c r="Q107" s="3">
        <v>146.35</v>
      </c>
      <c r="R107">
        <v>8</v>
      </c>
      <c r="S107">
        <v>3516</v>
      </c>
      <c r="T107" t="s">
        <v>2514</v>
      </c>
      <c r="U107">
        <v>9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 t="s">
        <v>111</v>
      </c>
      <c r="AF107" t="s">
        <v>94</v>
      </c>
      <c r="AG107" t="s">
        <v>2751</v>
      </c>
      <c r="AH107" t="s">
        <v>2466</v>
      </c>
    </row>
    <row r="108" spans="1:34">
      <c r="A108" t="s">
        <v>2752</v>
      </c>
      <c r="B108">
        <v>54.12</v>
      </c>
      <c r="C108">
        <v>2417.8721</v>
      </c>
      <c r="D108">
        <v>21</v>
      </c>
      <c r="E108">
        <v>3</v>
      </c>
      <c r="F108">
        <v>605.4751</v>
      </c>
      <c r="G108">
        <v>18.04</v>
      </c>
      <c r="H108" t="s">
        <v>2753</v>
      </c>
      <c r="I108" s="3">
        <v>233.85</v>
      </c>
      <c r="J108" s="3">
        <v>302.76</v>
      </c>
      <c r="K108" s="3">
        <v>166.4</v>
      </c>
      <c r="L108" s="3">
        <v>1584.3</v>
      </c>
      <c r="M108" s="3">
        <v>1335.2</v>
      </c>
      <c r="N108" s="3">
        <v>1258</v>
      </c>
      <c r="O108" s="3"/>
      <c r="P108" s="3"/>
      <c r="Q108" s="3"/>
      <c r="R108">
        <v>4</v>
      </c>
      <c r="S108">
        <v>3971</v>
      </c>
      <c r="T108" t="s">
        <v>2475</v>
      </c>
      <c r="U108">
        <v>8</v>
      </c>
      <c r="V108">
        <v>1</v>
      </c>
      <c r="W108">
        <v>1</v>
      </c>
      <c r="X108">
        <v>1</v>
      </c>
      <c r="Y108">
        <v>2</v>
      </c>
      <c r="Z108">
        <v>2</v>
      </c>
      <c r="AA108">
        <v>1</v>
      </c>
      <c r="AB108">
        <v>0</v>
      </c>
      <c r="AC108">
        <v>0</v>
      </c>
      <c r="AD108">
        <v>0</v>
      </c>
      <c r="AE108" t="s">
        <v>111</v>
      </c>
      <c r="AF108" t="s">
        <v>94</v>
      </c>
      <c r="AG108" t="s">
        <v>2754</v>
      </c>
      <c r="AH108" t="s">
        <v>2466</v>
      </c>
    </row>
    <row r="109" spans="1:34">
      <c r="A109" t="s">
        <v>2755</v>
      </c>
      <c r="B109">
        <v>54.11</v>
      </c>
      <c r="C109">
        <v>2729.3872000000001</v>
      </c>
      <c r="D109">
        <v>23</v>
      </c>
      <c r="E109">
        <v>2.4</v>
      </c>
      <c r="F109">
        <v>910.80219999999997</v>
      </c>
      <c r="G109">
        <v>41.66</v>
      </c>
      <c r="H109" t="s">
        <v>2627</v>
      </c>
      <c r="I109" s="3">
        <v>8512.6</v>
      </c>
      <c r="J109" s="3">
        <v>8635.2000000000007</v>
      </c>
      <c r="K109" s="3">
        <v>8411.9</v>
      </c>
      <c r="L109" s="3">
        <v>9473.2999999999993</v>
      </c>
      <c r="M109" s="3">
        <v>8849.2000000000007</v>
      </c>
      <c r="N109" s="3">
        <v>9187.1</v>
      </c>
      <c r="O109" s="3">
        <v>24758</v>
      </c>
      <c r="P109" s="3">
        <v>22815</v>
      </c>
      <c r="Q109" s="3">
        <v>23867</v>
      </c>
      <c r="R109">
        <v>7</v>
      </c>
      <c r="S109">
        <v>35045</v>
      </c>
      <c r="T109" t="s">
        <v>2541</v>
      </c>
      <c r="U109">
        <v>21</v>
      </c>
      <c r="V109">
        <v>2</v>
      </c>
      <c r="W109">
        <v>3</v>
      </c>
      <c r="X109">
        <v>2</v>
      </c>
      <c r="Y109">
        <v>2</v>
      </c>
      <c r="Z109">
        <v>2</v>
      </c>
      <c r="AA109">
        <v>2</v>
      </c>
      <c r="AB109">
        <v>3</v>
      </c>
      <c r="AC109">
        <v>2</v>
      </c>
      <c r="AD109">
        <v>3</v>
      </c>
      <c r="AE109" t="s">
        <v>83</v>
      </c>
      <c r="AH109" t="s">
        <v>2466</v>
      </c>
    </row>
    <row r="110" spans="1:34">
      <c r="A110" t="s">
        <v>2756</v>
      </c>
      <c r="B110">
        <v>54.05</v>
      </c>
      <c r="C110">
        <v>2733.4481999999998</v>
      </c>
      <c r="D110">
        <v>24</v>
      </c>
      <c r="E110">
        <v>-3.4</v>
      </c>
      <c r="F110">
        <v>684.36469999999997</v>
      </c>
      <c r="G110">
        <v>32.33</v>
      </c>
      <c r="H110" t="s">
        <v>2746</v>
      </c>
      <c r="I110" s="3">
        <v>576.37</v>
      </c>
      <c r="J110" s="3">
        <v>891.23</v>
      </c>
      <c r="K110" s="3">
        <v>1107.0999999999999</v>
      </c>
      <c r="L110" s="3"/>
      <c r="M110" s="3">
        <v>436.55</v>
      </c>
      <c r="N110" s="3">
        <v>309.89999999999998</v>
      </c>
      <c r="O110" s="3">
        <v>2735.8</v>
      </c>
      <c r="P110" s="3">
        <v>2416.5</v>
      </c>
      <c r="Q110" s="3">
        <v>2884.9</v>
      </c>
      <c r="R110">
        <v>9</v>
      </c>
      <c r="S110">
        <v>24713</v>
      </c>
      <c r="T110" t="s">
        <v>2510</v>
      </c>
      <c r="U110">
        <v>8</v>
      </c>
      <c r="V110">
        <v>1</v>
      </c>
      <c r="W110">
        <v>1</v>
      </c>
      <c r="X110">
        <v>1</v>
      </c>
      <c r="Y110">
        <v>0</v>
      </c>
      <c r="Z110">
        <v>1</v>
      </c>
      <c r="AA110">
        <v>1</v>
      </c>
      <c r="AB110">
        <v>1</v>
      </c>
      <c r="AC110">
        <v>1</v>
      </c>
      <c r="AD110">
        <v>1</v>
      </c>
      <c r="AE110" t="s">
        <v>37</v>
      </c>
      <c r="AH110" t="s">
        <v>2466</v>
      </c>
    </row>
    <row r="111" spans="1:34">
      <c r="A111" t="s">
        <v>2757</v>
      </c>
      <c r="B111">
        <v>54.05</v>
      </c>
      <c r="C111">
        <v>1869.8217</v>
      </c>
      <c r="D111">
        <v>15</v>
      </c>
      <c r="E111">
        <v>0.8</v>
      </c>
      <c r="F111">
        <v>624.27940000000001</v>
      </c>
      <c r="G111">
        <v>25.55</v>
      </c>
      <c r="H111" t="s">
        <v>2758</v>
      </c>
      <c r="I111" s="3">
        <v>51187</v>
      </c>
      <c r="J111" s="3">
        <v>52766</v>
      </c>
      <c r="K111" s="3">
        <v>54018</v>
      </c>
      <c r="L111" s="3">
        <v>64158</v>
      </c>
      <c r="M111" s="3">
        <v>60151</v>
      </c>
      <c r="N111" s="3">
        <v>63386</v>
      </c>
      <c r="O111" s="3">
        <v>110770</v>
      </c>
      <c r="P111" s="3">
        <v>114110</v>
      </c>
      <c r="Q111" s="3">
        <v>110570</v>
      </c>
      <c r="R111">
        <v>6</v>
      </c>
      <c r="S111">
        <v>15537</v>
      </c>
      <c r="T111" t="s">
        <v>2464</v>
      </c>
      <c r="U111">
        <v>19</v>
      </c>
      <c r="V111">
        <v>1</v>
      </c>
      <c r="W111">
        <v>1</v>
      </c>
      <c r="X111">
        <v>1</v>
      </c>
      <c r="Y111">
        <v>3</v>
      </c>
      <c r="Z111">
        <v>4</v>
      </c>
      <c r="AA111">
        <v>2</v>
      </c>
      <c r="AB111">
        <v>2</v>
      </c>
      <c r="AC111">
        <v>2</v>
      </c>
      <c r="AD111">
        <v>3</v>
      </c>
      <c r="AE111" t="s">
        <v>57</v>
      </c>
      <c r="AF111" t="s">
        <v>94</v>
      </c>
      <c r="AG111" t="s">
        <v>2503</v>
      </c>
      <c r="AH111" t="s">
        <v>2466</v>
      </c>
    </row>
    <row r="112" spans="1:34">
      <c r="A112" t="s">
        <v>2759</v>
      </c>
      <c r="B112">
        <v>54</v>
      </c>
      <c r="C112">
        <v>4212.8975</v>
      </c>
      <c r="D112">
        <v>36</v>
      </c>
      <c r="E112">
        <v>0</v>
      </c>
      <c r="F112">
        <v>843.58370000000002</v>
      </c>
      <c r="G112">
        <v>32.01</v>
      </c>
      <c r="H112" t="s">
        <v>2760</v>
      </c>
      <c r="I112" s="3">
        <v>5822.6</v>
      </c>
      <c r="J112" s="3">
        <v>4742.6000000000004</v>
      </c>
      <c r="K112" s="3">
        <v>1815.4</v>
      </c>
      <c r="L112" s="3">
        <v>9955.5</v>
      </c>
      <c r="M112" s="3">
        <v>8008.7</v>
      </c>
      <c r="N112" s="3">
        <v>8072.4</v>
      </c>
      <c r="O112" s="3">
        <v>11414</v>
      </c>
      <c r="P112" s="3">
        <v>11947</v>
      </c>
      <c r="Q112" s="3">
        <v>13149</v>
      </c>
      <c r="R112">
        <v>6</v>
      </c>
      <c r="S112">
        <v>23536</v>
      </c>
      <c r="T112" t="s">
        <v>2464</v>
      </c>
      <c r="U112">
        <v>11</v>
      </c>
      <c r="V112">
        <v>2</v>
      </c>
      <c r="W112">
        <v>2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1</v>
      </c>
      <c r="AE112" t="s">
        <v>40</v>
      </c>
      <c r="AF112" t="s">
        <v>94</v>
      </c>
      <c r="AG112" t="s">
        <v>2761</v>
      </c>
      <c r="AH112" t="s">
        <v>2466</v>
      </c>
    </row>
    <row r="113" spans="1:34">
      <c r="A113" t="s">
        <v>2762</v>
      </c>
      <c r="B113">
        <v>53.99</v>
      </c>
      <c r="C113">
        <v>2617.9677999999999</v>
      </c>
      <c r="D113">
        <v>23</v>
      </c>
      <c r="E113">
        <v>9.1</v>
      </c>
      <c r="F113">
        <v>655.50279999999998</v>
      </c>
      <c r="G113">
        <v>22.03</v>
      </c>
      <c r="H113" t="s">
        <v>2607</v>
      </c>
      <c r="I113" s="3">
        <v>498.8</v>
      </c>
      <c r="J113" s="3">
        <v>1290.5</v>
      </c>
      <c r="K113" s="3">
        <v>1240.9000000000001</v>
      </c>
      <c r="L113" s="3">
        <v>4429.5</v>
      </c>
      <c r="M113" s="3">
        <v>4580.3999999999996</v>
      </c>
      <c r="N113" s="3">
        <v>2539.4</v>
      </c>
      <c r="O113" s="3">
        <v>399.5</v>
      </c>
      <c r="P113" s="3">
        <v>415.33</v>
      </c>
      <c r="Q113" s="3"/>
      <c r="R113">
        <v>1</v>
      </c>
      <c r="S113">
        <v>10456</v>
      </c>
      <c r="T113" t="s">
        <v>2502</v>
      </c>
      <c r="U113">
        <v>11</v>
      </c>
      <c r="V113">
        <v>1</v>
      </c>
      <c r="W113">
        <v>2</v>
      </c>
      <c r="X113">
        <v>1</v>
      </c>
      <c r="Y113">
        <v>2</v>
      </c>
      <c r="Z113">
        <v>2</v>
      </c>
      <c r="AA113">
        <v>1</v>
      </c>
      <c r="AB113">
        <v>1</v>
      </c>
      <c r="AC113">
        <v>1</v>
      </c>
      <c r="AD113">
        <v>0</v>
      </c>
      <c r="AE113" t="s">
        <v>40</v>
      </c>
      <c r="AF113" t="s">
        <v>94</v>
      </c>
      <c r="AG113" t="s">
        <v>2763</v>
      </c>
      <c r="AH113" t="s">
        <v>2466</v>
      </c>
    </row>
    <row r="114" spans="1:34">
      <c r="A114" t="s">
        <v>2764</v>
      </c>
      <c r="B114">
        <v>53.96</v>
      </c>
      <c r="C114">
        <v>3500.5225</v>
      </c>
      <c r="D114">
        <v>32</v>
      </c>
      <c r="E114">
        <v>-0.4</v>
      </c>
      <c r="F114">
        <v>876.1345</v>
      </c>
      <c r="G114">
        <v>37.950000000000003</v>
      </c>
      <c r="H114" t="s">
        <v>2765</v>
      </c>
      <c r="I114" s="3"/>
      <c r="J114" s="3"/>
      <c r="K114" s="3"/>
      <c r="L114" s="3"/>
      <c r="M114" s="3"/>
      <c r="N114" s="3"/>
      <c r="O114" s="3"/>
      <c r="P114" s="3"/>
      <c r="Q114" s="3">
        <v>680.14</v>
      </c>
      <c r="R114">
        <v>9</v>
      </c>
      <c r="S114">
        <v>30491</v>
      </c>
      <c r="T114" t="s">
        <v>2510</v>
      </c>
      <c r="U114">
        <v>1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1</v>
      </c>
      <c r="AE114" t="s">
        <v>43</v>
      </c>
      <c r="AF114" t="s">
        <v>2489</v>
      </c>
      <c r="AG114" t="s">
        <v>2766</v>
      </c>
      <c r="AH114" t="s">
        <v>2466</v>
      </c>
    </row>
    <row r="115" spans="1:34">
      <c r="A115" t="s">
        <v>2767</v>
      </c>
      <c r="B115">
        <v>53.86</v>
      </c>
      <c r="C115">
        <v>2602.0189999999998</v>
      </c>
      <c r="D115">
        <v>20</v>
      </c>
      <c r="E115">
        <v>7.3</v>
      </c>
      <c r="F115">
        <v>868.35019999999997</v>
      </c>
      <c r="G115">
        <v>29.97</v>
      </c>
      <c r="H115" t="s">
        <v>2598</v>
      </c>
      <c r="I115" s="3">
        <v>328.34</v>
      </c>
      <c r="J115" s="3">
        <v>365.14</v>
      </c>
      <c r="K115" s="3">
        <v>358.72</v>
      </c>
      <c r="L115" s="3">
        <v>1227.7</v>
      </c>
      <c r="M115" s="3">
        <v>1343.1</v>
      </c>
      <c r="N115" s="3">
        <v>1148.9000000000001</v>
      </c>
      <c r="O115" s="3"/>
      <c r="P115" s="3"/>
      <c r="Q115" s="3"/>
      <c r="R115">
        <v>5</v>
      </c>
      <c r="S115">
        <v>21275</v>
      </c>
      <c r="T115" t="s">
        <v>2482</v>
      </c>
      <c r="U115">
        <v>6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0</v>
      </c>
      <c r="AC115">
        <v>0</v>
      </c>
      <c r="AD115">
        <v>0</v>
      </c>
      <c r="AE115" t="s">
        <v>96</v>
      </c>
      <c r="AF115" t="s">
        <v>94</v>
      </c>
      <c r="AG115" t="s">
        <v>2768</v>
      </c>
      <c r="AH115" t="s">
        <v>2466</v>
      </c>
    </row>
    <row r="116" spans="1:34">
      <c r="A116" t="s">
        <v>2769</v>
      </c>
      <c r="B116">
        <v>53.8</v>
      </c>
      <c r="C116">
        <v>2304.2397000000001</v>
      </c>
      <c r="D116">
        <v>19</v>
      </c>
      <c r="E116">
        <v>-2.2000000000000002</v>
      </c>
      <c r="F116">
        <v>769.08309999999994</v>
      </c>
      <c r="G116">
        <v>44.57</v>
      </c>
      <c r="H116" t="s">
        <v>2770</v>
      </c>
      <c r="I116" s="3">
        <v>82.813000000000002</v>
      </c>
      <c r="J116" s="3"/>
      <c r="K116" s="3">
        <v>300.83</v>
      </c>
      <c r="L116" s="3">
        <v>922.17</v>
      </c>
      <c r="M116" s="3">
        <v>570.71</v>
      </c>
      <c r="N116" s="3">
        <v>926.46</v>
      </c>
      <c r="O116" s="3">
        <v>3669.2</v>
      </c>
      <c r="P116" s="3">
        <v>3536.9</v>
      </c>
      <c r="Q116" s="3">
        <v>3486.3</v>
      </c>
      <c r="R116">
        <v>8</v>
      </c>
      <c r="S116">
        <v>38135</v>
      </c>
      <c r="T116" t="s">
        <v>2514</v>
      </c>
      <c r="U116">
        <v>11</v>
      </c>
      <c r="V116">
        <v>1</v>
      </c>
      <c r="W116">
        <v>0</v>
      </c>
      <c r="X116">
        <v>1</v>
      </c>
      <c r="Y116">
        <v>1</v>
      </c>
      <c r="Z116">
        <v>1</v>
      </c>
      <c r="AA116">
        <v>1</v>
      </c>
      <c r="AB116">
        <v>2</v>
      </c>
      <c r="AC116">
        <v>2</v>
      </c>
      <c r="AD116">
        <v>2</v>
      </c>
      <c r="AE116" t="s">
        <v>48</v>
      </c>
      <c r="AH116" t="s">
        <v>2466</v>
      </c>
    </row>
    <row r="117" spans="1:34">
      <c r="A117" t="s">
        <v>2771</v>
      </c>
      <c r="B117">
        <v>53.78</v>
      </c>
      <c r="C117">
        <v>5189.4462999999996</v>
      </c>
      <c r="D117">
        <v>48</v>
      </c>
      <c r="E117">
        <v>-1.5</v>
      </c>
      <c r="F117">
        <v>865.91089999999997</v>
      </c>
      <c r="G117">
        <v>42.23</v>
      </c>
      <c r="H117" t="s">
        <v>2772</v>
      </c>
      <c r="I117" s="3"/>
      <c r="J117" s="3"/>
      <c r="K117" s="3"/>
      <c r="L117" s="3"/>
      <c r="M117" s="3"/>
      <c r="N117" s="3"/>
      <c r="O117" s="3">
        <v>1439.7</v>
      </c>
      <c r="P117" s="3">
        <v>1778.7</v>
      </c>
      <c r="Q117" s="3">
        <v>1097.7</v>
      </c>
      <c r="R117">
        <v>7</v>
      </c>
      <c r="S117">
        <v>35808</v>
      </c>
      <c r="T117" t="s">
        <v>2541</v>
      </c>
      <c r="U117">
        <v>3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1</v>
      </c>
      <c r="AC117">
        <v>1</v>
      </c>
      <c r="AD117">
        <v>1</v>
      </c>
      <c r="AE117" t="s">
        <v>43</v>
      </c>
      <c r="AH117" t="s">
        <v>2466</v>
      </c>
    </row>
    <row r="118" spans="1:34">
      <c r="A118" t="s">
        <v>2773</v>
      </c>
      <c r="B118">
        <v>53.77</v>
      </c>
      <c r="C118">
        <v>3078.4214000000002</v>
      </c>
      <c r="D118">
        <v>25</v>
      </c>
      <c r="E118">
        <v>-7.5</v>
      </c>
      <c r="F118">
        <v>770.60419999999999</v>
      </c>
      <c r="G118">
        <v>32.700000000000003</v>
      </c>
      <c r="H118" t="s">
        <v>2774</v>
      </c>
      <c r="I118" s="3">
        <v>62172</v>
      </c>
      <c r="J118" s="3">
        <v>62178</v>
      </c>
      <c r="K118" s="3">
        <v>63794</v>
      </c>
      <c r="L118" s="3">
        <v>46803</v>
      </c>
      <c r="M118" s="3">
        <v>54589</v>
      </c>
      <c r="N118" s="3">
        <v>43662</v>
      </c>
      <c r="O118" s="3">
        <v>60764</v>
      </c>
      <c r="P118" s="3">
        <v>67920</v>
      </c>
      <c r="Q118" s="3">
        <v>53331</v>
      </c>
      <c r="R118">
        <v>9</v>
      </c>
      <c r="S118">
        <v>25228</v>
      </c>
      <c r="T118" t="s">
        <v>2510</v>
      </c>
      <c r="U118">
        <v>24</v>
      </c>
      <c r="V118">
        <v>2</v>
      </c>
      <c r="W118">
        <v>2</v>
      </c>
      <c r="X118">
        <v>2</v>
      </c>
      <c r="Y118">
        <v>2</v>
      </c>
      <c r="Z118">
        <v>5</v>
      </c>
      <c r="AA118">
        <v>2</v>
      </c>
      <c r="AB118">
        <v>2</v>
      </c>
      <c r="AC118">
        <v>4</v>
      </c>
      <c r="AD118">
        <v>3</v>
      </c>
      <c r="AE118" t="s">
        <v>48</v>
      </c>
      <c r="AF118" t="s">
        <v>94</v>
      </c>
      <c r="AG118" t="s">
        <v>2775</v>
      </c>
      <c r="AH118" t="s">
        <v>2466</v>
      </c>
    </row>
    <row r="119" spans="1:34">
      <c r="A119" t="s">
        <v>2776</v>
      </c>
      <c r="B119">
        <v>53.67</v>
      </c>
      <c r="C119">
        <v>3473.7112000000002</v>
      </c>
      <c r="D119">
        <v>30</v>
      </c>
      <c r="E119">
        <v>-5.0999999999999996</v>
      </c>
      <c r="F119">
        <v>695.74339999999995</v>
      </c>
      <c r="G119">
        <v>32.880000000000003</v>
      </c>
      <c r="H119" t="s">
        <v>2777</v>
      </c>
      <c r="I119" s="3">
        <v>11854</v>
      </c>
      <c r="J119" s="3">
        <v>13356</v>
      </c>
      <c r="K119" s="3">
        <v>13419</v>
      </c>
      <c r="L119" s="3">
        <v>5110.6000000000004</v>
      </c>
      <c r="M119" s="3">
        <v>4413.8999999999996</v>
      </c>
      <c r="N119" s="3">
        <v>4404.1000000000004</v>
      </c>
      <c r="O119" s="3">
        <v>3600.2</v>
      </c>
      <c r="P119" s="3">
        <v>4155.3</v>
      </c>
      <c r="Q119" s="3">
        <v>4363.8</v>
      </c>
      <c r="R119">
        <v>1</v>
      </c>
      <c r="S119">
        <v>24080</v>
      </c>
      <c r="T119" t="s">
        <v>2502</v>
      </c>
      <c r="U119">
        <v>20</v>
      </c>
      <c r="V119">
        <v>3</v>
      </c>
      <c r="W119">
        <v>3</v>
      </c>
      <c r="X119">
        <v>3</v>
      </c>
      <c r="Y119">
        <v>2</v>
      </c>
      <c r="Z119">
        <v>2</v>
      </c>
      <c r="AA119">
        <v>2</v>
      </c>
      <c r="AB119">
        <v>1</v>
      </c>
      <c r="AC119">
        <v>2</v>
      </c>
      <c r="AD119">
        <v>2</v>
      </c>
      <c r="AE119" t="s">
        <v>48</v>
      </c>
      <c r="AF119" t="s">
        <v>51</v>
      </c>
      <c r="AG119" t="s">
        <v>2778</v>
      </c>
      <c r="AH119" t="s">
        <v>2466</v>
      </c>
    </row>
    <row r="120" spans="1:34">
      <c r="A120" t="s">
        <v>2779</v>
      </c>
      <c r="B120">
        <v>53.67</v>
      </c>
      <c r="C120">
        <v>2468.9924000000001</v>
      </c>
      <c r="D120">
        <v>20</v>
      </c>
      <c r="E120">
        <v>0.4</v>
      </c>
      <c r="F120">
        <v>824.00199999999995</v>
      </c>
      <c r="G120">
        <v>18.010000000000002</v>
      </c>
      <c r="H120" t="s">
        <v>2770</v>
      </c>
      <c r="I120" s="3">
        <v>198380</v>
      </c>
      <c r="J120" s="3">
        <v>178750</v>
      </c>
      <c r="K120" s="3">
        <v>183500</v>
      </c>
      <c r="L120" s="3">
        <v>38583</v>
      </c>
      <c r="M120" s="3">
        <v>36695</v>
      </c>
      <c r="N120" s="3">
        <v>38837</v>
      </c>
      <c r="O120" s="3">
        <v>80532</v>
      </c>
      <c r="P120" s="3">
        <v>61459</v>
      </c>
      <c r="Q120" s="3">
        <v>81692</v>
      </c>
      <c r="R120">
        <v>3</v>
      </c>
      <c r="S120">
        <v>4069</v>
      </c>
      <c r="T120" t="s">
        <v>2493</v>
      </c>
      <c r="U120">
        <v>21</v>
      </c>
      <c r="V120">
        <v>4</v>
      </c>
      <c r="W120">
        <v>2</v>
      </c>
      <c r="X120">
        <v>2</v>
      </c>
      <c r="Y120">
        <v>2</v>
      </c>
      <c r="Z120">
        <v>2</v>
      </c>
      <c r="AA120">
        <v>2</v>
      </c>
      <c r="AB120">
        <v>3</v>
      </c>
      <c r="AC120">
        <v>2</v>
      </c>
      <c r="AD120">
        <v>2</v>
      </c>
      <c r="AE120" t="s">
        <v>166</v>
      </c>
      <c r="AF120" t="s">
        <v>914</v>
      </c>
      <c r="AG120" t="s">
        <v>2780</v>
      </c>
      <c r="AH120" t="s">
        <v>2466</v>
      </c>
    </row>
    <row r="121" spans="1:34">
      <c r="A121" t="s">
        <v>2781</v>
      </c>
      <c r="B121">
        <v>53.63</v>
      </c>
      <c r="C121">
        <v>2195.9177</v>
      </c>
      <c r="D121">
        <v>18</v>
      </c>
      <c r="E121">
        <v>-3.9</v>
      </c>
      <c r="F121">
        <v>732.97429999999997</v>
      </c>
      <c r="G121">
        <v>24.31</v>
      </c>
      <c r="H121" t="s">
        <v>2782</v>
      </c>
      <c r="I121" s="3">
        <v>6183.9</v>
      </c>
      <c r="J121" s="3">
        <v>5460.2</v>
      </c>
      <c r="K121" s="3">
        <v>5610</v>
      </c>
      <c r="L121" s="3">
        <v>16451</v>
      </c>
      <c r="M121" s="3">
        <v>18836</v>
      </c>
      <c r="N121" s="3">
        <v>18853</v>
      </c>
      <c r="O121" s="3">
        <v>1105.2</v>
      </c>
      <c r="P121" s="3">
        <v>689.88</v>
      </c>
      <c r="Q121" s="3">
        <v>1186.3</v>
      </c>
      <c r="R121">
        <v>6</v>
      </c>
      <c r="S121">
        <v>13834</v>
      </c>
      <c r="T121" t="s">
        <v>2464</v>
      </c>
      <c r="U121">
        <v>23</v>
      </c>
      <c r="V121">
        <v>2</v>
      </c>
      <c r="W121">
        <v>2</v>
      </c>
      <c r="X121">
        <v>3</v>
      </c>
      <c r="Y121">
        <v>3</v>
      </c>
      <c r="Z121">
        <v>4</v>
      </c>
      <c r="AA121">
        <v>4</v>
      </c>
      <c r="AB121">
        <v>2</v>
      </c>
      <c r="AC121">
        <v>1</v>
      </c>
      <c r="AD121">
        <v>2</v>
      </c>
      <c r="AE121" t="s">
        <v>45</v>
      </c>
      <c r="AF121" t="s">
        <v>94</v>
      </c>
      <c r="AG121" t="s">
        <v>2656</v>
      </c>
      <c r="AH121" t="s">
        <v>2466</v>
      </c>
    </row>
    <row r="122" spans="1:34">
      <c r="A122" t="s">
        <v>2783</v>
      </c>
      <c r="B122">
        <v>53.54</v>
      </c>
      <c r="C122">
        <v>3143.3910999999998</v>
      </c>
      <c r="D122">
        <v>30</v>
      </c>
      <c r="E122">
        <v>3.6</v>
      </c>
      <c r="F122">
        <v>1048.8045999999999</v>
      </c>
      <c r="G122">
        <v>38.380000000000003</v>
      </c>
      <c r="H122" t="s">
        <v>2784</v>
      </c>
      <c r="I122" s="3">
        <v>394.81</v>
      </c>
      <c r="J122" s="3">
        <v>777.74</v>
      </c>
      <c r="K122" s="3">
        <v>426.72</v>
      </c>
      <c r="L122" s="3">
        <v>3276</v>
      </c>
      <c r="M122" s="3">
        <v>2738.1</v>
      </c>
      <c r="N122" s="3">
        <v>3081.3</v>
      </c>
      <c r="O122" s="3"/>
      <c r="P122" s="3"/>
      <c r="Q122" s="3"/>
      <c r="R122">
        <v>4</v>
      </c>
      <c r="S122">
        <v>30253</v>
      </c>
      <c r="T122" t="s">
        <v>2475</v>
      </c>
      <c r="U122">
        <v>11</v>
      </c>
      <c r="V122">
        <v>1</v>
      </c>
      <c r="W122">
        <v>1</v>
      </c>
      <c r="X122">
        <v>1</v>
      </c>
      <c r="Y122">
        <v>3</v>
      </c>
      <c r="Z122">
        <v>3</v>
      </c>
      <c r="AA122">
        <v>2</v>
      </c>
      <c r="AB122">
        <v>0</v>
      </c>
      <c r="AC122">
        <v>0</v>
      </c>
      <c r="AD122">
        <v>0</v>
      </c>
      <c r="AE122" t="s">
        <v>43</v>
      </c>
      <c r="AF122" t="s">
        <v>51</v>
      </c>
      <c r="AG122" t="s">
        <v>2785</v>
      </c>
      <c r="AH122" t="s">
        <v>2466</v>
      </c>
    </row>
    <row r="123" spans="1:34">
      <c r="A123" t="s">
        <v>2786</v>
      </c>
      <c r="B123">
        <v>53.35</v>
      </c>
      <c r="C123">
        <v>2674.0488</v>
      </c>
      <c r="D123">
        <v>21</v>
      </c>
      <c r="E123">
        <v>-0.2</v>
      </c>
      <c r="F123">
        <v>669.5172</v>
      </c>
      <c r="G123">
        <v>31.57</v>
      </c>
      <c r="H123" t="s">
        <v>2787</v>
      </c>
      <c r="I123" s="3">
        <v>50763</v>
      </c>
      <c r="J123" s="3">
        <v>49131</v>
      </c>
      <c r="K123" s="3">
        <v>52827</v>
      </c>
      <c r="L123" s="3">
        <v>55426</v>
      </c>
      <c r="M123" s="3">
        <v>47759</v>
      </c>
      <c r="N123" s="3">
        <v>56993</v>
      </c>
      <c r="O123" s="3">
        <v>55967</v>
      </c>
      <c r="P123" s="3">
        <v>60250</v>
      </c>
      <c r="Q123" s="3">
        <v>58671</v>
      </c>
      <c r="R123">
        <v>7</v>
      </c>
      <c r="S123">
        <v>23572</v>
      </c>
      <c r="T123" t="s">
        <v>2541</v>
      </c>
      <c r="U123">
        <v>37</v>
      </c>
      <c r="V123">
        <v>4</v>
      </c>
      <c r="W123">
        <v>3</v>
      </c>
      <c r="X123">
        <v>5</v>
      </c>
      <c r="Y123">
        <v>5</v>
      </c>
      <c r="Z123">
        <v>5</v>
      </c>
      <c r="AA123">
        <v>3</v>
      </c>
      <c r="AB123">
        <v>4</v>
      </c>
      <c r="AC123">
        <v>4</v>
      </c>
      <c r="AD123">
        <v>4</v>
      </c>
      <c r="AE123" t="s">
        <v>43</v>
      </c>
      <c r="AF123" t="s">
        <v>94</v>
      </c>
      <c r="AG123" t="s">
        <v>2788</v>
      </c>
      <c r="AH123" t="s">
        <v>2466</v>
      </c>
    </row>
    <row r="124" spans="1:34">
      <c r="A124" t="s">
        <v>2789</v>
      </c>
      <c r="B124">
        <v>53.31</v>
      </c>
      <c r="C124">
        <v>3252.5322000000001</v>
      </c>
      <c r="D124">
        <v>29</v>
      </c>
      <c r="E124">
        <v>-0.8</v>
      </c>
      <c r="F124">
        <v>814.13679999999999</v>
      </c>
      <c r="G124">
        <v>39.57</v>
      </c>
      <c r="H124" t="s">
        <v>2474</v>
      </c>
      <c r="I124" s="3">
        <v>1373.7</v>
      </c>
      <c r="J124" s="3">
        <v>3038.8</v>
      </c>
      <c r="K124" s="3">
        <v>2327.4</v>
      </c>
      <c r="L124" s="3">
        <v>2307.1</v>
      </c>
      <c r="M124" s="3">
        <v>2239.3000000000002</v>
      </c>
      <c r="N124" s="3">
        <v>2182.6999999999998</v>
      </c>
      <c r="O124" s="3">
        <v>2480.9</v>
      </c>
      <c r="P124" s="3">
        <v>3693.7</v>
      </c>
      <c r="Q124" s="3">
        <v>4264.3</v>
      </c>
      <c r="R124">
        <v>2</v>
      </c>
      <c r="S124">
        <v>31227</v>
      </c>
      <c r="T124" t="s">
        <v>2506</v>
      </c>
      <c r="U124">
        <v>17</v>
      </c>
      <c r="V124">
        <v>1</v>
      </c>
      <c r="W124">
        <v>2</v>
      </c>
      <c r="X124">
        <v>2</v>
      </c>
      <c r="Y124">
        <v>2</v>
      </c>
      <c r="Z124">
        <v>2</v>
      </c>
      <c r="AA124">
        <v>2</v>
      </c>
      <c r="AB124">
        <v>2</v>
      </c>
      <c r="AC124">
        <v>2</v>
      </c>
      <c r="AD124">
        <v>2</v>
      </c>
      <c r="AE124" t="s">
        <v>73</v>
      </c>
      <c r="AH124" t="s">
        <v>2466</v>
      </c>
    </row>
    <row r="125" spans="1:34">
      <c r="A125" t="s">
        <v>2790</v>
      </c>
      <c r="B125">
        <v>53.3</v>
      </c>
      <c r="C125">
        <v>3917.6037999999999</v>
      </c>
      <c r="D125">
        <v>31</v>
      </c>
      <c r="E125">
        <v>-7.8</v>
      </c>
      <c r="F125">
        <v>784.51940000000002</v>
      </c>
      <c r="G125">
        <v>30.5</v>
      </c>
      <c r="H125" t="s">
        <v>2742</v>
      </c>
      <c r="I125" s="3"/>
      <c r="J125" s="3"/>
      <c r="K125" s="3"/>
      <c r="L125" s="3"/>
      <c r="M125" s="3"/>
      <c r="N125" s="3"/>
      <c r="O125" s="3">
        <v>3251.6</v>
      </c>
      <c r="P125" s="3">
        <v>3095.2</v>
      </c>
      <c r="Q125" s="3">
        <v>2276.6</v>
      </c>
      <c r="R125">
        <v>7</v>
      </c>
      <c r="S125">
        <v>22406</v>
      </c>
      <c r="T125" t="s">
        <v>2541</v>
      </c>
      <c r="U125">
        <v>6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2</v>
      </c>
      <c r="AC125">
        <v>2</v>
      </c>
      <c r="AD125">
        <v>2</v>
      </c>
      <c r="AE125" t="s">
        <v>43</v>
      </c>
      <c r="AF125" t="s">
        <v>180</v>
      </c>
      <c r="AG125" t="s">
        <v>2791</v>
      </c>
      <c r="AH125" t="s">
        <v>2466</v>
      </c>
    </row>
    <row r="126" spans="1:34">
      <c r="A126" t="s">
        <v>2792</v>
      </c>
      <c r="B126">
        <v>53.22</v>
      </c>
      <c r="C126">
        <v>1497.5712000000001</v>
      </c>
      <c r="D126">
        <v>13</v>
      </c>
      <c r="E126">
        <v>-1.6</v>
      </c>
      <c r="F126">
        <v>749.78890000000001</v>
      </c>
      <c r="G126">
        <v>17.260000000000002</v>
      </c>
      <c r="H126" t="s">
        <v>2793</v>
      </c>
      <c r="I126" s="3">
        <v>13661</v>
      </c>
      <c r="J126" s="3">
        <v>12503</v>
      </c>
      <c r="K126" s="3">
        <v>13324</v>
      </c>
      <c r="L126" s="3">
        <v>16667</v>
      </c>
      <c r="M126" s="3">
        <v>16829</v>
      </c>
      <c r="N126" s="3">
        <v>16217</v>
      </c>
      <c r="O126" s="3">
        <v>9148.2999999999993</v>
      </c>
      <c r="P126" s="3">
        <v>9318</v>
      </c>
      <c r="Q126" s="3">
        <v>8630.4</v>
      </c>
      <c r="R126">
        <v>6</v>
      </c>
      <c r="S126">
        <v>2785</v>
      </c>
      <c r="T126" t="s">
        <v>2464</v>
      </c>
      <c r="U126">
        <v>10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2</v>
      </c>
      <c r="AD126">
        <v>1</v>
      </c>
      <c r="AE126" t="s">
        <v>59</v>
      </c>
      <c r="AF126" t="s">
        <v>94</v>
      </c>
      <c r="AG126" t="s">
        <v>2794</v>
      </c>
      <c r="AH126" t="s">
        <v>2466</v>
      </c>
    </row>
    <row r="127" spans="1:34">
      <c r="A127" t="s">
        <v>2795</v>
      </c>
      <c r="B127">
        <v>53.21</v>
      </c>
      <c r="C127">
        <v>2037.9168999999999</v>
      </c>
      <c r="D127">
        <v>18</v>
      </c>
      <c r="E127">
        <v>-6.6</v>
      </c>
      <c r="F127">
        <v>680.30589999999995</v>
      </c>
      <c r="G127">
        <v>26.53</v>
      </c>
      <c r="H127" t="s">
        <v>2796</v>
      </c>
      <c r="I127" s="3">
        <v>9969.6</v>
      </c>
      <c r="J127" s="3">
        <v>11949</v>
      </c>
      <c r="K127" s="3">
        <v>9961.7000000000007</v>
      </c>
      <c r="L127" s="3">
        <v>18676</v>
      </c>
      <c r="M127" s="3">
        <v>17449</v>
      </c>
      <c r="N127" s="3">
        <v>17646</v>
      </c>
      <c r="O127" s="3">
        <v>3881.2</v>
      </c>
      <c r="P127" s="3">
        <v>3871</v>
      </c>
      <c r="Q127" s="3">
        <v>4056.8</v>
      </c>
      <c r="R127">
        <v>6</v>
      </c>
      <c r="S127">
        <v>17013</v>
      </c>
      <c r="T127" t="s">
        <v>2464</v>
      </c>
      <c r="U127">
        <v>10</v>
      </c>
      <c r="V127">
        <v>1</v>
      </c>
      <c r="W127">
        <v>2</v>
      </c>
      <c r="X127">
        <v>1</v>
      </c>
      <c r="Y127">
        <v>1</v>
      </c>
      <c r="Z127">
        <v>1</v>
      </c>
      <c r="AA127">
        <v>1</v>
      </c>
      <c r="AB127">
        <v>1</v>
      </c>
      <c r="AC127">
        <v>1</v>
      </c>
      <c r="AD127">
        <v>1</v>
      </c>
      <c r="AE127" t="s">
        <v>77</v>
      </c>
      <c r="AF127" t="s">
        <v>94</v>
      </c>
      <c r="AG127" t="s">
        <v>2797</v>
      </c>
      <c r="AH127" t="s">
        <v>2466</v>
      </c>
    </row>
    <row r="128" spans="1:34">
      <c r="A128" t="s">
        <v>2798</v>
      </c>
      <c r="B128">
        <v>53.16</v>
      </c>
      <c r="C128">
        <v>6331.1972999999998</v>
      </c>
      <c r="D128">
        <v>58</v>
      </c>
      <c r="E128">
        <v>7.6</v>
      </c>
      <c r="F128">
        <v>1056.2114999999999</v>
      </c>
      <c r="G128">
        <v>41.18</v>
      </c>
      <c r="H128" t="s">
        <v>2799</v>
      </c>
      <c r="I128" s="3"/>
      <c r="J128" s="3"/>
      <c r="K128" s="3"/>
      <c r="L128" s="3">
        <v>789.55</v>
      </c>
      <c r="M128" s="3"/>
      <c r="N128" s="3"/>
      <c r="O128" s="3">
        <v>20535</v>
      </c>
      <c r="P128" s="3">
        <v>15155</v>
      </c>
      <c r="Q128" s="3">
        <v>20456</v>
      </c>
      <c r="R128">
        <v>8</v>
      </c>
      <c r="S128">
        <v>34493</v>
      </c>
      <c r="T128" t="s">
        <v>2514</v>
      </c>
      <c r="U128">
        <v>7</v>
      </c>
      <c r="V128">
        <v>0</v>
      </c>
      <c r="W128">
        <v>0</v>
      </c>
      <c r="X128">
        <v>0</v>
      </c>
      <c r="Y128">
        <v>1</v>
      </c>
      <c r="Z128">
        <v>0</v>
      </c>
      <c r="AA128">
        <v>0</v>
      </c>
      <c r="AB128">
        <v>2</v>
      </c>
      <c r="AC128">
        <v>2</v>
      </c>
      <c r="AD128">
        <v>2</v>
      </c>
      <c r="AE128" t="s">
        <v>40</v>
      </c>
      <c r="AH128" t="s">
        <v>2466</v>
      </c>
    </row>
    <row r="129" spans="1:34">
      <c r="A129" t="s">
        <v>2800</v>
      </c>
      <c r="B129">
        <v>53.08</v>
      </c>
      <c r="C129">
        <v>2156.1323000000002</v>
      </c>
      <c r="D129">
        <v>22</v>
      </c>
      <c r="E129">
        <v>3</v>
      </c>
      <c r="F129">
        <v>1079.0726</v>
      </c>
      <c r="G129">
        <v>39.479999999999997</v>
      </c>
      <c r="H129" t="s">
        <v>2801</v>
      </c>
      <c r="I129" s="3">
        <v>42248</v>
      </c>
      <c r="J129" s="3">
        <v>41750</v>
      </c>
      <c r="K129" s="3">
        <v>39350</v>
      </c>
      <c r="L129" s="3">
        <v>144790</v>
      </c>
      <c r="M129" s="3">
        <v>124830</v>
      </c>
      <c r="N129" s="3">
        <v>122970</v>
      </c>
      <c r="O129" s="3">
        <v>88723</v>
      </c>
      <c r="P129" s="3">
        <v>84350</v>
      </c>
      <c r="Q129" s="3">
        <v>86766</v>
      </c>
      <c r="R129">
        <v>6</v>
      </c>
      <c r="S129">
        <v>30458</v>
      </c>
      <c r="T129" t="s">
        <v>2464</v>
      </c>
      <c r="U129">
        <v>69</v>
      </c>
      <c r="V129">
        <v>5</v>
      </c>
      <c r="W129">
        <v>4</v>
      </c>
      <c r="X129">
        <v>4</v>
      </c>
      <c r="Y129">
        <v>13</v>
      </c>
      <c r="Z129">
        <v>5</v>
      </c>
      <c r="AA129">
        <v>7</v>
      </c>
      <c r="AB129">
        <v>11</v>
      </c>
      <c r="AC129">
        <v>8</v>
      </c>
      <c r="AD129">
        <v>12</v>
      </c>
      <c r="AE129" t="s">
        <v>40</v>
      </c>
      <c r="AH129" t="s">
        <v>2466</v>
      </c>
    </row>
    <row r="130" spans="1:34">
      <c r="A130" t="s">
        <v>2802</v>
      </c>
      <c r="B130">
        <v>52.96</v>
      </c>
      <c r="C130">
        <v>2818.4937</v>
      </c>
      <c r="D130">
        <v>24</v>
      </c>
      <c r="E130">
        <v>-0.2</v>
      </c>
      <c r="F130">
        <v>705.62819999999999</v>
      </c>
      <c r="G130">
        <v>31.55</v>
      </c>
      <c r="H130" t="s">
        <v>2562</v>
      </c>
      <c r="I130" s="3">
        <v>4102.3999999999996</v>
      </c>
      <c r="J130" s="3">
        <v>4128.7</v>
      </c>
      <c r="K130" s="3">
        <v>3560.8</v>
      </c>
      <c r="L130" s="3">
        <v>2348.1999999999998</v>
      </c>
      <c r="M130" s="3">
        <v>2326.4</v>
      </c>
      <c r="N130" s="3">
        <v>2442.1</v>
      </c>
      <c r="O130" s="3">
        <v>4036.5</v>
      </c>
      <c r="P130" s="3">
        <v>4409.1000000000004</v>
      </c>
      <c r="Q130" s="3">
        <v>4020.4</v>
      </c>
      <c r="R130">
        <v>4</v>
      </c>
      <c r="S130">
        <v>23352</v>
      </c>
      <c r="T130" t="s">
        <v>2475</v>
      </c>
      <c r="U130">
        <v>16</v>
      </c>
      <c r="V130">
        <v>2</v>
      </c>
      <c r="W130">
        <v>2</v>
      </c>
      <c r="X130">
        <v>1</v>
      </c>
      <c r="Y130">
        <v>2</v>
      </c>
      <c r="Z130">
        <v>1</v>
      </c>
      <c r="AA130">
        <v>2</v>
      </c>
      <c r="AB130">
        <v>2</v>
      </c>
      <c r="AC130">
        <v>2</v>
      </c>
      <c r="AD130">
        <v>2</v>
      </c>
      <c r="AE130" t="s">
        <v>77</v>
      </c>
      <c r="AH130" t="s">
        <v>2466</v>
      </c>
    </row>
    <row r="131" spans="1:34">
      <c r="A131" t="s">
        <v>2803</v>
      </c>
      <c r="B131">
        <v>52.93</v>
      </c>
      <c r="C131">
        <v>2938.3771999999999</v>
      </c>
      <c r="D131">
        <v>24</v>
      </c>
      <c r="E131">
        <v>-3.3</v>
      </c>
      <c r="F131">
        <v>735.59680000000003</v>
      </c>
      <c r="G131">
        <v>32.64</v>
      </c>
      <c r="H131" t="s">
        <v>2804</v>
      </c>
      <c r="I131" s="3">
        <v>817.29</v>
      </c>
      <c r="J131" s="3">
        <v>781.19</v>
      </c>
      <c r="K131" s="3">
        <v>842.15</v>
      </c>
      <c r="L131" s="3">
        <v>662.36</v>
      </c>
      <c r="M131" s="3">
        <v>664.13</v>
      </c>
      <c r="N131" s="3">
        <v>813.8</v>
      </c>
      <c r="O131" s="3">
        <v>2891.6</v>
      </c>
      <c r="P131" s="3">
        <v>2722.7</v>
      </c>
      <c r="Q131" s="3">
        <v>2636.2</v>
      </c>
      <c r="R131">
        <v>7</v>
      </c>
      <c r="S131">
        <v>24802</v>
      </c>
      <c r="T131" t="s">
        <v>2541</v>
      </c>
      <c r="U131">
        <v>11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2</v>
      </c>
      <c r="AD131">
        <v>2</v>
      </c>
      <c r="AE131" t="s">
        <v>37</v>
      </c>
      <c r="AH131" t="s">
        <v>2466</v>
      </c>
    </row>
    <row r="132" spans="1:34">
      <c r="A132" t="s">
        <v>2805</v>
      </c>
      <c r="B132">
        <v>52.84</v>
      </c>
      <c r="C132">
        <v>1580.7040999999999</v>
      </c>
      <c r="D132">
        <v>14</v>
      </c>
      <c r="E132">
        <v>0.8</v>
      </c>
      <c r="F132">
        <v>791.35699999999997</v>
      </c>
      <c r="G132">
        <v>28.88</v>
      </c>
      <c r="H132" t="s">
        <v>2760</v>
      </c>
      <c r="I132" s="3">
        <v>118480</v>
      </c>
      <c r="J132" s="3">
        <v>124800</v>
      </c>
      <c r="K132" s="3">
        <v>119260</v>
      </c>
      <c r="L132" s="3">
        <v>100950</v>
      </c>
      <c r="M132" s="3">
        <v>102880</v>
      </c>
      <c r="N132" s="3">
        <v>99775</v>
      </c>
      <c r="O132" s="3">
        <v>81334</v>
      </c>
      <c r="P132" s="3">
        <v>81273</v>
      </c>
      <c r="Q132" s="3">
        <v>82007</v>
      </c>
      <c r="R132">
        <v>6</v>
      </c>
      <c r="S132">
        <v>20114</v>
      </c>
      <c r="T132" t="s">
        <v>2464</v>
      </c>
      <c r="U132">
        <v>23</v>
      </c>
      <c r="V132">
        <v>3</v>
      </c>
      <c r="W132">
        <v>3</v>
      </c>
      <c r="X132">
        <v>4</v>
      </c>
      <c r="Y132">
        <v>3</v>
      </c>
      <c r="Z132">
        <v>3</v>
      </c>
      <c r="AA132">
        <v>2</v>
      </c>
      <c r="AB132">
        <v>2</v>
      </c>
      <c r="AC132">
        <v>2</v>
      </c>
      <c r="AD132">
        <v>1</v>
      </c>
      <c r="AE132" t="s">
        <v>48</v>
      </c>
      <c r="AF132" t="s">
        <v>94</v>
      </c>
      <c r="AG132" t="s">
        <v>2806</v>
      </c>
      <c r="AH132" t="s">
        <v>2466</v>
      </c>
    </row>
    <row r="133" spans="1:34">
      <c r="A133" t="s">
        <v>2807</v>
      </c>
      <c r="B133">
        <v>52.75</v>
      </c>
      <c r="C133">
        <v>2233.0749999999998</v>
      </c>
      <c r="D133">
        <v>20</v>
      </c>
      <c r="E133">
        <v>-3.5</v>
      </c>
      <c r="F133">
        <v>745.3605</v>
      </c>
      <c r="G133">
        <v>40.21</v>
      </c>
      <c r="H133" t="s">
        <v>2808</v>
      </c>
      <c r="I133" s="3">
        <v>34416</v>
      </c>
      <c r="J133" s="3">
        <v>32833</v>
      </c>
      <c r="K133" s="3">
        <v>33147</v>
      </c>
      <c r="L133" s="3">
        <v>89850</v>
      </c>
      <c r="M133" s="3">
        <v>92763</v>
      </c>
      <c r="N133" s="3">
        <v>93123</v>
      </c>
      <c r="O133" s="3">
        <v>9829.6</v>
      </c>
      <c r="P133" s="3">
        <v>9533.2999999999993</v>
      </c>
      <c r="Q133" s="3">
        <v>9657.4</v>
      </c>
      <c r="R133">
        <v>4</v>
      </c>
      <c r="S133">
        <v>32430</v>
      </c>
      <c r="T133" t="s">
        <v>2475</v>
      </c>
      <c r="U133">
        <v>23</v>
      </c>
      <c r="V133">
        <v>4</v>
      </c>
      <c r="W133">
        <v>2</v>
      </c>
      <c r="X133">
        <v>2</v>
      </c>
      <c r="Y133">
        <v>3</v>
      </c>
      <c r="Z133">
        <v>5</v>
      </c>
      <c r="AA133">
        <v>4</v>
      </c>
      <c r="AB133">
        <v>1</v>
      </c>
      <c r="AC133">
        <v>1</v>
      </c>
      <c r="AD133">
        <v>1</v>
      </c>
      <c r="AE133" t="s">
        <v>37</v>
      </c>
      <c r="AH133" t="s">
        <v>2466</v>
      </c>
    </row>
    <row r="134" spans="1:34">
      <c r="A134" t="s">
        <v>2809</v>
      </c>
      <c r="B134">
        <v>52.75</v>
      </c>
      <c r="C134">
        <v>2453.2622000000001</v>
      </c>
      <c r="D134">
        <v>23</v>
      </c>
      <c r="E134">
        <v>1.2</v>
      </c>
      <c r="F134">
        <v>818.75930000000005</v>
      </c>
      <c r="G134">
        <v>23.01</v>
      </c>
      <c r="H134" t="s">
        <v>2810</v>
      </c>
      <c r="I134" s="3">
        <v>33753</v>
      </c>
      <c r="J134" s="3">
        <v>32948</v>
      </c>
      <c r="K134" s="3">
        <v>33227</v>
      </c>
      <c r="L134" s="3">
        <v>7460.7</v>
      </c>
      <c r="M134" s="3">
        <v>7460.5</v>
      </c>
      <c r="N134" s="3">
        <v>7166.2</v>
      </c>
      <c r="O134" s="3">
        <v>26244</v>
      </c>
      <c r="P134" s="3">
        <v>26985</v>
      </c>
      <c r="Q134" s="3">
        <v>24916</v>
      </c>
      <c r="R134">
        <v>1</v>
      </c>
      <c r="S134">
        <v>11996</v>
      </c>
      <c r="T134" t="s">
        <v>2502</v>
      </c>
      <c r="U134">
        <v>35</v>
      </c>
      <c r="V134">
        <v>4</v>
      </c>
      <c r="W134">
        <v>4</v>
      </c>
      <c r="X134">
        <v>4</v>
      </c>
      <c r="Y134">
        <v>3</v>
      </c>
      <c r="Z134">
        <v>3</v>
      </c>
      <c r="AA134">
        <v>3</v>
      </c>
      <c r="AB134">
        <v>4</v>
      </c>
      <c r="AC134">
        <v>5</v>
      </c>
      <c r="AD134">
        <v>5</v>
      </c>
      <c r="AE134" t="s">
        <v>240</v>
      </c>
      <c r="AH134" t="s">
        <v>2466</v>
      </c>
    </row>
    <row r="135" spans="1:34">
      <c r="A135" t="s">
        <v>2811</v>
      </c>
      <c r="B135">
        <v>52.72</v>
      </c>
      <c r="C135">
        <v>5674.3877000000002</v>
      </c>
      <c r="D135">
        <v>51</v>
      </c>
      <c r="E135">
        <v>2.6</v>
      </c>
      <c r="F135">
        <v>1135.8834999999999</v>
      </c>
      <c r="G135">
        <v>34.299999999999997</v>
      </c>
      <c r="H135" t="s">
        <v>2548</v>
      </c>
      <c r="I135" s="3">
        <v>0</v>
      </c>
      <c r="J135" s="3">
        <v>0</v>
      </c>
      <c r="K135" s="3"/>
      <c r="L135" s="3">
        <v>0</v>
      </c>
      <c r="M135" s="3">
        <v>0</v>
      </c>
      <c r="N135" s="3">
        <v>0</v>
      </c>
      <c r="O135" s="3">
        <v>0</v>
      </c>
      <c r="P135" s="3"/>
      <c r="Q135" s="3">
        <v>0</v>
      </c>
      <c r="R135">
        <v>6</v>
      </c>
      <c r="S135">
        <v>25919</v>
      </c>
      <c r="T135" t="s">
        <v>2464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 t="s">
        <v>186</v>
      </c>
      <c r="AF135" t="s">
        <v>94</v>
      </c>
      <c r="AG135" t="s">
        <v>2812</v>
      </c>
      <c r="AH135" t="s">
        <v>2466</v>
      </c>
    </row>
    <row r="136" spans="1:34">
      <c r="A136" t="s">
        <v>2813</v>
      </c>
      <c r="B136">
        <v>52.71</v>
      </c>
      <c r="C136">
        <v>2735.2633999999998</v>
      </c>
      <c r="D136">
        <v>24</v>
      </c>
      <c r="E136">
        <v>-2.5</v>
      </c>
      <c r="F136">
        <v>684.81889999999999</v>
      </c>
      <c r="G136">
        <v>24.64</v>
      </c>
      <c r="H136" t="s">
        <v>2814</v>
      </c>
      <c r="I136" s="3">
        <v>9291</v>
      </c>
      <c r="J136" s="3">
        <v>10183</v>
      </c>
      <c r="K136" s="3">
        <v>10348</v>
      </c>
      <c r="L136" s="3">
        <v>11751</v>
      </c>
      <c r="M136" s="3">
        <v>11597</v>
      </c>
      <c r="N136" s="3">
        <v>12246</v>
      </c>
      <c r="O136" s="3">
        <v>15347</v>
      </c>
      <c r="P136" s="3">
        <v>12989</v>
      </c>
      <c r="Q136" s="3">
        <v>16176</v>
      </c>
      <c r="R136">
        <v>6</v>
      </c>
      <c r="S136">
        <v>14323</v>
      </c>
      <c r="T136" t="s">
        <v>2464</v>
      </c>
      <c r="U136">
        <v>20</v>
      </c>
      <c r="V136">
        <v>2</v>
      </c>
      <c r="W136">
        <v>3</v>
      </c>
      <c r="X136">
        <v>3</v>
      </c>
      <c r="Y136">
        <v>2</v>
      </c>
      <c r="Z136">
        <v>3</v>
      </c>
      <c r="AA136">
        <v>2</v>
      </c>
      <c r="AB136">
        <v>2</v>
      </c>
      <c r="AC136">
        <v>1</v>
      </c>
      <c r="AD136">
        <v>2</v>
      </c>
      <c r="AE136" t="s">
        <v>287</v>
      </c>
      <c r="AH136" t="s">
        <v>2466</v>
      </c>
    </row>
    <row r="137" spans="1:34">
      <c r="A137" t="s">
        <v>2815</v>
      </c>
      <c r="B137">
        <v>52.61</v>
      </c>
      <c r="C137">
        <v>2237.1614</v>
      </c>
      <c r="D137">
        <v>22</v>
      </c>
      <c r="E137">
        <v>5</v>
      </c>
      <c r="F137">
        <v>1119.5898</v>
      </c>
      <c r="G137">
        <v>43.42</v>
      </c>
      <c r="H137" t="s">
        <v>2816</v>
      </c>
      <c r="I137" s="3">
        <v>2599.9</v>
      </c>
      <c r="J137" s="3">
        <v>2405.1999999999998</v>
      </c>
      <c r="K137" s="3">
        <v>2228.8000000000002</v>
      </c>
      <c r="L137" s="3">
        <v>3956.5</v>
      </c>
      <c r="M137" s="3">
        <v>4180.8</v>
      </c>
      <c r="N137" s="3">
        <v>3838.9</v>
      </c>
      <c r="O137" s="3">
        <v>3110.3</v>
      </c>
      <c r="P137" s="3">
        <v>2919.1</v>
      </c>
      <c r="Q137" s="3">
        <v>2761.5</v>
      </c>
      <c r="R137">
        <v>4</v>
      </c>
      <c r="S137">
        <v>36753</v>
      </c>
      <c r="T137" t="s">
        <v>2475</v>
      </c>
      <c r="U137">
        <v>9</v>
      </c>
      <c r="V137">
        <v>1</v>
      </c>
      <c r="W137">
        <v>1</v>
      </c>
      <c r="X137">
        <v>1</v>
      </c>
      <c r="Y137">
        <v>1</v>
      </c>
      <c r="Z137">
        <v>1</v>
      </c>
      <c r="AA137">
        <v>1</v>
      </c>
      <c r="AB137">
        <v>1</v>
      </c>
      <c r="AC137">
        <v>1</v>
      </c>
      <c r="AD137">
        <v>1</v>
      </c>
      <c r="AE137" t="s">
        <v>37</v>
      </c>
      <c r="AH137" t="s">
        <v>2466</v>
      </c>
    </row>
    <row r="138" spans="1:34">
      <c r="A138" t="s">
        <v>2817</v>
      </c>
      <c r="B138">
        <v>52.54</v>
      </c>
      <c r="C138">
        <v>2451.0947000000001</v>
      </c>
      <c r="D138">
        <v>21</v>
      </c>
      <c r="E138">
        <v>7</v>
      </c>
      <c r="F138">
        <v>818.04200000000003</v>
      </c>
      <c r="G138">
        <v>40.39</v>
      </c>
      <c r="H138" t="s">
        <v>2660</v>
      </c>
      <c r="I138" s="3">
        <v>6513.7</v>
      </c>
      <c r="J138" s="3">
        <v>6837.3</v>
      </c>
      <c r="K138" s="3">
        <v>6518.4</v>
      </c>
      <c r="L138" s="3">
        <v>7933.6</v>
      </c>
      <c r="M138" s="3">
        <v>8681.4</v>
      </c>
      <c r="N138" s="3">
        <v>8167.4</v>
      </c>
      <c r="O138" s="3">
        <v>6131.3</v>
      </c>
      <c r="P138" s="3">
        <v>5437.1</v>
      </c>
      <c r="Q138" s="3">
        <v>5722</v>
      </c>
      <c r="R138">
        <v>8</v>
      </c>
      <c r="S138">
        <v>33394</v>
      </c>
      <c r="T138" t="s">
        <v>2514</v>
      </c>
      <c r="U138">
        <v>19</v>
      </c>
      <c r="V138">
        <v>2</v>
      </c>
      <c r="W138">
        <v>2</v>
      </c>
      <c r="X138">
        <v>2</v>
      </c>
      <c r="Y138">
        <v>2</v>
      </c>
      <c r="Z138">
        <v>2</v>
      </c>
      <c r="AA138">
        <v>2</v>
      </c>
      <c r="AB138">
        <v>2</v>
      </c>
      <c r="AC138">
        <v>3</v>
      </c>
      <c r="AD138">
        <v>2</v>
      </c>
      <c r="AE138" t="s">
        <v>71</v>
      </c>
      <c r="AF138" t="s">
        <v>94</v>
      </c>
      <c r="AG138" t="s">
        <v>2818</v>
      </c>
      <c r="AH138" t="s">
        <v>2466</v>
      </c>
    </row>
    <row r="139" spans="1:34">
      <c r="A139" t="s">
        <v>2819</v>
      </c>
      <c r="B139">
        <v>52.53</v>
      </c>
      <c r="C139">
        <v>1877.8188</v>
      </c>
      <c r="D139">
        <v>16</v>
      </c>
      <c r="E139">
        <v>2.6</v>
      </c>
      <c r="F139">
        <v>939.91560000000004</v>
      </c>
      <c r="G139">
        <v>25.39</v>
      </c>
      <c r="H139" t="s">
        <v>2820</v>
      </c>
      <c r="I139" s="3">
        <v>182800</v>
      </c>
      <c r="J139" s="3">
        <v>182110</v>
      </c>
      <c r="K139" s="3">
        <v>174510</v>
      </c>
      <c r="L139" s="3">
        <v>152690</v>
      </c>
      <c r="M139" s="3">
        <v>154320</v>
      </c>
      <c r="N139" s="3">
        <v>131780</v>
      </c>
      <c r="O139" s="3">
        <v>107430</v>
      </c>
      <c r="P139" s="3">
        <v>112270</v>
      </c>
      <c r="Q139" s="3">
        <v>127530</v>
      </c>
      <c r="R139">
        <v>3</v>
      </c>
      <c r="S139">
        <v>15981</v>
      </c>
      <c r="T139" t="s">
        <v>2493</v>
      </c>
      <c r="U139">
        <v>63</v>
      </c>
      <c r="V139">
        <v>8</v>
      </c>
      <c r="W139">
        <v>7</v>
      </c>
      <c r="X139">
        <v>9</v>
      </c>
      <c r="Y139">
        <v>7</v>
      </c>
      <c r="Z139">
        <v>8</v>
      </c>
      <c r="AA139">
        <v>5</v>
      </c>
      <c r="AB139">
        <v>5</v>
      </c>
      <c r="AC139">
        <v>7</v>
      </c>
      <c r="AD139">
        <v>7</v>
      </c>
      <c r="AE139" t="s">
        <v>48</v>
      </c>
      <c r="AF139" t="s">
        <v>94</v>
      </c>
      <c r="AG139" t="s">
        <v>2821</v>
      </c>
      <c r="AH139" t="s">
        <v>2466</v>
      </c>
    </row>
    <row r="140" spans="1:34">
      <c r="A140" t="s">
        <v>2822</v>
      </c>
      <c r="B140">
        <v>52.5</v>
      </c>
      <c r="C140">
        <v>1885.8706</v>
      </c>
      <c r="D140">
        <v>17</v>
      </c>
      <c r="E140">
        <v>2.2000000000000002</v>
      </c>
      <c r="F140">
        <v>629.62990000000002</v>
      </c>
      <c r="G140">
        <v>24.54</v>
      </c>
      <c r="H140" t="s">
        <v>2823</v>
      </c>
      <c r="I140" s="3">
        <v>94001</v>
      </c>
      <c r="J140" s="3">
        <v>95121</v>
      </c>
      <c r="K140" s="3">
        <v>97522</v>
      </c>
      <c r="L140" s="3">
        <v>134810</v>
      </c>
      <c r="M140" s="3">
        <v>134030</v>
      </c>
      <c r="N140" s="3">
        <v>131700</v>
      </c>
      <c r="O140" s="3">
        <v>132200</v>
      </c>
      <c r="P140" s="3">
        <v>132350</v>
      </c>
      <c r="Q140" s="3">
        <v>135780</v>
      </c>
      <c r="R140">
        <v>6</v>
      </c>
      <c r="S140">
        <v>14078</v>
      </c>
      <c r="T140" t="s">
        <v>2464</v>
      </c>
      <c r="U140">
        <v>45</v>
      </c>
      <c r="V140">
        <v>6</v>
      </c>
      <c r="W140">
        <v>5</v>
      </c>
      <c r="X140">
        <v>6</v>
      </c>
      <c r="Y140">
        <v>3</v>
      </c>
      <c r="Z140">
        <v>5</v>
      </c>
      <c r="AA140">
        <v>3</v>
      </c>
      <c r="AB140">
        <v>6</v>
      </c>
      <c r="AC140">
        <v>5</v>
      </c>
      <c r="AD140">
        <v>6</v>
      </c>
      <c r="AE140" t="s">
        <v>43</v>
      </c>
      <c r="AH140" t="s">
        <v>2466</v>
      </c>
    </row>
    <row r="141" spans="1:34">
      <c r="A141" t="s">
        <v>2824</v>
      </c>
      <c r="B141">
        <v>52.49</v>
      </c>
      <c r="C141">
        <v>1910.9341999999999</v>
      </c>
      <c r="D141">
        <v>17</v>
      </c>
      <c r="E141">
        <v>-1.6</v>
      </c>
      <c r="F141">
        <v>637.98199999999997</v>
      </c>
      <c r="G141">
        <v>23.19</v>
      </c>
      <c r="H141" t="s">
        <v>2825</v>
      </c>
      <c r="I141" s="3">
        <v>5165.7</v>
      </c>
      <c r="J141" s="3">
        <v>6097.5</v>
      </c>
      <c r="K141" s="3">
        <v>6027.7</v>
      </c>
      <c r="L141" s="3">
        <v>9672.4</v>
      </c>
      <c r="M141" s="3">
        <v>9518.7999999999993</v>
      </c>
      <c r="N141" s="3">
        <v>9980.6</v>
      </c>
      <c r="O141" s="3">
        <v>11191</v>
      </c>
      <c r="P141" s="3">
        <v>11093</v>
      </c>
      <c r="Q141" s="3">
        <v>11392</v>
      </c>
      <c r="R141">
        <v>6</v>
      </c>
      <c r="S141">
        <v>11976</v>
      </c>
      <c r="T141" t="s">
        <v>2464</v>
      </c>
      <c r="U141">
        <v>9</v>
      </c>
      <c r="V141">
        <v>1</v>
      </c>
      <c r="W141">
        <v>1</v>
      </c>
      <c r="X141">
        <v>1</v>
      </c>
      <c r="Y141">
        <v>1</v>
      </c>
      <c r="Z141">
        <v>1</v>
      </c>
      <c r="AA141">
        <v>1</v>
      </c>
      <c r="AB141">
        <v>1</v>
      </c>
      <c r="AC141">
        <v>1</v>
      </c>
      <c r="AD141">
        <v>1</v>
      </c>
      <c r="AE141" t="s">
        <v>40</v>
      </c>
      <c r="AF141" t="s">
        <v>94</v>
      </c>
      <c r="AG141" t="s">
        <v>2486</v>
      </c>
      <c r="AH141" t="s">
        <v>2466</v>
      </c>
    </row>
    <row r="142" spans="1:34">
      <c r="A142" t="s">
        <v>2826</v>
      </c>
      <c r="B142">
        <v>52.48</v>
      </c>
      <c r="C142">
        <v>2760.3539999999998</v>
      </c>
      <c r="D142">
        <v>24</v>
      </c>
      <c r="E142">
        <v>-4.7</v>
      </c>
      <c r="F142">
        <v>691.09040000000005</v>
      </c>
      <c r="G142">
        <v>23.83</v>
      </c>
      <c r="H142" t="s">
        <v>2804</v>
      </c>
      <c r="I142" s="3"/>
      <c r="J142" s="3">
        <v>437.96</v>
      </c>
      <c r="K142" s="3">
        <v>512.07000000000005</v>
      </c>
      <c r="L142" s="3">
        <v>964.52</v>
      </c>
      <c r="M142" s="3">
        <v>1058.2</v>
      </c>
      <c r="N142" s="3">
        <v>851.5</v>
      </c>
      <c r="O142" s="3">
        <v>3618</v>
      </c>
      <c r="P142" s="3">
        <v>3560.4</v>
      </c>
      <c r="Q142" s="3">
        <v>3608.4</v>
      </c>
      <c r="R142">
        <v>8</v>
      </c>
      <c r="S142">
        <v>13129</v>
      </c>
      <c r="T142" t="s">
        <v>2514</v>
      </c>
      <c r="U142">
        <v>8</v>
      </c>
      <c r="V142">
        <v>0</v>
      </c>
      <c r="W142">
        <v>1</v>
      </c>
      <c r="X142">
        <v>1</v>
      </c>
      <c r="Y142">
        <v>1</v>
      </c>
      <c r="Z142">
        <v>1</v>
      </c>
      <c r="AA142">
        <v>1</v>
      </c>
      <c r="AB142">
        <v>1</v>
      </c>
      <c r="AC142">
        <v>1</v>
      </c>
      <c r="AD142">
        <v>1</v>
      </c>
      <c r="AE142" t="s">
        <v>124</v>
      </c>
      <c r="AF142" t="s">
        <v>2827</v>
      </c>
      <c r="AG142" t="s">
        <v>2828</v>
      </c>
      <c r="AH142" t="s">
        <v>2466</v>
      </c>
    </row>
    <row r="143" spans="1:34">
      <c r="A143" t="s">
        <v>2829</v>
      </c>
      <c r="B143">
        <v>52.41</v>
      </c>
      <c r="C143">
        <v>4987.2754000000004</v>
      </c>
      <c r="D143">
        <v>44</v>
      </c>
      <c r="E143">
        <v>4.4000000000000004</v>
      </c>
      <c r="F143">
        <v>832.22050000000002</v>
      </c>
      <c r="G143">
        <v>34.01</v>
      </c>
      <c r="H143" t="s">
        <v>2830</v>
      </c>
      <c r="I143" s="3"/>
      <c r="J143" s="3"/>
      <c r="K143" s="3"/>
      <c r="L143" s="3"/>
      <c r="M143" s="3">
        <v>692.82</v>
      </c>
      <c r="N143" s="3">
        <v>0</v>
      </c>
      <c r="O143" s="3"/>
      <c r="P143" s="3"/>
      <c r="Q143" s="3"/>
      <c r="R143">
        <v>5</v>
      </c>
      <c r="S143">
        <v>25550</v>
      </c>
      <c r="T143" t="s">
        <v>2482</v>
      </c>
      <c r="U143">
        <v>1</v>
      </c>
      <c r="V143">
        <v>0</v>
      </c>
      <c r="W143">
        <v>0</v>
      </c>
      <c r="X143">
        <v>0</v>
      </c>
      <c r="Y143">
        <v>0</v>
      </c>
      <c r="Z143">
        <v>1</v>
      </c>
      <c r="AA143">
        <v>0</v>
      </c>
      <c r="AB143">
        <v>0</v>
      </c>
      <c r="AC143">
        <v>0</v>
      </c>
      <c r="AD143">
        <v>0</v>
      </c>
      <c r="AE143" t="s">
        <v>48</v>
      </c>
      <c r="AF143" t="s">
        <v>94</v>
      </c>
      <c r="AG143" t="s">
        <v>2831</v>
      </c>
      <c r="AH143" t="s">
        <v>2466</v>
      </c>
    </row>
    <row r="144" spans="1:34">
      <c r="A144" t="s">
        <v>2832</v>
      </c>
      <c r="B144">
        <v>52.39</v>
      </c>
      <c r="C144">
        <v>2460.2285000000002</v>
      </c>
      <c r="D144">
        <v>21</v>
      </c>
      <c r="E144">
        <v>2</v>
      </c>
      <c r="F144">
        <v>821.08240000000001</v>
      </c>
      <c r="G144">
        <v>37.03</v>
      </c>
      <c r="H144" t="s">
        <v>2833</v>
      </c>
      <c r="I144" s="3"/>
      <c r="J144" s="3"/>
      <c r="K144" s="3"/>
      <c r="L144" s="3"/>
      <c r="M144" s="3"/>
      <c r="N144" s="3"/>
      <c r="O144" s="3">
        <v>374.56</v>
      </c>
      <c r="P144" s="3">
        <v>464.29</v>
      </c>
      <c r="Q144" s="3">
        <v>401.53</v>
      </c>
      <c r="R144">
        <v>7</v>
      </c>
      <c r="S144">
        <v>29409</v>
      </c>
      <c r="T144" t="s">
        <v>2541</v>
      </c>
      <c r="U144">
        <v>3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1</v>
      </c>
      <c r="AC144">
        <v>1</v>
      </c>
      <c r="AD144">
        <v>1</v>
      </c>
      <c r="AE144" t="s">
        <v>37</v>
      </c>
      <c r="AH144" t="s">
        <v>2466</v>
      </c>
    </row>
    <row r="145" spans="1:34">
      <c r="A145" t="s">
        <v>2834</v>
      </c>
      <c r="B145">
        <v>52.38</v>
      </c>
      <c r="C145">
        <v>3207.3625000000002</v>
      </c>
      <c r="D145">
        <v>30</v>
      </c>
      <c r="E145">
        <v>5.2</v>
      </c>
      <c r="F145">
        <v>1070.1297999999999</v>
      </c>
      <c r="G145">
        <v>41.78</v>
      </c>
      <c r="H145" t="s">
        <v>2835</v>
      </c>
      <c r="I145" s="3">
        <v>66127</v>
      </c>
      <c r="J145" s="3">
        <v>68340</v>
      </c>
      <c r="K145" s="3"/>
      <c r="L145" s="3">
        <v>95005</v>
      </c>
      <c r="M145" s="3"/>
      <c r="N145" s="3"/>
      <c r="O145" s="3"/>
      <c r="P145" s="3"/>
      <c r="Q145" s="3"/>
      <c r="R145">
        <v>1</v>
      </c>
      <c r="S145">
        <v>33823</v>
      </c>
      <c r="T145" t="s">
        <v>2502</v>
      </c>
      <c r="U145">
        <v>3</v>
      </c>
      <c r="V145">
        <v>1</v>
      </c>
      <c r="W145">
        <v>1</v>
      </c>
      <c r="X145">
        <v>0</v>
      </c>
      <c r="Y145">
        <v>1</v>
      </c>
      <c r="Z145">
        <v>0</v>
      </c>
      <c r="AA145">
        <v>0</v>
      </c>
      <c r="AB145">
        <v>0</v>
      </c>
      <c r="AC145">
        <v>0</v>
      </c>
      <c r="AD145">
        <v>0</v>
      </c>
      <c r="AE145" t="s">
        <v>43</v>
      </c>
      <c r="AF145" t="s">
        <v>2489</v>
      </c>
      <c r="AG145" t="s">
        <v>2766</v>
      </c>
      <c r="AH145" t="s">
        <v>2466</v>
      </c>
    </row>
    <row r="146" spans="1:34">
      <c r="A146" t="s">
        <v>2836</v>
      </c>
      <c r="B146">
        <v>52.28</v>
      </c>
      <c r="C146">
        <v>4010.8883999999998</v>
      </c>
      <c r="D146">
        <v>35</v>
      </c>
      <c r="E146">
        <v>-1.7</v>
      </c>
      <c r="F146">
        <v>803.18079999999998</v>
      </c>
      <c r="G146">
        <v>26.96</v>
      </c>
      <c r="H146" t="s">
        <v>2706</v>
      </c>
      <c r="I146" s="3">
        <v>7033.9</v>
      </c>
      <c r="J146" s="3">
        <v>10677</v>
      </c>
      <c r="K146" s="3">
        <v>6358.6</v>
      </c>
      <c r="L146" s="3">
        <v>9889.9</v>
      </c>
      <c r="M146" s="3">
        <v>6046.7</v>
      </c>
      <c r="N146" s="3">
        <v>2623.1</v>
      </c>
      <c r="O146" s="3">
        <v>16684</v>
      </c>
      <c r="P146" s="3">
        <v>14544</v>
      </c>
      <c r="Q146" s="3">
        <v>34725</v>
      </c>
      <c r="R146">
        <v>9</v>
      </c>
      <c r="S146">
        <v>17876</v>
      </c>
      <c r="T146" t="s">
        <v>2510</v>
      </c>
      <c r="U146">
        <v>14</v>
      </c>
      <c r="V146">
        <v>1</v>
      </c>
      <c r="W146">
        <v>2</v>
      </c>
      <c r="X146">
        <v>2</v>
      </c>
      <c r="Y146">
        <v>2</v>
      </c>
      <c r="Z146">
        <v>1</v>
      </c>
      <c r="AA146">
        <v>1</v>
      </c>
      <c r="AB146">
        <v>1</v>
      </c>
      <c r="AC146">
        <v>1</v>
      </c>
      <c r="AD146">
        <v>3</v>
      </c>
      <c r="AE146" t="s">
        <v>62</v>
      </c>
      <c r="AF146" t="s">
        <v>180</v>
      </c>
      <c r="AG146" t="s">
        <v>2837</v>
      </c>
      <c r="AH146" t="s">
        <v>2466</v>
      </c>
    </row>
    <row r="147" spans="1:34">
      <c r="A147" t="s">
        <v>2838</v>
      </c>
      <c r="B147">
        <v>52.23</v>
      </c>
      <c r="C147">
        <v>2897.4657999999999</v>
      </c>
      <c r="D147">
        <v>27</v>
      </c>
      <c r="E147">
        <v>-2.8</v>
      </c>
      <c r="F147">
        <v>725.36929999999995</v>
      </c>
      <c r="G147">
        <v>37.51</v>
      </c>
      <c r="H147" t="s">
        <v>2839</v>
      </c>
      <c r="I147" s="3">
        <v>319.16000000000003</v>
      </c>
      <c r="J147" s="3">
        <v>0</v>
      </c>
      <c r="K147" s="3">
        <v>268.8</v>
      </c>
      <c r="L147" s="3">
        <v>441.06</v>
      </c>
      <c r="M147" s="3">
        <v>416.91</v>
      </c>
      <c r="N147" s="3">
        <v>534.78</v>
      </c>
      <c r="O147" s="3">
        <v>1058.2</v>
      </c>
      <c r="P147" s="3">
        <v>1010</v>
      </c>
      <c r="Q147" s="3">
        <v>1082.9000000000001</v>
      </c>
      <c r="R147">
        <v>9</v>
      </c>
      <c r="S147">
        <v>30043</v>
      </c>
      <c r="T147" t="s">
        <v>2510</v>
      </c>
      <c r="U147">
        <v>8</v>
      </c>
      <c r="V147">
        <v>1</v>
      </c>
      <c r="W147">
        <v>0</v>
      </c>
      <c r="X147">
        <v>1</v>
      </c>
      <c r="Y147">
        <v>1</v>
      </c>
      <c r="Z147">
        <v>1</v>
      </c>
      <c r="AA147">
        <v>1</v>
      </c>
      <c r="AB147">
        <v>1</v>
      </c>
      <c r="AC147">
        <v>1</v>
      </c>
      <c r="AD147">
        <v>1</v>
      </c>
      <c r="AE147" t="s">
        <v>37</v>
      </c>
      <c r="AH147" t="s">
        <v>2466</v>
      </c>
    </row>
    <row r="148" spans="1:34">
      <c r="A148" t="s">
        <v>2840</v>
      </c>
      <c r="B148">
        <v>52.16</v>
      </c>
      <c r="C148">
        <v>2461.2006999999999</v>
      </c>
      <c r="D148">
        <v>22</v>
      </c>
      <c r="E148">
        <v>1.7</v>
      </c>
      <c r="F148">
        <v>821.40589999999997</v>
      </c>
      <c r="G148">
        <v>27.53</v>
      </c>
      <c r="H148" t="s">
        <v>2841</v>
      </c>
      <c r="I148" s="3"/>
      <c r="J148" s="3"/>
      <c r="K148" s="3"/>
      <c r="L148" s="3">
        <v>1003.2</v>
      </c>
      <c r="M148" s="3">
        <v>976.43</v>
      </c>
      <c r="N148" s="3">
        <v>886.42</v>
      </c>
      <c r="O148" s="3"/>
      <c r="P148" s="3"/>
      <c r="Q148" s="3"/>
      <c r="R148">
        <v>6</v>
      </c>
      <c r="S148">
        <v>18635</v>
      </c>
      <c r="T148" t="s">
        <v>2464</v>
      </c>
      <c r="U148">
        <v>3</v>
      </c>
      <c r="V148">
        <v>0</v>
      </c>
      <c r="W148">
        <v>0</v>
      </c>
      <c r="X148">
        <v>0</v>
      </c>
      <c r="Y148">
        <v>1</v>
      </c>
      <c r="Z148">
        <v>1</v>
      </c>
      <c r="AA148">
        <v>1</v>
      </c>
      <c r="AB148">
        <v>0</v>
      </c>
      <c r="AC148">
        <v>0</v>
      </c>
      <c r="AD148">
        <v>0</v>
      </c>
      <c r="AE148" t="s">
        <v>45</v>
      </c>
      <c r="AH148" t="s">
        <v>2466</v>
      </c>
    </row>
    <row r="149" spans="1:34">
      <c r="A149" t="s">
        <v>2842</v>
      </c>
      <c r="B149">
        <v>52.11</v>
      </c>
      <c r="C149">
        <v>3591.5414999999998</v>
      </c>
      <c r="D149">
        <v>30</v>
      </c>
      <c r="E149">
        <v>7.7</v>
      </c>
      <c r="F149">
        <v>1198.1931</v>
      </c>
      <c r="G149">
        <v>41.3</v>
      </c>
      <c r="H149" t="s">
        <v>2843</v>
      </c>
      <c r="I149" s="3">
        <v>2117.1999999999998</v>
      </c>
      <c r="J149" s="3">
        <v>2703.7</v>
      </c>
      <c r="K149" s="3">
        <v>3017.6</v>
      </c>
      <c r="L149" s="3">
        <v>4243.3</v>
      </c>
      <c r="M149" s="3">
        <v>2877.3</v>
      </c>
      <c r="N149" s="3">
        <v>4281.5</v>
      </c>
      <c r="O149" s="3">
        <v>6469.8</v>
      </c>
      <c r="P149" s="3">
        <v>7380.3</v>
      </c>
      <c r="Q149" s="3">
        <v>6378.2</v>
      </c>
      <c r="R149">
        <v>7</v>
      </c>
      <c r="S149">
        <v>34514</v>
      </c>
      <c r="T149" t="s">
        <v>2541</v>
      </c>
      <c r="U149">
        <v>9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1</v>
      </c>
      <c r="AB149">
        <v>1</v>
      </c>
      <c r="AC149">
        <v>1</v>
      </c>
      <c r="AD149">
        <v>1</v>
      </c>
      <c r="AE149" t="s">
        <v>62</v>
      </c>
      <c r="AF149" t="s">
        <v>94</v>
      </c>
      <c r="AG149" t="s">
        <v>2844</v>
      </c>
      <c r="AH149" t="s">
        <v>2466</v>
      </c>
    </row>
    <row r="150" spans="1:34">
      <c r="A150" t="s">
        <v>2845</v>
      </c>
      <c r="B150">
        <v>52.06</v>
      </c>
      <c r="C150">
        <v>2320.2348999999999</v>
      </c>
      <c r="D150">
        <v>19</v>
      </c>
      <c r="E150">
        <v>-9.5</v>
      </c>
      <c r="F150">
        <v>774.40899999999999</v>
      </c>
      <c r="G150">
        <v>43.19</v>
      </c>
      <c r="H150" t="s">
        <v>2846</v>
      </c>
      <c r="I150" s="3">
        <v>932.53</v>
      </c>
      <c r="J150" s="3">
        <v>866.3</v>
      </c>
      <c r="K150" s="3">
        <v>722.15</v>
      </c>
      <c r="L150" s="3">
        <v>835.94</v>
      </c>
      <c r="M150" s="3">
        <v>749.57</v>
      </c>
      <c r="N150" s="3">
        <v>772.56</v>
      </c>
      <c r="O150" s="3">
        <v>1794.5</v>
      </c>
      <c r="P150" s="3">
        <v>596.28</v>
      </c>
      <c r="Q150" s="3">
        <v>1642.9</v>
      </c>
      <c r="R150">
        <v>4</v>
      </c>
      <c r="S150">
        <v>36513</v>
      </c>
      <c r="T150" t="s">
        <v>2475</v>
      </c>
      <c r="U150">
        <v>9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 t="s">
        <v>48</v>
      </c>
      <c r="AF150" t="s">
        <v>352</v>
      </c>
      <c r="AG150" t="s">
        <v>2847</v>
      </c>
      <c r="AH150" t="s">
        <v>2466</v>
      </c>
    </row>
    <row r="151" spans="1:34">
      <c r="A151" t="s">
        <v>2848</v>
      </c>
      <c r="B151">
        <v>52.05</v>
      </c>
      <c r="C151">
        <v>2637.4025999999999</v>
      </c>
      <c r="D151">
        <v>23</v>
      </c>
      <c r="E151">
        <v>1.7</v>
      </c>
      <c r="F151">
        <v>660.35659999999996</v>
      </c>
      <c r="G151">
        <v>26.49</v>
      </c>
      <c r="H151" t="s">
        <v>2849</v>
      </c>
      <c r="I151" s="3">
        <v>2390.3000000000002</v>
      </c>
      <c r="J151" s="3">
        <v>2129.6999999999998</v>
      </c>
      <c r="K151" s="3">
        <v>2161.4</v>
      </c>
      <c r="L151" s="3">
        <v>1103.2</v>
      </c>
      <c r="M151" s="3">
        <v>1422.5</v>
      </c>
      <c r="N151" s="3">
        <v>936.14</v>
      </c>
      <c r="O151" s="3">
        <v>2667.5</v>
      </c>
      <c r="P151" s="3">
        <v>2508.1</v>
      </c>
      <c r="Q151" s="3">
        <v>2645.4</v>
      </c>
      <c r="R151">
        <v>3</v>
      </c>
      <c r="S151">
        <v>17474</v>
      </c>
      <c r="T151" t="s">
        <v>2493</v>
      </c>
      <c r="U151">
        <v>10</v>
      </c>
      <c r="V151">
        <v>1</v>
      </c>
      <c r="W151">
        <v>1</v>
      </c>
      <c r="X151">
        <v>1</v>
      </c>
      <c r="Y151">
        <v>1</v>
      </c>
      <c r="Z151">
        <v>2</v>
      </c>
      <c r="AA151">
        <v>1</v>
      </c>
      <c r="AB151">
        <v>1</v>
      </c>
      <c r="AC151">
        <v>1</v>
      </c>
      <c r="AD151">
        <v>1</v>
      </c>
      <c r="AE151" t="s">
        <v>37</v>
      </c>
      <c r="AH151" t="s">
        <v>2466</v>
      </c>
    </row>
    <row r="152" spans="1:34">
      <c r="A152" t="s">
        <v>2850</v>
      </c>
      <c r="B152">
        <v>52.04</v>
      </c>
      <c r="C152">
        <v>2434.2029000000002</v>
      </c>
      <c r="D152">
        <v>21</v>
      </c>
      <c r="E152">
        <v>1.6</v>
      </c>
      <c r="F152">
        <v>812.40689999999995</v>
      </c>
      <c r="G152">
        <v>36.31</v>
      </c>
      <c r="H152" t="s">
        <v>2576</v>
      </c>
      <c r="I152" s="3">
        <v>1330.4</v>
      </c>
      <c r="J152" s="3">
        <v>977.91</v>
      </c>
      <c r="K152" s="3">
        <v>721.67</v>
      </c>
      <c r="L152" s="3">
        <v>919.9</v>
      </c>
      <c r="M152" s="3">
        <v>1269.9000000000001</v>
      </c>
      <c r="N152" s="3">
        <v>527.61</v>
      </c>
      <c r="O152" s="3">
        <v>1884.7</v>
      </c>
      <c r="P152" s="3">
        <v>3428</v>
      </c>
      <c r="Q152" s="3">
        <v>1857.9</v>
      </c>
      <c r="R152">
        <v>7</v>
      </c>
      <c r="S152">
        <v>28599</v>
      </c>
      <c r="T152" t="s">
        <v>2541</v>
      </c>
      <c r="U152">
        <v>16</v>
      </c>
      <c r="V152">
        <v>2</v>
      </c>
      <c r="W152">
        <v>1</v>
      </c>
      <c r="X152">
        <v>1</v>
      </c>
      <c r="Y152">
        <v>1</v>
      </c>
      <c r="Z152">
        <v>2</v>
      </c>
      <c r="AA152">
        <v>2</v>
      </c>
      <c r="AB152">
        <v>2</v>
      </c>
      <c r="AC152">
        <v>3</v>
      </c>
      <c r="AD152">
        <v>2</v>
      </c>
      <c r="AE152" t="s">
        <v>37</v>
      </c>
      <c r="AH152" t="s">
        <v>2466</v>
      </c>
    </row>
    <row r="153" spans="1:34">
      <c r="A153" t="s">
        <v>2851</v>
      </c>
      <c r="B153">
        <v>52.04</v>
      </c>
      <c r="C153">
        <v>3613.8110000000001</v>
      </c>
      <c r="D153">
        <v>32</v>
      </c>
      <c r="E153">
        <v>-0.9</v>
      </c>
      <c r="F153">
        <v>723.76620000000003</v>
      </c>
      <c r="G153">
        <v>39.97</v>
      </c>
      <c r="H153" t="s">
        <v>2852</v>
      </c>
      <c r="I153" s="3">
        <v>9216.7999999999993</v>
      </c>
      <c r="J153" s="3">
        <v>3656.1</v>
      </c>
      <c r="K153" s="3">
        <v>8022.2</v>
      </c>
      <c r="L153" s="3">
        <v>7985.9</v>
      </c>
      <c r="M153" s="3">
        <v>12733</v>
      </c>
      <c r="N153" s="3">
        <v>5118.3</v>
      </c>
      <c r="O153" s="3">
        <v>10340</v>
      </c>
      <c r="P153" s="3">
        <v>9834.6</v>
      </c>
      <c r="Q153" s="3">
        <v>9821</v>
      </c>
      <c r="R153">
        <v>6</v>
      </c>
      <c r="S153">
        <v>32125</v>
      </c>
      <c r="T153" t="s">
        <v>2464</v>
      </c>
      <c r="U153">
        <v>16</v>
      </c>
      <c r="V153">
        <v>3</v>
      </c>
      <c r="W153">
        <v>2</v>
      </c>
      <c r="X153">
        <v>2</v>
      </c>
      <c r="Y153">
        <v>2</v>
      </c>
      <c r="Z153">
        <v>2</v>
      </c>
      <c r="AA153">
        <v>1</v>
      </c>
      <c r="AB153">
        <v>2</v>
      </c>
      <c r="AC153">
        <v>1</v>
      </c>
      <c r="AD153">
        <v>1</v>
      </c>
      <c r="AE153" t="s">
        <v>37</v>
      </c>
      <c r="AH153" t="s">
        <v>2466</v>
      </c>
    </row>
    <row r="154" spans="1:34">
      <c r="A154" t="s">
        <v>2853</v>
      </c>
      <c r="B154">
        <v>52.01</v>
      </c>
      <c r="C154">
        <v>2517.1523000000002</v>
      </c>
      <c r="D154">
        <v>22</v>
      </c>
      <c r="E154">
        <v>0.9</v>
      </c>
      <c r="F154">
        <v>630.29359999999997</v>
      </c>
      <c r="G154">
        <v>22.31</v>
      </c>
      <c r="H154" t="s">
        <v>2854</v>
      </c>
      <c r="I154" s="3">
        <v>2905</v>
      </c>
      <c r="J154" s="3">
        <v>5017.3999999999996</v>
      </c>
      <c r="K154" s="3">
        <v>5670.2</v>
      </c>
      <c r="L154" s="3">
        <v>9420.2000000000007</v>
      </c>
      <c r="M154" s="3">
        <v>9218</v>
      </c>
      <c r="N154" s="3">
        <v>9120.7000000000007</v>
      </c>
      <c r="O154" s="3">
        <v>12759</v>
      </c>
      <c r="P154" s="3">
        <v>13042</v>
      </c>
      <c r="Q154" s="3">
        <v>12912</v>
      </c>
      <c r="R154">
        <v>6</v>
      </c>
      <c r="S154">
        <v>10631</v>
      </c>
      <c r="T154" t="s">
        <v>2464</v>
      </c>
      <c r="U154">
        <v>29</v>
      </c>
      <c r="V154">
        <v>2</v>
      </c>
      <c r="W154">
        <v>2</v>
      </c>
      <c r="X154">
        <v>3</v>
      </c>
      <c r="Y154">
        <v>3</v>
      </c>
      <c r="Z154">
        <v>4</v>
      </c>
      <c r="AA154">
        <v>3</v>
      </c>
      <c r="AB154">
        <v>4</v>
      </c>
      <c r="AC154">
        <v>4</v>
      </c>
      <c r="AD154">
        <v>4</v>
      </c>
      <c r="AE154" t="s">
        <v>40</v>
      </c>
      <c r="AF154" t="s">
        <v>94</v>
      </c>
      <c r="AG154" t="s">
        <v>2855</v>
      </c>
      <c r="AH154" t="s">
        <v>2466</v>
      </c>
    </row>
    <row r="155" spans="1:34">
      <c r="A155" t="s">
        <v>2856</v>
      </c>
      <c r="B155">
        <v>52.01</v>
      </c>
      <c r="C155">
        <v>2171.0351999999998</v>
      </c>
      <c r="D155">
        <v>18</v>
      </c>
      <c r="E155">
        <v>-3.7</v>
      </c>
      <c r="F155">
        <v>724.6807</v>
      </c>
      <c r="G155">
        <v>27.33</v>
      </c>
      <c r="H155" t="s">
        <v>2857</v>
      </c>
      <c r="I155" s="3">
        <v>6200.7</v>
      </c>
      <c r="J155" s="3">
        <v>7137.3</v>
      </c>
      <c r="K155" s="3">
        <v>7742.2</v>
      </c>
      <c r="L155" s="3">
        <v>6747.2</v>
      </c>
      <c r="M155" s="3">
        <v>6203.8</v>
      </c>
      <c r="N155" s="3">
        <v>6373.6</v>
      </c>
      <c r="O155" s="3">
        <v>23924</v>
      </c>
      <c r="P155" s="3">
        <v>28281</v>
      </c>
      <c r="Q155" s="3">
        <v>24651</v>
      </c>
      <c r="R155">
        <v>7</v>
      </c>
      <c r="S155">
        <v>18129</v>
      </c>
      <c r="T155" t="s">
        <v>2541</v>
      </c>
      <c r="U155">
        <v>21</v>
      </c>
      <c r="V155">
        <v>1</v>
      </c>
      <c r="W155">
        <v>2</v>
      </c>
      <c r="X155">
        <v>3</v>
      </c>
      <c r="Y155">
        <v>3</v>
      </c>
      <c r="Z155">
        <v>1</v>
      </c>
      <c r="AA155">
        <v>3</v>
      </c>
      <c r="AB155">
        <v>2</v>
      </c>
      <c r="AC155">
        <v>4</v>
      </c>
      <c r="AD155">
        <v>2</v>
      </c>
      <c r="AE155" t="s">
        <v>57</v>
      </c>
      <c r="AF155" t="s">
        <v>94</v>
      </c>
      <c r="AG155" t="s">
        <v>2858</v>
      </c>
      <c r="AH155" t="s">
        <v>2466</v>
      </c>
    </row>
    <row r="156" spans="1:34">
      <c r="A156" t="s">
        <v>2859</v>
      </c>
      <c r="B156">
        <v>51.99</v>
      </c>
      <c r="C156">
        <v>2592.1196</v>
      </c>
      <c r="D156">
        <v>23</v>
      </c>
      <c r="E156">
        <v>0.1</v>
      </c>
      <c r="F156">
        <v>865.0444</v>
      </c>
      <c r="G156">
        <v>34.24</v>
      </c>
      <c r="H156" t="s">
        <v>2860</v>
      </c>
      <c r="I156" s="3">
        <v>625.49</v>
      </c>
      <c r="J156" s="3">
        <v>528.62</v>
      </c>
      <c r="K156" s="3">
        <v>193.41</v>
      </c>
      <c r="L156" s="3">
        <v>1197.9000000000001</v>
      </c>
      <c r="M156" s="3">
        <v>924.95</v>
      </c>
      <c r="N156" s="3">
        <v>1123.3</v>
      </c>
      <c r="O156" s="3"/>
      <c r="P156" s="3"/>
      <c r="Q156" s="3"/>
      <c r="R156">
        <v>4</v>
      </c>
      <c r="S156">
        <v>26056</v>
      </c>
      <c r="T156" t="s">
        <v>2475</v>
      </c>
      <c r="U156">
        <v>6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0</v>
      </c>
      <c r="AC156">
        <v>0</v>
      </c>
      <c r="AD156">
        <v>0</v>
      </c>
      <c r="AE156" t="s">
        <v>160</v>
      </c>
      <c r="AF156" t="s">
        <v>94</v>
      </c>
      <c r="AG156" t="s">
        <v>2861</v>
      </c>
      <c r="AH156" t="s">
        <v>2466</v>
      </c>
    </row>
    <row r="157" spans="1:34">
      <c r="A157" t="s">
        <v>2862</v>
      </c>
      <c r="B157">
        <v>51.98</v>
      </c>
      <c r="C157">
        <v>1504.7733000000001</v>
      </c>
      <c r="D157">
        <v>15</v>
      </c>
      <c r="E157">
        <v>-0.1</v>
      </c>
      <c r="F157">
        <v>753.39110000000005</v>
      </c>
      <c r="G157">
        <v>24.73</v>
      </c>
      <c r="H157" t="s">
        <v>2699</v>
      </c>
      <c r="I157" s="3">
        <v>20541</v>
      </c>
      <c r="J157" s="3">
        <v>20181</v>
      </c>
      <c r="K157" s="3">
        <v>19789</v>
      </c>
      <c r="L157" s="3">
        <v>18143</v>
      </c>
      <c r="M157" s="3">
        <v>19620</v>
      </c>
      <c r="N157" s="3">
        <v>19286</v>
      </c>
      <c r="O157" s="3">
        <v>21731</v>
      </c>
      <c r="P157" s="3">
        <v>21192</v>
      </c>
      <c r="Q157" s="3">
        <v>21619</v>
      </c>
      <c r="R157">
        <v>6</v>
      </c>
      <c r="S157">
        <v>14462</v>
      </c>
      <c r="T157" t="s">
        <v>2464</v>
      </c>
      <c r="U157">
        <v>13</v>
      </c>
      <c r="V157">
        <v>2</v>
      </c>
      <c r="W157">
        <v>1</v>
      </c>
      <c r="X157">
        <v>1</v>
      </c>
      <c r="Y157">
        <v>2</v>
      </c>
      <c r="Z157">
        <v>1</v>
      </c>
      <c r="AA157">
        <v>2</v>
      </c>
      <c r="AB157">
        <v>1</v>
      </c>
      <c r="AC157">
        <v>1</v>
      </c>
      <c r="AD157">
        <v>2</v>
      </c>
      <c r="AE157" t="s">
        <v>37</v>
      </c>
      <c r="AH157" t="s">
        <v>2466</v>
      </c>
    </row>
    <row r="158" spans="1:34">
      <c r="A158" t="s">
        <v>2863</v>
      </c>
      <c r="B158">
        <v>51.96</v>
      </c>
      <c r="C158">
        <v>3918.7123999999999</v>
      </c>
      <c r="D158">
        <v>35</v>
      </c>
      <c r="E158">
        <v>9.5</v>
      </c>
      <c r="F158">
        <v>980.69129999999996</v>
      </c>
      <c r="G158">
        <v>46.5</v>
      </c>
      <c r="H158" t="s">
        <v>2652</v>
      </c>
      <c r="I158" s="3"/>
      <c r="J158" s="3"/>
      <c r="K158" s="3"/>
      <c r="L158" s="3"/>
      <c r="M158" s="3"/>
      <c r="N158" s="3"/>
      <c r="O158" s="3"/>
      <c r="P158" s="3"/>
      <c r="Q158" s="3">
        <v>0</v>
      </c>
      <c r="R158">
        <v>9</v>
      </c>
      <c r="S158">
        <v>39654</v>
      </c>
      <c r="T158" t="s">
        <v>2510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 t="s">
        <v>43</v>
      </c>
      <c r="AF158" t="s">
        <v>2545</v>
      </c>
      <c r="AG158" t="s">
        <v>2864</v>
      </c>
      <c r="AH158" t="s">
        <v>2466</v>
      </c>
    </row>
    <row r="159" spans="1:34">
      <c r="A159" t="s">
        <v>2865</v>
      </c>
      <c r="B159">
        <v>51.94</v>
      </c>
      <c r="C159">
        <v>4862.2529000000004</v>
      </c>
      <c r="D159">
        <v>45</v>
      </c>
      <c r="E159">
        <v>-4</v>
      </c>
      <c r="F159">
        <v>811.3768</v>
      </c>
      <c r="G159">
        <v>35.29</v>
      </c>
      <c r="H159" t="s">
        <v>2793</v>
      </c>
      <c r="I159" s="3">
        <v>5926.6</v>
      </c>
      <c r="J159" s="3">
        <v>5771.2</v>
      </c>
      <c r="K159" s="3">
        <v>7118</v>
      </c>
      <c r="L159" s="3">
        <v>6040.9</v>
      </c>
      <c r="M159" s="3"/>
      <c r="N159" s="3"/>
      <c r="O159" s="3">
        <v>7699.9</v>
      </c>
      <c r="P159" s="3">
        <v>8925.7999999999993</v>
      </c>
      <c r="Q159" s="3">
        <v>11549</v>
      </c>
      <c r="R159">
        <v>4</v>
      </c>
      <c r="S159">
        <v>27070</v>
      </c>
      <c r="T159" t="s">
        <v>2475</v>
      </c>
      <c r="U159">
        <v>12</v>
      </c>
      <c r="V159">
        <v>1</v>
      </c>
      <c r="W159">
        <v>2</v>
      </c>
      <c r="X159">
        <v>2</v>
      </c>
      <c r="Y159">
        <v>3</v>
      </c>
      <c r="Z159">
        <v>0</v>
      </c>
      <c r="AA159">
        <v>0</v>
      </c>
      <c r="AB159">
        <v>1</v>
      </c>
      <c r="AC159">
        <v>1</v>
      </c>
      <c r="AD159">
        <v>2</v>
      </c>
      <c r="AE159" t="s">
        <v>43</v>
      </c>
      <c r="AF159" t="s">
        <v>2489</v>
      </c>
      <c r="AG159" t="s">
        <v>2866</v>
      </c>
      <c r="AH159" t="s">
        <v>2466</v>
      </c>
    </row>
    <row r="160" spans="1:34">
      <c r="A160" t="s">
        <v>2867</v>
      </c>
      <c r="B160">
        <v>51.91</v>
      </c>
      <c r="C160">
        <v>1608.7313999999999</v>
      </c>
      <c r="D160">
        <v>16</v>
      </c>
      <c r="E160">
        <v>0.7</v>
      </c>
      <c r="F160">
        <v>805.37049999999999</v>
      </c>
      <c r="G160">
        <v>22.04</v>
      </c>
      <c r="H160" t="s">
        <v>2868</v>
      </c>
      <c r="I160" s="3">
        <v>7765.4</v>
      </c>
      <c r="J160" s="3">
        <v>7550.8</v>
      </c>
      <c r="K160" s="3">
        <v>7845.4</v>
      </c>
      <c r="L160" s="3">
        <v>7037.4</v>
      </c>
      <c r="M160" s="3">
        <v>6951.9</v>
      </c>
      <c r="N160" s="3">
        <v>7131.1</v>
      </c>
      <c r="O160" s="3">
        <v>884.58</v>
      </c>
      <c r="P160" s="3">
        <v>590.36</v>
      </c>
      <c r="Q160" s="3">
        <v>3412.1</v>
      </c>
      <c r="R160">
        <v>3</v>
      </c>
      <c r="S160">
        <v>10669</v>
      </c>
      <c r="T160" t="s">
        <v>2493</v>
      </c>
      <c r="U160">
        <v>9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1</v>
      </c>
      <c r="AE160" t="s">
        <v>105</v>
      </c>
      <c r="AF160" t="s">
        <v>94</v>
      </c>
      <c r="AG160" t="s">
        <v>2869</v>
      </c>
      <c r="AH160" t="s">
        <v>2466</v>
      </c>
    </row>
    <row r="161" spans="1:34">
      <c r="A161" t="s">
        <v>2870</v>
      </c>
      <c r="B161">
        <v>51.88</v>
      </c>
      <c r="C161">
        <v>1930.9595999999999</v>
      </c>
      <c r="D161">
        <v>19</v>
      </c>
      <c r="E161">
        <v>0.7</v>
      </c>
      <c r="F161">
        <v>644.65880000000004</v>
      </c>
      <c r="G161">
        <v>20.3</v>
      </c>
      <c r="H161" t="s">
        <v>2871</v>
      </c>
      <c r="I161" s="3">
        <v>96427</v>
      </c>
      <c r="J161" s="3">
        <v>91563</v>
      </c>
      <c r="K161" s="3">
        <v>96494</v>
      </c>
      <c r="L161" s="3">
        <v>44867</v>
      </c>
      <c r="M161" s="3">
        <v>46935</v>
      </c>
      <c r="N161" s="3">
        <v>45702</v>
      </c>
      <c r="O161" s="3">
        <v>69185</v>
      </c>
      <c r="P161" s="3">
        <v>67809</v>
      </c>
      <c r="Q161" s="3">
        <v>68401</v>
      </c>
      <c r="R161">
        <v>4</v>
      </c>
      <c r="S161">
        <v>7612</v>
      </c>
      <c r="T161" t="s">
        <v>2475</v>
      </c>
      <c r="U161">
        <v>30</v>
      </c>
      <c r="V161">
        <v>4</v>
      </c>
      <c r="W161">
        <v>5</v>
      </c>
      <c r="X161">
        <v>5</v>
      </c>
      <c r="Y161">
        <v>2</v>
      </c>
      <c r="Z161">
        <v>2</v>
      </c>
      <c r="AA161">
        <v>2</v>
      </c>
      <c r="AB161">
        <v>4</v>
      </c>
      <c r="AC161">
        <v>3</v>
      </c>
      <c r="AD161">
        <v>3</v>
      </c>
      <c r="AE161" t="s">
        <v>66</v>
      </c>
      <c r="AH161" t="s">
        <v>2466</v>
      </c>
    </row>
    <row r="162" spans="1:34">
      <c r="A162" t="s">
        <v>2872</v>
      </c>
      <c r="B162">
        <v>51.88</v>
      </c>
      <c r="C162">
        <v>2249.9495000000002</v>
      </c>
      <c r="D162">
        <v>21</v>
      </c>
      <c r="E162">
        <v>12.6</v>
      </c>
      <c r="F162">
        <v>563.49980000000005</v>
      </c>
      <c r="G162">
        <v>18.010000000000002</v>
      </c>
      <c r="H162" t="s">
        <v>2873</v>
      </c>
      <c r="I162" s="3">
        <v>12641</v>
      </c>
      <c r="J162" s="3">
        <v>14148</v>
      </c>
      <c r="K162" s="3">
        <v>14045</v>
      </c>
      <c r="L162" s="3">
        <v>13411</v>
      </c>
      <c r="M162" s="3">
        <v>13253</v>
      </c>
      <c r="N162" s="3">
        <v>13322</v>
      </c>
      <c r="O162" s="3">
        <v>35724</v>
      </c>
      <c r="P162" s="3">
        <v>36426</v>
      </c>
      <c r="Q162" s="3">
        <v>37120</v>
      </c>
      <c r="R162">
        <v>9</v>
      </c>
      <c r="S162">
        <v>3739</v>
      </c>
      <c r="T162" t="s">
        <v>2510</v>
      </c>
      <c r="U162">
        <v>25</v>
      </c>
      <c r="V162">
        <v>2</v>
      </c>
      <c r="W162">
        <v>2</v>
      </c>
      <c r="X162">
        <v>2</v>
      </c>
      <c r="Y162">
        <v>2</v>
      </c>
      <c r="Z162">
        <v>2</v>
      </c>
      <c r="AA162">
        <v>2</v>
      </c>
      <c r="AB162">
        <v>5</v>
      </c>
      <c r="AC162">
        <v>4</v>
      </c>
      <c r="AD162">
        <v>4</v>
      </c>
      <c r="AE162" t="s">
        <v>43</v>
      </c>
      <c r="AH162" t="s">
        <v>2466</v>
      </c>
    </row>
    <row r="163" spans="1:34">
      <c r="A163" t="s">
        <v>2874</v>
      </c>
      <c r="B163">
        <v>51.85</v>
      </c>
      <c r="C163">
        <v>2723.011</v>
      </c>
      <c r="D163">
        <v>21</v>
      </c>
      <c r="E163">
        <v>2.6</v>
      </c>
      <c r="F163">
        <v>908.6771</v>
      </c>
      <c r="G163">
        <v>35.909999999999997</v>
      </c>
      <c r="H163" t="s">
        <v>2746</v>
      </c>
      <c r="I163" s="3">
        <v>3495.3</v>
      </c>
      <c r="J163" s="3">
        <v>3434.5</v>
      </c>
      <c r="K163" s="3">
        <v>3172.2</v>
      </c>
      <c r="L163" s="3">
        <v>6067.6</v>
      </c>
      <c r="M163" s="3">
        <v>6001.6</v>
      </c>
      <c r="N163" s="3">
        <v>5965.9</v>
      </c>
      <c r="O163" s="3">
        <v>1971.3</v>
      </c>
      <c r="P163" s="3">
        <v>678</v>
      </c>
      <c r="Q163" s="3">
        <v>1715.7</v>
      </c>
      <c r="R163">
        <v>7</v>
      </c>
      <c r="S163">
        <v>28116</v>
      </c>
      <c r="T163" t="s">
        <v>2541</v>
      </c>
      <c r="U163">
        <v>10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2</v>
      </c>
      <c r="AB163">
        <v>1</v>
      </c>
      <c r="AC163">
        <v>1</v>
      </c>
      <c r="AD163">
        <v>1</v>
      </c>
      <c r="AE163" t="s">
        <v>43</v>
      </c>
      <c r="AF163" t="s">
        <v>180</v>
      </c>
      <c r="AG163" t="s">
        <v>2875</v>
      </c>
      <c r="AH163" t="s">
        <v>2466</v>
      </c>
    </row>
    <row r="164" spans="1:34">
      <c r="A164" t="s">
        <v>2876</v>
      </c>
      <c r="B164">
        <v>51.71</v>
      </c>
      <c r="C164">
        <v>1985</v>
      </c>
      <c r="D164">
        <v>17</v>
      </c>
      <c r="E164">
        <v>-2.1</v>
      </c>
      <c r="F164">
        <v>662.67010000000005</v>
      </c>
      <c r="G164">
        <v>35.92</v>
      </c>
      <c r="H164" t="s">
        <v>2877</v>
      </c>
      <c r="I164" s="3">
        <v>12137</v>
      </c>
      <c r="J164" s="3">
        <v>11609</v>
      </c>
      <c r="K164" s="3">
        <v>12806</v>
      </c>
      <c r="L164" s="3">
        <v>15487</v>
      </c>
      <c r="M164" s="3">
        <v>15563</v>
      </c>
      <c r="N164" s="3">
        <v>16869</v>
      </c>
      <c r="O164" s="3">
        <v>28293</v>
      </c>
      <c r="P164" s="3">
        <v>22952</v>
      </c>
      <c r="Q164" s="3">
        <v>23719</v>
      </c>
      <c r="R164">
        <v>1</v>
      </c>
      <c r="S164">
        <v>27044</v>
      </c>
      <c r="T164" t="s">
        <v>2502</v>
      </c>
      <c r="U164">
        <v>20</v>
      </c>
      <c r="V164">
        <v>2</v>
      </c>
      <c r="W164">
        <v>2</v>
      </c>
      <c r="X164">
        <v>2</v>
      </c>
      <c r="Y164">
        <v>2</v>
      </c>
      <c r="Z164">
        <v>3</v>
      </c>
      <c r="AA164">
        <v>2</v>
      </c>
      <c r="AB164">
        <v>3</v>
      </c>
      <c r="AC164">
        <v>2</v>
      </c>
      <c r="AD164">
        <v>2</v>
      </c>
      <c r="AE164" t="s">
        <v>43</v>
      </c>
      <c r="AH164" t="s">
        <v>2466</v>
      </c>
    </row>
    <row r="165" spans="1:34">
      <c r="A165" t="s">
        <v>2878</v>
      </c>
      <c r="B165">
        <v>51.66</v>
      </c>
      <c r="C165">
        <v>1994.8687</v>
      </c>
      <c r="D165">
        <v>18</v>
      </c>
      <c r="E165">
        <v>-2.7</v>
      </c>
      <c r="F165">
        <v>665.95920000000001</v>
      </c>
      <c r="G165">
        <v>19.75</v>
      </c>
      <c r="H165" t="s">
        <v>2468</v>
      </c>
      <c r="I165" s="3">
        <v>3235.1</v>
      </c>
      <c r="J165" s="3">
        <v>3154.8</v>
      </c>
      <c r="K165" s="3">
        <v>3528.9</v>
      </c>
      <c r="L165" s="3">
        <v>3047</v>
      </c>
      <c r="M165" s="3">
        <v>2942.1</v>
      </c>
      <c r="N165" s="3">
        <v>2951.7</v>
      </c>
      <c r="O165" s="3">
        <v>2372.1</v>
      </c>
      <c r="P165" s="3">
        <v>2428.6</v>
      </c>
      <c r="Q165" s="3">
        <v>2329.1999999999998</v>
      </c>
      <c r="R165">
        <v>6</v>
      </c>
      <c r="S165">
        <v>6240</v>
      </c>
      <c r="T165" t="s">
        <v>2464</v>
      </c>
      <c r="U165">
        <v>10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1</v>
      </c>
      <c r="AC165">
        <v>2</v>
      </c>
      <c r="AD165">
        <v>1</v>
      </c>
      <c r="AE165" t="s">
        <v>105</v>
      </c>
      <c r="AF165" t="s">
        <v>94</v>
      </c>
      <c r="AG165" t="s">
        <v>2563</v>
      </c>
      <c r="AH165" t="s">
        <v>2466</v>
      </c>
    </row>
    <row r="166" spans="1:34">
      <c r="A166" t="s">
        <v>2879</v>
      </c>
      <c r="B166">
        <v>51.65</v>
      </c>
      <c r="C166">
        <v>4483.9902000000002</v>
      </c>
      <c r="D166">
        <v>40</v>
      </c>
      <c r="E166">
        <v>-3.2</v>
      </c>
      <c r="F166">
        <v>748.33389999999997</v>
      </c>
      <c r="G166">
        <v>32.6</v>
      </c>
      <c r="H166" t="s">
        <v>2517</v>
      </c>
      <c r="I166" s="3">
        <v>564.65</v>
      </c>
      <c r="J166" s="3"/>
      <c r="K166" s="3"/>
      <c r="L166" s="3">
        <v>1753.2</v>
      </c>
      <c r="M166" s="3"/>
      <c r="N166" s="3"/>
      <c r="O166" s="3"/>
      <c r="P166" s="3"/>
      <c r="Q166" s="3">
        <v>637.66999999999996</v>
      </c>
      <c r="R166">
        <v>1</v>
      </c>
      <c r="S166">
        <v>23847</v>
      </c>
      <c r="T166" t="s">
        <v>2502</v>
      </c>
      <c r="U166">
        <v>3</v>
      </c>
      <c r="V166">
        <v>1</v>
      </c>
      <c r="W166">
        <v>0</v>
      </c>
      <c r="X166">
        <v>0</v>
      </c>
      <c r="Y166">
        <v>1</v>
      </c>
      <c r="Z166">
        <v>0</v>
      </c>
      <c r="AA166">
        <v>0</v>
      </c>
      <c r="AB166">
        <v>0</v>
      </c>
      <c r="AC166">
        <v>0</v>
      </c>
      <c r="AD166">
        <v>1</v>
      </c>
      <c r="AE166" t="s">
        <v>73</v>
      </c>
      <c r="AF166" t="s">
        <v>94</v>
      </c>
      <c r="AG166" t="s">
        <v>2880</v>
      </c>
      <c r="AH166" t="s">
        <v>2466</v>
      </c>
    </row>
    <row r="167" spans="1:34">
      <c r="A167" t="s">
        <v>2881</v>
      </c>
      <c r="B167">
        <v>51.57</v>
      </c>
      <c r="C167">
        <v>1655.8453</v>
      </c>
      <c r="D167">
        <v>16</v>
      </c>
      <c r="E167">
        <v>14.2</v>
      </c>
      <c r="F167">
        <v>552.9615</v>
      </c>
      <c r="G167">
        <v>26.97</v>
      </c>
      <c r="H167" t="s">
        <v>2882</v>
      </c>
      <c r="I167" s="3">
        <v>10913</v>
      </c>
      <c r="J167" s="3">
        <v>11537</v>
      </c>
      <c r="K167" s="3">
        <v>12434</v>
      </c>
      <c r="L167" s="3">
        <v>8389.5</v>
      </c>
      <c r="M167" s="3">
        <v>7526.3</v>
      </c>
      <c r="N167" s="3">
        <v>8404.7999999999993</v>
      </c>
      <c r="O167" s="3">
        <v>5910.7</v>
      </c>
      <c r="P167" s="3">
        <v>5739.7</v>
      </c>
      <c r="Q167" s="3">
        <v>5934.2</v>
      </c>
      <c r="R167">
        <v>1</v>
      </c>
      <c r="S167">
        <v>17892</v>
      </c>
      <c r="T167" t="s">
        <v>2502</v>
      </c>
      <c r="U167">
        <v>27</v>
      </c>
      <c r="V167">
        <v>3</v>
      </c>
      <c r="W167">
        <v>3</v>
      </c>
      <c r="X167">
        <v>3</v>
      </c>
      <c r="Y167">
        <v>3</v>
      </c>
      <c r="Z167">
        <v>3</v>
      </c>
      <c r="AA167">
        <v>3</v>
      </c>
      <c r="AB167">
        <v>3</v>
      </c>
      <c r="AC167">
        <v>3</v>
      </c>
      <c r="AD167">
        <v>3</v>
      </c>
      <c r="AE167" t="s">
        <v>73</v>
      </c>
      <c r="AF167" t="s">
        <v>94</v>
      </c>
      <c r="AG167" t="s">
        <v>2883</v>
      </c>
      <c r="AH167" t="s">
        <v>2466</v>
      </c>
    </row>
    <row r="168" spans="1:34">
      <c r="A168" t="s">
        <v>2884</v>
      </c>
      <c r="B168">
        <v>51.56</v>
      </c>
      <c r="C168">
        <v>3891.7952</v>
      </c>
      <c r="D168">
        <v>34</v>
      </c>
      <c r="E168">
        <v>-1.1000000000000001</v>
      </c>
      <c r="F168">
        <v>779.36279999999999</v>
      </c>
      <c r="G168">
        <v>33.979999999999997</v>
      </c>
      <c r="H168" t="s">
        <v>2517</v>
      </c>
      <c r="I168" s="3"/>
      <c r="J168" s="3">
        <v>1151</v>
      </c>
      <c r="K168" s="3">
        <v>1535.2</v>
      </c>
      <c r="L168" s="3">
        <v>2760.9</v>
      </c>
      <c r="M168" s="3">
        <v>5119.1000000000004</v>
      </c>
      <c r="N168" s="3">
        <v>2867.8</v>
      </c>
      <c r="O168" s="3">
        <v>3936</v>
      </c>
      <c r="P168" s="3">
        <v>3611.3</v>
      </c>
      <c r="Q168" s="3">
        <v>5656.9</v>
      </c>
      <c r="R168">
        <v>9</v>
      </c>
      <c r="S168">
        <v>26493</v>
      </c>
      <c r="T168" t="s">
        <v>2510</v>
      </c>
      <c r="U168">
        <v>8</v>
      </c>
      <c r="V168">
        <v>0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1</v>
      </c>
      <c r="AC168">
        <v>1</v>
      </c>
      <c r="AD168">
        <v>1</v>
      </c>
      <c r="AE168" t="s">
        <v>57</v>
      </c>
      <c r="AF168" t="s">
        <v>94</v>
      </c>
      <c r="AG168" t="s">
        <v>2577</v>
      </c>
      <c r="AH168" t="s">
        <v>2466</v>
      </c>
    </row>
    <row r="169" spans="1:34">
      <c r="A169" t="s">
        <v>2885</v>
      </c>
      <c r="B169">
        <v>51.47</v>
      </c>
      <c r="C169">
        <v>1746.7049999999999</v>
      </c>
      <c r="D169">
        <v>14</v>
      </c>
      <c r="E169">
        <v>9.3000000000000007</v>
      </c>
      <c r="F169">
        <v>583.24559999999997</v>
      </c>
      <c r="G169">
        <v>18.13</v>
      </c>
      <c r="H169" t="s">
        <v>2886</v>
      </c>
      <c r="I169" s="3">
        <v>7877.2</v>
      </c>
      <c r="J169" s="3">
        <v>7311.7</v>
      </c>
      <c r="K169" s="3">
        <v>7881.1</v>
      </c>
      <c r="L169" s="3">
        <v>5738.1</v>
      </c>
      <c r="M169" s="3">
        <v>5696</v>
      </c>
      <c r="N169" s="3">
        <v>5305</v>
      </c>
      <c r="O169" s="3">
        <v>4354.8</v>
      </c>
      <c r="P169" s="3">
        <v>3714.5</v>
      </c>
      <c r="Q169" s="3">
        <v>3923</v>
      </c>
      <c r="R169">
        <v>2</v>
      </c>
      <c r="S169">
        <v>4278</v>
      </c>
      <c r="T169" t="s">
        <v>2506</v>
      </c>
      <c r="U169">
        <v>18</v>
      </c>
      <c r="V169">
        <v>2</v>
      </c>
      <c r="W169">
        <v>2</v>
      </c>
      <c r="X169">
        <v>2</v>
      </c>
      <c r="Y169">
        <v>2</v>
      </c>
      <c r="Z169">
        <v>2</v>
      </c>
      <c r="AA169">
        <v>2</v>
      </c>
      <c r="AB169">
        <v>2</v>
      </c>
      <c r="AC169">
        <v>2</v>
      </c>
      <c r="AD169">
        <v>2</v>
      </c>
      <c r="AE169" t="s">
        <v>186</v>
      </c>
      <c r="AF169" t="s">
        <v>94</v>
      </c>
      <c r="AG169" t="s">
        <v>2887</v>
      </c>
      <c r="AH169" t="s">
        <v>2466</v>
      </c>
    </row>
    <row r="170" spans="1:34">
      <c r="A170" t="s">
        <v>2888</v>
      </c>
      <c r="B170">
        <v>51.45</v>
      </c>
      <c r="C170">
        <v>2526.3263999999999</v>
      </c>
      <c r="D170">
        <v>22</v>
      </c>
      <c r="E170">
        <v>1</v>
      </c>
      <c r="F170">
        <v>632.58720000000005</v>
      </c>
      <c r="G170">
        <v>28.4</v>
      </c>
      <c r="H170" t="s">
        <v>2889</v>
      </c>
      <c r="I170" s="3">
        <v>2899.5</v>
      </c>
      <c r="J170" s="3">
        <v>2989.5</v>
      </c>
      <c r="K170" s="3">
        <v>2812</v>
      </c>
      <c r="L170" s="3">
        <v>1495.3</v>
      </c>
      <c r="M170" s="3">
        <v>1318.3</v>
      </c>
      <c r="N170" s="3">
        <v>1550.9</v>
      </c>
      <c r="O170" s="3">
        <v>2628.1</v>
      </c>
      <c r="P170" s="3">
        <v>2683</v>
      </c>
      <c r="Q170" s="3">
        <v>2736.2</v>
      </c>
      <c r="R170">
        <v>3</v>
      </c>
      <c r="S170">
        <v>20041</v>
      </c>
      <c r="T170" t="s">
        <v>2493</v>
      </c>
      <c r="U170">
        <v>9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 t="s">
        <v>66</v>
      </c>
      <c r="AF170" t="s">
        <v>94</v>
      </c>
      <c r="AG170" t="s">
        <v>2503</v>
      </c>
      <c r="AH170" t="s">
        <v>2466</v>
      </c>
    </row>
    <row r="171" spans="1:34">
      <c r="A171" t="s">
        <v>2890</v>
      </c>
      <c r="B171">
        <v>51.37</v>
      </c>
      <c r="C171">
        <v>2140.0735</v>
      </c>
      <c r="D171">
        <v>19</v>
      </c>
      <c r="E171">
        <v>14</v>
      </c>
      <c r="F171">
        <v>536.03110000000004</v>
      </c>
      <c r="G171">
        <v>22.05</v>
      </c>
      <c r="H171" t="s">
        <v>2871</v>
      </c>
      <c r="I171" s="3">
        <v>4222.2</v>
      </c>
      <c r="J171" s="3">
        <v>695.05</v>
      </c>
      <c r="K171" s="3">
        <v>1430.3</v>
      </c>
      <c r="L171" s="3">
        <v>495.44</v>
      </c>
      <c r="M171" s="3">
        <v>465.41</v>
      </c>
      <c r="N171" s="3">
        <v>1500.2</v>
      </c>
      <c r="O171" s="3">
        <v>2347</v>
      </c>
      <c r="P171" s="3">
        <v>2428</v>
      </c>
      <c r="Q171" s="3">
        <v>2273.3000000000002</v>
      </c>
      <c r="R171">
        <v>6</v>
      </c>
      <c r="S171">
        <v>10097</v>
      </c>
      <c r="T171" t="s">
        <v>2464</v>
      </c>
      <c r="U171">
        <v>14</v>
      </c>
      <c r="V171">
        <v>2</v>
      </c>
      <c r="W171">
        <v>1</v>
      </c>
      <c r="X171">
        <v>1</v>
      </c>
      <c r="Y171">
        <v>1</v>
      </c>
      <c r="Z171">
        <v>1</v>
      </c>
      <c r="AA171">
        <v>2</v>
      </c>
      <c r="AB171">
        <v>2</v>
      </c>
      <c r="AC171">
        <v>2</v>
      </c>
      <c r="AD171">
        <v>2</v>
      </c>
      <c r="AE171" t="s">
        <v>124</v>
      </c>
      <c r="AF171" t="s">
        <v>94</v>
      </c>
      <c r="AG171" t="s">
        <v>2891</v>
      </c>
      <c r="AH171" t="s">
        <v>2466</v>
      </c>
    </row>
    <row r="172" spans="1:34">
      <c r="A172" t="s">
        <v>2892</v>
      </c>
      <c r="B172">
        <v>51.37</v>
      </c>
      <c r="C172">
        <v>3711.7289999999998</v>
      </c>
      <c r="D172">
        <v>32</v>
      </c>
      <c r="E172">
        <v>-3.8</v>
      </c>
      <c r="F172">
        <v>743.34749999999997</v>
      </c>
      <c r="G172">
        <v>26.59</v>
      </c>
      <c r="H172" t="s">
        <v>2849</v>
      </c>
      <c r="I172" s="3">
        <v>189460</v>
      </c>
      <c r="J172" s="3">
        <v>199010</v>
      </c>
      <c r="K172" s="3">
        <v>187790</v>
      </c>
      <c r="L172" s="3">
        <v>231160</v>
      </c>
      <c r="M172" s="3">
        <v>219690</v>
      </c>
      <c r="N172" s="3">
        <v>212080</v>
      </c>
      <c r="O172" s="3">
        <v>200750</v>
      </c>
      <c r="P172" s="3">
        <v>212310</v>
      </c>
      <c r="Q172" s="3">
        <v>267860</v>
      </c>
      <c r="R172">
        <v>1</v>
      </c>
      <c r="S172">
        <v>17147</v>
      </c>
      <c r="T172" t="s">
        <v>2502</v>
      </c>
      <c r="U172">
        <v>30</v>
      </c>
      <c r="V172">
        <v>5</v>
      </c>
      <c r="W172">
        <v>2</v>
      </c>
      <c r="X172">
        <v>2</v>
      </c>
      <c r="Y172">
        <v>3</v>
      </c>
      <c r="Z172">
        <v>3</v>
      </c>
      <c r="AA172">
        <v>5</v>
      </c>
      <c r="AB172">
        <v>3</v>
      </c>
      <c r="AC172">
        <v>2</v>
      </c>
      <c r="AD172">
        <v>5</v>
      </c>
      <c r="AE172" t="s">
        <v>62</v>
      </c>
      <c r="AF172" t="s">
        <v>94</v>
      </c>
      <c r="AG172" t="s">
        <v>2646</v>
      </c>
      <c r="AH172" t="s">
        <v>2466</v>
      </c>
    </row>
    <row r="173" spans="1:34">
      <c r="A173" t="s">
        <v>2893</v>
      </c>
      <c r="B173">
        <v>51.36</v>
      </c>
      <c r="C173">
        <v>2378.0605</v>
      </c>
      <c r="D173">
        <v>19</v>
      </c>
      <c r="E173">
        <v>-2</v>
      </c>
      <c r="F173">
        <v>793.68960000000004</v>
      </c>
      <c r="G173">
        <v>30.73</v>
      </c>
      <c r="H173" t="s">
        <v>2894</v>
      </c>
      <c r="I173" s="3">
        <v>4532.8</v>
      </c>
      <c r="J173" s="3">
        <v>4301.1000000000004</v>
      </c>
      <c r="K173" s="3">
        <v>4253.8</v>
      </c>
      <c r="L173" s="3">
        <v>1510.6</v>
      </c>
      <c r="M173" s="3">
        <v>1294.8</v>
      </c>
      <c r="N173" s="3">
        <v>1492.3</v>
      </c>
      <c r="O173" s="3">
        <v>4614.7</v>
      </c>
      <c r="P173" s="3">
        <v>4931.2</v>
      </c>
      <c r="Q173" s="3">
        <v>4599.7</v>
      </c>
      <c r="R173">
        <v>1</v>
      </c>
      <c r="S173">
        <v>22042</v>
      </c>
      <c r="T173" t="s">
        <v>2502</v>
      </c>
      <c r="U173">
        <v>9</v>
      </c>
      <c r="V173">
        <v>1</v>
      </c>
      <c r="W173">
        <v>1</v>
      </c>
      <c r="X173">
        <v>1</v>
      </c>
      <c r="Y173">
        <v>1</v>
      </c>
      <c r="Z173">
        <v>1</v>
      </c>
      <c r="AA173">
        <v>1</v>
      </c>
      <c r="AB173">
        <v>1</v>
      </c>
      <c r="AC173">
        <v>1</v>
      </c>
      <c r="AD173">
        <v>1</v>
      </c>
      <c r="AE173" t="s">
        <v>48</v>
      </c>
      <c r="AF173" t="s">
        <v>94</v>
      </c>
      <c r="AG173" t="s">
        <v>2895</v>
      </c>
      <c r="AH173" t="s">
        <v>2466</v>
      </c>
    </row>
    <row r="174" spans="1:34">
      <c r="A174" t="s">
        <v>2896</v>
      </c>
      <c r="B174">
        <v>51.36</v>
      </c>
      <c r="C174">
        <v>2365.8742999999999</v>
      </c>
      <c r="D174">
        <v>20</v>
      </c>
      <c r="E174">
        <v>3.5</v>
      </c>
      <c r="F174">
        <v>1183.9441999999999</v>
      </c>
      <c r="G174">
        <v>25.37</v>
      </c>
      <c r="H174" t="s">
        <v>2897</v>
      </c>
      <c r="I174" s="3">
        <v>306.58999999999997</v>
      </c>
      <c r="J174" s="3">
        <v>335.58</v>
      </c>
      <c r="K174" s="3">
        <v>253.09</v>
      </c>
      <c r="L174" s="3">
        <v>1509.3</v>
      </c>
      <c r="M174" s="3">
        <v>1814.4</v>
      </c>
      <c r="N174" s="3">
        <v>1160.0999999999999</v>
      </c>
      <c r="O174" s="3"/>
      <c r="P174" s="3"/>
      <c r="Q174" s="3"/>
      <c r="R174">
        <v>6</v>
      </c>
      <c r="S174">
        <v>15457</v>
      </c>
      <c r="T174" t="s">
        <v>2464</v>
      </c>
      <c r="U174">
        <v>7</v>
      </c>
      <c r="V174">
        <v>1</v>
      </c>
      <c r="W174">
        <v>1</v>
      </c>
      <c r="X174">
        <v>1</v>
      </c>
      <c r="Y174">
        <v>1</v>
      </c>
      <c r="Z174">
        <v>2</v>
      </c>
      <c r="AA174">
        <v>1</v>
      </c>
      <c r="AB174">
        <v>0</v>
      </c>
      <c r="AC174">
        <v>0</v>
      </c>
      <c r="AD174">
        <v>0</v>
      </c>
      <c r="AE174" t="s">
        <v>93</v>
      </c>
      <c r="AF174" t="s">
        <v>94</v>
      </c>
      <c r="AG174" t="s">
        <v>2898</v>
      </c>
      <c r="AH174" t="s">
        <v>2466</v>
      </c>
    </row>
    <row r="175" spans="1:34">
      <c r="A175" t="s">
        <v>2899</v>
      </c>
      <c r="B175">
        <v>51.35</v>
      </c>
      <c r="C175">
        <v>2210.0967000000001</v>
      </c>
      <c r="D175">
        <v>20</v>
      </c>
      <c r="E175">
        <v>-4.9000000000000004</v>
      </c>
      <c r="F175">
        <v>737.69989999999996</v>
      </c>
      <c r="G175">
        <v>32.68</v>
      </c>
      <c r="H175" t="s">
        <v>2782</v>
      </c>
      <c r="I175" s="3">
        <v>23503</v>
      </c>
      <c r="J175" s="3">
        <v>23040</v>
      </c>
      <c r="K175" s="3">
        <v>22998</v>
      </c>
      <c r="L175" s="3">
        <v>21482</v>
      </c>
      <c r="M175" s="3">
        <v>20461</v>
      </c>
      <c r="N175" s="3">
        <v>22064</v>
      </c>
      <c r="O175" s="3">
        <v>21160</v>
      </c>
      <c r="P175" s="3">
        <v>22803</v>
      </c>
      <c r="Q175" s="3">
        <v>22645</v>
      </c>
      <c r="R175">
        <v>1</v>
      </c>
      <c r="S175">
        <v>23881</v>
      </c>
      <c r="T175" t="s">
        <v>2502</v>
      </c>
      <c r="U175">
        <v>24</v>
      </c>
      <c r="V175">
        <v>2</v>
      </c>
      <c r="W175">
        <v>2</v>
      </c>
      <c r="X175">
        <v>3</v>
      </c>
      <c r="Y175">
        <v>3</v>
      </c>
      <c r="Z175">
        <v>3</v>
      </c>
      <c r="AA175">
        <v>3</v>
      </c>
      <c r="AB175">
        <v>4</v>
      </c>
      <c r="AC175">
        <v>2</v>
      </c>
      <c r="AD175">
        <v>2</v>
      </c>
      <c r="AH175" t="s">
        <v>2466</v>
      </c>
    </row>
    <row r="176" spans="1:34">
      <c r="A176" t="s">
        <v>2900</v>
      </c>
      <c r="B176">
        <v>51.33</v>
      </c>
      <c r="C176">
        <v>1571.6699000000001</v>
      </c>
      <c r="D176">
        <v>16</v>
      </c>
      <c r="E176">
        <v>1.4</v>
      </c>
      <c r="F176">
        <v>786.84040000000005</v>
      </c>
      <c r="G176">
        <v>18.37</v>
      </c>
      <c r="H176" t="s">
        <v>2641</v>
      </c>
      <c r="I176" s="3">
        <v>18863</v>
      </c>
      <c r="J176" s="3">
        <v>17662</v>
      </c>
      <c r="K176" s="3">
        <v>18476</v>
      </c>
      <c r="L176" s="3">
        <v>36620</v>
      </c>
      <c r="M176" s="3">
        <v>28998</v>
      </c>
      <c r="N176" s="3">
        <v>36464</v>
      </c>
      <c r="O176" s="3">
        <v>8343.9</v>
      </c>
      <c r="P176" s="3">
        <v>7896</v>
      </c>
      <c r="Q176" s="3">
        <v>8326.2999999999993</v>
      </c>
      <c r="R176">
        <v>6</v>
      </c>
      <c r="S176">
        <v>3929</v>
      </c>
      <c r="T176" t="s">
        <v>2464</v>
      </c>
      <c r="U176">
        <v>10</v>
      </c>
      <c r="V176">
        <v>1</v>
      </c>
      <c r="W176">
        <v>1</v>
      </c>
      <c r="X176">
        <v>1</v>
      </c>
      <c r="Y176">
        <v>1</v>
      </c>
      <c r="Z176">
        <v>2</v>
      </c>
      <c r="AA176">
        <v>1</v>
      </c>
      <c r="AB176">
        <v>1</v>
      </c>
      <c r="AC176">
        <v>1</v>
      </c>
      <c r="AD176">
        <v>1</v>
      </c>
      <c r="AE176" t="s">
        <v>43</v>
      </c>
      <c r="AH176" t="s">
        <v>2466</v>
      </c>
    </row>
    <row r="177" spans="1:34">
      <c r="A177" t="s">
        <v>2901</v>
      </c>
      <c r="B177">
        <v>51.28</v>
      </c>
      <c r="C177">
        <v>2267.0752000000002</v>
      </c>
      <c r="D177">
        <v>20</v>
      </c>
      <c r="E177">
        <v>-2.2000000000000002</v>
      </c>
      <c r="F177">
        <v>756.69460000000004</v>
      </c>
      <c r="G177">
        <v>24.18</v>
      </c>
      <c r="H177" t="s">
        <v>2793</v>
      </c>
      <c r="I177" s="3">
        <v>3015.6</v>
      </c>
      <c r="J177" s="3">
        <v>3404.1</v>
      </c>
      <c r="K177" s="3">
        <v>3207.8</v>
      </c>
      <c r="L177" s="3">
        <v>3635.4</v>
      </c>
      <c r="M177" s="3">
        <v>3980.9</v>
      </c>
      <c r="N177" s="3">
        <v>3746.9</v>
      </c>
      <c r="O177" s="3">
        <v>3906</v>
      </c>
      <c r="P177" s="3">
        <v>3814.1</v>
      </c>
      <c r="Q177" s="3">
        <v>3607.8</v>
      </c>
      <c r="R177">
        <v>1</v>
      </c>
      <c r="S177">
        <v>13966</v>
      </c>
      <c r="T177" t="s">
        <v>2502</v>
      </c>
      <c r="U177">
        <v>18</v>
      </c>
      <c r="V177">
        <v>2</v>
      </c>
      <c r="W177">
        <v>2</v>
      </c>
      <c r="X177">
        <v>2</v>
      </c>
      <c r="Y177">
        <v>2</v>
      </c>
      <c r="Z177">
        <v>2</v>
      </c>
      <c r="AA177">
        <v>2</v>
      </c>
      <c r="AB177">
        <v>2</v>
      </c>
      <c r="AC177">
        <v>2</v>
      </c>
      <c r="AD177">
        <v>2</v>
      </c>
      <c r="AE177" t="s">
        <v>64</v>
      </c>
      <c r="AF177" t="s">
        <v>94</v>
      </c>
      <c r="AG177" t="s">
        <v>2902</v>
      </c>
      <c r="AH177" t="s">
        <v>2466</v>
      </c>
    </row>
    <row r="178" spans="1:34">
      <c r="A178" t="s">
        <v>2903</v>
      </c>
      <c r="B178">
        <v>51.26</v>
      </c>
      <c r="C178">
        <v>3343.6370000000002</v>
      </c>
      <c r="D178">
        <v>29</v>
      </c>
      <c r="E178">
        <v>-6.7</v>
      </c>
      <c r="F178">
        <v>669.72770000000003</v>
      </c>
      <c r="G178">
        <v>33.11</v>
      </c>
      <c r="H178" t="s">
        <v>2742</v>
      </c>
      <c r="I178" s="3">
        <v>2893.8</v>
      </c>
      <c r="J178" s="3">
        <v>2599.6</v>
      </c>
      <c r="K178" s="3">
        <v>2664.6</v>
      </c>
      <c r="L178" s="3"/>
      <c r="M178" s="3"/>
      <c r="N178" s="3">
        <v>0</v>
      </c>
      <c r="O178" s="3">
        <v>2182.5</v>
      </c>
      <c r="P178" s="3">
        <v>1725.4</v>
      </c>
      <c r="Q178" s="3">
        <v>1824.8</v>
      </c>
      <c r="R178">
        <v>1</v>
      </c>
      <c r="S178">
        <v>24280</v>
      </c>
      <c r="T178" t="s">
        <v>2502</v>
      </c>
      <c r="U178">
        <v>12</v>
      </c>
      <c r="V178">
        <v>2</v>
      </c>
      <c r="W178">
        <v>2</v>
      </c>
      <c r="X178">
        <v>2</v>
      </c>
      <c r="Y178">
        <v>0</v>
      </c>
      <c r="Z178">
        <v>0</v>
      </c>
      <c r="AA178">
        <v>0</v>
      </c>
      <c r="AB178">
        <v>2</v>
      </c>
      <c r="AC178">
        <v>2</v>
      </c>
      <c r="AD178">
        <v>2</v>
      </c>
      <c r="AE178" t="s">
        <v>48</v>
      </c>
      <c r="AF178" t="s">
        <v>94</v>
      </c>
      <c r="AG178" t="s">
        <v>2904</v>
      </c>
      <c r="AH178" t="s">
        <v>2466</v>
      </c>
    </row>
    <row r="179" spans="1:34">
      <c r="A179" t="s">
        <v>2905</v>
      </c>
      <c r="B179">
        <v>51.24</v>
      </c>
      <c r="C179">
        <v>1715.8438000000001</v>
      </c>
      <c r="D179">
        <v>16</v>
      </c>
      <c r="E179">
        <v>2.2999999999999998</v>
      </c>
      <c r="F179">
        <v>858.928</v>
      </c>
      <c r="G179">
        <v>25.54</v>
      </c>
      <c r="H179" t="s">
        <v>2906</v>
      </c>
      <c r="I179" s="3">
        <v>390250</v>
      </c>
      <c r="J179" s="3">
        <v>429400</v>
      </c>
      <c r="K179" s="3">
        <v>414210</v>
      </c>
      <c r="L179" s="3">
        <v>390770</v>
      </c>
      <c r="M179" s="3">
        <v>345860</v>
      </c>
      <c r="N179" s="3">
        <v>338530</v>
      </c>
      <c r="O179" s="3">
        <v>206650</v>
      </c>
      <c r="P179" s="3">
        <v>280990</v>
      </c>
      <c r="Q179" s="3">
        <v>299990</v>
      </c>
      <c r="R179">
        <v>6</v>
      </c>
      <c r="S179">
        <v>15658</v>
      </c>
      <c r="T179" t="s">
        <v>2464</v>
      </c>
      <c r="U179">
        <v>89</v>
      </c>
      <c r="V179">
        <v>9</v>
      </c>
      <c r="W179">
        <v>13</v>
      </c>
      <c r="X179">
        <v>10</v>
      </c>
      <c r="Y179">
        <v>11</v>
      </c>
      <c r="Z179">
        <v>10</v>
      </c>
      <c r="AA179">
        <v>11</v>
      </c>
      <c r="AB179">
        <v>8</v>
      </c>
      <c r="AC179">
        <v>9</v>
      </c>
      <c r="AD179">
        <v>8</v>
      </c>
      <c r="AE179" t="s">
        <v>240</v>
      </c>
      <c r="AH179" t="s">
        <v>2466</v>
      </c>
    </row>
    <row r="180" spans="1:34">
      <c r="A180" t="s">
        <v>2907</v>
      </c>
      <c r="B180">
        <v>51.2</v>
      </c>
      <c r="C180">
        <v>3491.6442999999999</v>
      </c>
      <c r="D180">
        <v>34</v>
      </c>
      <c r="E180">
        <v>11.7</v>
      </c>
      <c r="F180">
        <v>582.95259999999996</v>
      </c>
      <c r="G180">
        <v>22.46</v>
      </c>
      <c r="H180" t="s">
        <v>2908</v>
      </c>
      <c r="I180" s="3">
        <v>703.87</v>
      </c>
      <c r="J180" s="3">
        <v>470.58</v>
      </c>
      <c r="K180" s="3">
        <v>1097.9000000000001</v>
      </c>
      <c r="L180" s="3">
        <v>3122.4</v>
      </c>
      <c r="M180" s="3">
        <v>3744.8</v>
      </c>
      <c r="N180" s="3">
        <v>4065.6</v>
      </c>
      <c r="O180" s="3"/>
      <c r="P180" s="3"/>
      <c r="Q180" s="3">
        <v>0</v>
      </c>
      <c r="R180">
        <v>6</v>
      </c>
      <c r="S180">
        <v>10777</v>
      </c>
      <c r="T180" t="s">
        <v>2464</v>
      </c>
      <c r="U180">
        <v>13</v>
      </c>
      <c r="V180">
        <v>1</v>
      </c>
      <c r="W180">
        <v>1</v>
      </c>
      <c r="X180">
        <v>2</v>
      </c>
      <c r="Y180">
        <v>3</v>
      </c>
      <c r="Z180">
        <v>3</v>
      </c>
      <c r="AA180">
        <v>3</v>
      </c>
      <c r="AB180">
        <v>0</v>
      </c>
      <c r="AC180">
        <v>0</v>
      </c>
      <c r="AD180">
        <v>0</v>
      </c>
      <c r="AE180" t="s">
        <v>374</v>
      </c>
      <c r="AF180" t="s">
        <v>2545</v>
      </c>
      <c r="AG180" t="s">
        <v>2909</v>
      </c>
      <c r="AH180" t="s">
        <v>2466</v>
      </c>
    </row>
    <row r="181" spans="1:34">
      <c r="A181" t="s">
        <v>2910</v>
      </c>
      <c r="B181">
        <v>51.15</v>
      </c>
      <c r="C181">
        <v>2485.0281</v>
      </c>
      <c r="D181">
        <v>21</v>
      </c>
      <c r="E181">
        <v>-0.6</v>
      </c>
      <c r="F181">
        <v>829.34670000000006</v>
      </c>
      <c r="G181">
        <v>34.15</v>
      </c>
      <c r="H181" t="s">
        <v>2630</v>
      </c>
      <c r="I181" s="3">
        <v>27619</v>
      </c>
      <c r="J181" s="3">
        <v>26312</v>
      </c>
      <c r="K181" s="3">
        <v>27791</v>
      </c>
      <c r="L181" s="3">
        <v>40817</v>
      </c>
      <c r="M181" s="3">
        <v>38988</v>
      </c>
      <c r="N181" s="3">
        <v>40955</v>
      </c>
      <c r="O181" s="3">
        <v>19718</v>
      </c>
      <c r="P181" s="3">
        <v>20717</v>
      </c>
      <c r="Q181" s="3">
        <v>20148</v>
      </c>
      <c r="R181">
        <v>4</v>
      </c>
      <c r="S181">
        <v>25148</v>
      </c>
      <c r="T181" t="s">
        <v>2475</v>
      </c>
      <c r="U181">
        <v>33</v>
      </c>
      <c r="V181">
        <v>3</v>
      </c>
      <c r="W181">
        <v>3</v>
      </c>
      <c r="X181">
        <v>2</v>
      </c>
      <c r="Y181">
        <v>5</v>
      </c>
      <c r="Z181">
        <v>6</v>
      </c>
      <c r="AA181">
        <v>5</v>
      </c>
      <c r="AB181">
        <v>3</v>
      </c>
      <c r="AC181">
        <v>2</v>
      </c>
      <c r="AD181">
        <v>4</v>
      </c>
      <c r="AE181" t="s">
        <v>48</v>
      </c>
      <c r="AF181" t="s">
        <v>94</v>
      </c>
      <c r="AG181" t="s">
        <v>2911</v>
      </c>
      <c r="AH181" t="s">
        <v>2466</v>
      </c>
    </row>
    <row r="182" spans="1:34">
      <c r="A182" t="s">
        <v>2912</v>
      </c>
      <c r="B182">
        <v>51.11</v>
      </c>
      <c r="C182">
        <v>3873.9004</v>
      </c>
      <c r="D182">
        <v>33</v>
      </c>
      <c r="E182">
        <v>3.7</v>
      </c>
      <c r="F182">
        <v>646.65740000000005</v>
      </c>
      <c r="G182">
        <v>32.229999999999997</v>
      </c>
      <c r="H182" t="s">
        <v>2913</v>
      </c>
      <c r="I182" s="3">
        <v>481.26</v>
      </c>
      <c r="J182" s="3">
        <v>711.91</v>
      </c>
      <c r="K182" s="3">
        <v>894.96</v>
      </c>
      <c r="L182" s="3"/>
      <c r="M182" s="3"/>
      <c r="N182" s="3"/>
      <c r="O182" s="3"/>
      <c r="P182" s="3"/>
      <c r="Q182" s="3"/>
      <c r="R182">
        <v>2</v>
      </c>
      <c r="S182">
        <v>23850</v>
      </c>
      <c r="T182" t="s">
        <v>2506</v>
      </c>
      <c r="U182">
        <v>3</v>
      </c>
      <c r="V182">
        <v>1</v>
      </c>
      <c r="W182">
        <v>1</v>
      </c>
      <c r="X182">
        <v>1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 t="s">
        <v>48</v>
      </c>
      <c r="AF182" t="s">
        <v>94</v>
      </c>
      <c r="AG182" t="s">
        <v>2914</v>
      </c>
      <c r="AH182" t="s">
        <v>2466</v>
      </c>
    </row>
    <row r="183" spans="1:34">
      <c r="A183" t="s">
        <v>2915</v>
      </c>
      <c r="B183">
        <v>51.09</v>
      </c>
      <c r="C183">
        <v>3319.2570999999998</v>
      </c>
      <c r="D183">
        <v>29</v>
      </c>
      <c r="E183">
        <v>7.1</v>
      </c>
      <c r="F183">
        <v>1107.4301</v>
      </c>
      <c r="G183">
        <v>26.8</v>
      </c>
      <c r="H183" t="s">
        <v>2699</v>
      </c>
      <c r="I183" s="3">
        <v>2105.9</v>
      </c>
      <c r="J183" s="3">
        <v>2397.5</v>
      </c>
      <c r="K183" s="3">
        <v>2307.1999999999998</v>
      </c>
      <c r="L183" s="3">
        <v>5101.1000000000004</v>
      </c>
      <c r="M183" s="3">
        <v>6082.5</v>
      </c>
      <c r="N183" s="3">
        <v>5321.7</v>
      </c>
      <c r="O183" s="3"/>
      <c r="P183" s="3"/>
      <c r="Q183" s="3"/>
      <c r="R183">
        <v>6</v>
      </c>
      <c r="S183">
        <v>17557</v>
      </c>
      <c r="T183" t="s">
        <v>2464</v>
      </c>
      <c r="U183">
        <v>6</v>
      </c>
      <c r="V183">
        <v>1</v>
      </c>
      <c r="W183">
        <v>1</v>
      </c>
      <c r="X183">
        <v>1</v>
      </c>
      <c r="Y183">
        <v>1</v>
      </c>
      <c r="Z183">
        <v>1</v>
      </c>
      <c r="AA183">
        <v>1</v>
      </c>
      <c r="AB183">
        <v>0</v>
      </c>
      <c r="AC183">
        <v>0</v>
      </c>
      <c r="AD183">
        <v>0</v>
      </c>
      <c r="AE183" t="s">
        <v>111</v>
      </c>
      <c r="AF183" t="s">
        <v>94</v>
      </c>
      <c r="AG183" t="s">
        <v>2916</v>
      </c>
      <c r="AH183" t="s">
        <v>2466</v>
      </c>
    </row>
    <row r="184" spans="1:34">
      <c r="A184" t="s">
        <v>2917</v>
      </c>
      <c r="B184">
        <v>51.01</v>
      </c>
      <c r="C184">
        <v>3476.4423999999999</v>
      </c>
      <c r="D184">
        <v>29</v>
      </c>
      <c r="E184">
        <v>0.3</v>
      </c>
      <c r="F184">
        <v>870.11540000000002</v>
      </c>
      <c r="G184">
        <v>26.59</v>
      </c>
      <c r="H184" t="s">
        <v>2520</v>
      </c>
      <c r="I184" s="3">
        <v>7456.2</v>
      </c>
      <c r="J184" s="3">
        <v>8682.7000000000007</v>
      </c>
      <c r="K184" s="3">
        <v>7853.8</v>
      </c>
      <c r="L184" s="3">
        <v>5968.6</v>
      </c>
      <c r="M184" s="3">
        <v>2014.3</v>
      </c>
      <c r="N184" s="3">
        <v>5936.5</v>
      </c>
      <c r="O184" s="3">
        <v>15857</v>
      </c>
      <c r="P184" s="3">
        <v>14541</v>
      </c>
      <c r="Q184" s="3">
        <v>13317</v>
      </c>
      <c r="R184">
        <v>7</v>
      </c>
      <c r="S184">
        <v>17021</v>
      </c>
      <c r="T184" t="s">
        <v>2541</v>
      </c>
      <c r="U184">
        <v>17</v>
      </c>
      <c r="V184">
        <v>2</v>
      </c>
      <c r="W184">
        <v>2</v>
      </c>
      <c r="X184">
        <v>2</v>
      </c>
      <c r="Y184">
        <v>2</v>
      </c>
      <c r="Z184">
        <v>1</v>
      </c>
      <c r="AA184">
        <v>2</v>
      </c>
      <c r="AB184">
        <v>2</v>
      </c>
      <c r="AC184">
        <v>2</v>
      </c>
      <c r="AD184">
        <v>2</v>
      </c>
      <c r="AE184" t="s">
        <v>40</v>
      </c>
      <c r="AF184" t="s">
        <v>94</v>
      </c>
      <c r="AG184" t="s">
        <v>2918</v>
      </c>
      <c r="AH184" t="s">
        <v>2466</v>
      </c>
    </row>
    <row r="185" spans="1:34">
      <c r="A185" t="s">
        <v>2919</v>
      </c>
      <c r="B185">
        <v>50.96</v>
      </c>
      <c r="C185">
        <v>2073.8521000000001</v>
      </c>
      <c r="D185">
        <v>17</v>
      </c>
      <c r="E185">
        <v>-5.8</v>
      </c>
      <c r="F185">
        <v>692.28480000000002</v>
      </c>
      <c r="G185">
        <v>23.72</v>
      </c>
      <c r="H185" t="s">
        <v>2920</v>
      </c>
      <c r="I185" s="3">
        <v>2293.4</v>
      </c>
      <c r="J185" s="3">
        <v>2784.2</v>
      </c>
      <c r="K185" s="3">
        <v>2254.5</v>
      </c>
      <c r="L185" s="3">
        <v>4223</v>
      </c>
      <c r="M185" s="3">
        <v>4172.5</v>
      </c>
      <c r="N185" s="3">
        <v>4047.9</v>
      </c>
      <c r="O185" s="3">
        <v>5259.7</v>
      </c>
      <c r="P185" s="3">
        <v>5086.6000000000004</v>
      </c>
      <c r="Q185" s="3">
        <v>4858.3</v>
      </c>
      <c r="R185">
        <v>2</v>
      </c>
      <c r="S185">
        <v>13297</v>
      </c>
      <c r="T185" t="s">
        <v>2506</v>
      </c>
      <c r="U185">
        <v>13</v>
      </c>
      <c r="V185">
        <v>2</v>
      </c>
      <c r="W185">
        <v>2</v>
      </c>
      <c r="X185">
        <v>1</v>
      </c>
      <c r="Y185">
        <v>1</v>
      </c>
      <c r="Z185">
        <v>1</v>
      </c>
      <c r="AA185">
        <v>1</v>
      </c>
      <c r="AB185">
        <v>2</v>
      </c>
      <c r="AC185">
        <v>1</v>
      </c>
      <c r="AD185">
        <v>2</v>
      </c>
      <c r="AE185" t="s">
        <v>45</v>
      </c>
      <c r="AF185" t="s">
        <v>94</v>
      </c>
      <c r="AG185" t="s">
        <v>2891</v>
      </c>
      <c r="AH185" t="s">
        <v>2466</v>
      </c>
    </row>
    <row r="186" spans="1:34">
      <c r="A186" t="s">
        <v>2921</v>
      </c>
      <c r="B186">
        <v>50.92</v>
      </c>
      <c r="C186">
        <v>3575.5356000000002</v>
      </c>
      <c r="D186">
        <v>30</v>
      </c>
      <c r="E186">
        <v>4</v>
      </c>
      <c r="F186">
        <v>894.89179999999999</v>
      </c>
      <c r="G186">
        <v>38</v>
      </c>
      <c r="H186" t="s">
        <v>2922</v>
      </c>
      <c r="I186" s="3">
        <v>719.45</v>
      </c>
      <c r="J186" s="3">
        <v>482.74</v>
      </c>
      <c r="K186" s="3"/>
      <c r="L186" s="3">
        <v>2072.4</v>
      </c>
      <c r="M186" s="3">
        <v>1567.2</v>
      </c>
      <c r="N186" s="3">
        <v>1617.9</v>
      </c>
      <c r="O186" s="3">
        <v>2478.8000000000002</v>
      </c>
      <c r="P186" s="3">
        <v>2323.6999999999998</v>
      </c>
      <c r="Q186" s="3">
        <v>2145.4</v>
      </c>
      <c r="R186">
        <v>4</v>
      </c>
      <c r="S186">
        <v>29851</v>
      </c>
      <c r="T186" t="s">
        <v>2475</v>
      </c>
      <c r="U186">
        <v>8</v>
      </c>
      <c r="V186">
        <v>1</v>
      </c>
      <c r="W186">
        <v>1</v>
      </c>
      <c r="X186">
        <v>0</v>
      </c>
      <c r="Y186">
        <v>1</v>
      </c>
      <c r="Z186">
        <v>1</v>
      </c>
      <c r="AA186">
        <v>1</v>
      </c>
      <c r="AB186">
        <v>1</v>
      </c>
      <c r="AC186">
        <v>1</v>
      </c>
      <c r="AD186">
        <v>1</v>
      </c>
      <c r="AE186" t="s">
        <v>45</v>
      </c>
      <c r="AF186" t="s">
        <v>94</v>
      </c>
      <c r="AG186" t="s">
        <v>2923</v>
      </c>
      <c r="AH186" t="s">
        <v>2466</v>
      </c>
    </row>
    <row r="187" spans="1:34">
      <c r="A187" t="s">
        <v>2924</v>
      </c>
      <c r="B187">
        <v>50.88</v>
      </c>
      <c r="C187">
        <v>1636.7592999999999</v>
      </c>
      <c r="D187">
        <v>15</v>
      </c>
      <c r="E187">
        <v>15.1</v>
      </c>
      <c r="F187">
        <v>546.6001</v>
      </c>
      <c r="G187">
        <v>22.85</v>
      </c>
      <c r="H187" t="s">
        <v>2925</v>
      </c>
      <c r="I187" s="3">
        <v>61479</v>
      </c>
      <c r="J187" s="3">
        <v>53001</v>
      </c>
      <c r="K187" s="3">
        <v>60786</v>
      </c>
      <c r="L187" s="3">
        <v>69424</v>
      </c>
      <c r="M187" s="3">
        <v>78695</v>
      </c>
      <c r="N187" s="3">
        <v>77002</v>
      </c>
      <c r="O187" s="3">
        <v>35131</v>
      </c>
      <c r="P187" s="3">
        <v>44648</v>
      </c>
      <c r="Q187" s="3">
        <v>42688</v>
      </c>
      <c r="R187">
        <v>4</v>
      </c>
      <c r="S187">
        <v>11772</v>
      </c>
      <c r="T187" t="s">
        <v>2475</v>
      </c>
      <c r="U187">
        <v>28</v>
      </c>
      <c r="V187">
        <v>3</v>
      </c>
      <c r="W187">
        <v>3</v>
      </c>
      <c r="X187">
        <v>5</v>
      </c>
      <c r="Y187">
        <v>2</v>
      </c>
      <c r="Z187">
        <v>3</v>
      </c>
      <c r="AA187">
        <v>3</v>
      </c>
      <c r="AB187">
        <v>3</v>
      </c>
      <c r="AC187">
        <v>3</v>
      </c>
      <c r="AD187">
        <v>3</v>
      </c>
      <c r="AE187" t="s">
        <v>43</v>
      </c>
      <c r="AH187" t="s">
        <v>2466</v>
      </c>
    </row>
    <row r="188" spans="1:34">
      <c r="A188" t="s">
        <v>2926</v>
      </c>
      <c r="B188">
        <v>50.86</v>
      </c>
      <c r="C188">
        <v>2486.0167999999999</v>
      </c>
      <c r="D188">
        <v>22</v>
      </c>
      <c r="E188">
        <v>1.3</v>
      </c>
      <c r="F188">
        <v>622.51020000000005</v>
      </c>
      <c r="G188">
        <v>17.95</v>
      </c>
      <c r="H188" t="s">
        <v>2920</v>
      </c>
      <c r="I188" s="3">
        <v>3073.4</v>
      </c>
      <c r="J188" s="3">
        <v>2928.9</v>
      </c>
      <c r="K188" s="3">
        <v>3406.8</v>
      </c>
      <c r="L188" s="3">
        <v>1611</v>
      </c>
      <c r="M188" s="3">
        <v>2099.4</v>
      </c>
      <c r="N188" s="3">
        <v>1597.6</v>
      </c>
      <c r="O188" s="3">
        <v>11161</v>
      </c>
      <c r="P188" s="3">
        <v>11146</v>
      </c>
      <c r="Q188" s="3">
        <v>11526</v>
      </c>
      <c r="R188">
        <v>9</v>
      </c>
      <c r="S188">
        <v>3826</v>
      </c>
      <c r="T188" t="s">
        <v>2510</v>
      </c>
      <c r="U188">
        <v>13</v>
      </c>
      <c r="V188">
        <v>1</v>
      </c>
      <c r="W188">
        <v>1</v>
      </c>
      <c r="X188">
        <v>1</v>
      </c>
      <c r="Y188">
        <v>1</v>
      </c>
      <c r="Z188">
        <v>1</v>
      </c>
      <c r="AA188">
        <v>1</v>
      </c>
      <c r="AB188">
        <v>2</v>
      </c>
      <c r="AC188">
        <v>2</v>
      </c>
      <c r="AD188">
        <v>3</v>
      </c>
      <c r="AE188" t="s">
        <v>43</v>
      </c>
      <c r="AF188" t="s">
        <v>2545</v>
      </c>
      <c r="AG188" t="s">
        <v>2927</v>
      </c>
      <c r="AH188" t="s">
        <v>2466</v>
      </c>
    </row>
    <row r="189" spans="1:34">
      <c r="A189" t="s">
        <v>2928</v>
      </c>
      <c r="B189">
        <v>50.83</v>
      </c>
      <c r="C189">
        <v>2134.0839999999998</v>
      </c>
      <c r="D189">
        <v>18</v>
      </c>
      <c r="E189">
        <v>-4.0999999999999996</v>
      </c>
      <c r="F189">
        <v>712.36339999999996</v>
      </c>
      <c r="G189">
        <v>31.71</v>
      </c>
      <c r="H189" t="s">
        <v>2908</v>
      </c>
      <c r="I189" s="3">
        <v>13426</v>
      </c>
      <c r="J189" s="3">
        <v>9211.2999999999993</v>
      </c>
      <c r="K189" s="3">
        <v>12717</v>
      </c>
      <c r="L189" s="3">
        <v>12907</v>
      </c>
      <c r="M189" s="3">
        <v>9958.4</v>
      </c>
      <c r="N189" s="3">
        <v>13378</v>
      </c>
      <c r="O189" s="3">
        <v>33274</v>
      </c>
      <c r="P189" s="3">
        <v>42880</v>
      </c>
      <c r="Q189" s="3">
        <v>33911</v>
      </c>
      <c r="R189">
        <v>7</v>
      </c>
      <c r="S189">
        <v>23789</v>
      </c>
      <c r="T189" t="s">
        <v>2541</v>
      </c>
      <c r="U189">
        <v>21</v>
      </c>
      <c r="V189">
        <v>2</v>
      </c>
      <c r="W189">
        <v>1</v>
      </c>
      <c r="X189">
        <v>2</v>
      </c>
      <c r="Y189">
        <v>2</v>
      </c>
      <c r="Z189">
        <v>1</v>
      </c>
      <c r="AA189">
        <v>2</v>
      </c>
      <c r="AB189">
        <v>4</v>
      </c>
      <c r="AC189">
        <v>3</v>
      </c>
      <c r="AD189">
        <v>4</v>
      </c>
      <c r="AE189" t="s">
        <v>43</v>
      </c>
      <c r="AH189" t="s">
        <v>2466</v>
      </c>
    </row>
    <row r="190" spans="1:34">
      <c r="A190" t="s">
        <v>2929</v>
      </c>
      <c r="B190">
        <v>50.82</v>
      </c>
      <c r="C190">
        <v>3158.4629</v>
      </c>
      <c r="D190">
        <v>27</v>
      </c>
      <c r="E190">
        <v>-0.5</v>
      </c>
      <c r="F190">
        <v>790.61990000000003</v>
      </c>
      <c r="G190">
        <v>36.049999999999997</v>
      </c>
      <c r="H190" t="s">
        <v>2930</v>
      </c>
      <c r="I190" s="3">
        <v>8842.2999999999993</v>
      </c>
      <c r="J190" s="3">
        <v>9008.2000000000007</v>
      </c>
      <c r="K190" s="3">
        <v>8538.7000000000007</v>
      </c>
      <c r="L190" s="3">
        <v>8686.4</v>
      </c>
      <c r="M190" s="3">
        <v>8590</v>
      </c>
      <c r="N190" s="3">
        <v>8320.6</v>
      </c>
      <c r="O190" s="3">
        <v>5218.7</v>
      </c>
      <c r="P190" s="3">
        <v>5523.8</v>
      </c>
      <c r="Q190" s="3">
        <v>5741.1</v>
      </c>
      <c r="R190">
        <v>9</v>
      </c>
      <c r="S190">
        <v>28553</v>
      </c>
      <c r="T190" t="s">
        <v>2510</v>
      </c>
      <c r="U190">
        <v>9</v>
      </c>
      <c r="V190">
        <v>1</v>
      </c>
      <c r="W190">
        <v>1</v>
      </c>
      <c r="X190">
        <v>1</v>
      </c>
      <c r="Y190">
        <v>1</v>
      </c>
      <c r="Z190">
        <v>1</v>
      </c>
      <c r="AA190">
        <v>1</v>
      </c>
      <c r="AB190">
        <v>1</v>
      </c>
      <c r="AC190">
        <v>1</v>
      </c>
      <c r="AD190">
        <v>1</v>
      </c>
      <c r="AE190" t="s">
        <v>73</v>
      </c>
      <c r="AF190" t="s">
        <v>94</v>
      </c>
      <c r="AG190" t="s">
        <v>2931</v>
      </c>
      <c r="AH190" t="s">
        <v>2466</v>
      </c>
    </row>
    <row r="191" spans="1:34">
      <c r="A191" t="s">
        <v>2932</v>
      </c>
      <c r="B191">
        <v>50.82</v>
      </c>
      <c r="C191">
        <v>3935.9110999999998</v>
      </c>
      <c r="D191">
        <v>35</v>
      </c>
      <c r="E191">
        <v>-4.2</v>
      </c>
      <c r="F191">
        <v>788.18349999999998</v>
      </c>
      <c r="G191">
        <v>36.090000000000003</v>
      </c>
      <c r="H191" t="s">
        <v>2933</v>
      </c>
      <c r="I191" s="3">
        <v>0</v>
      </c>
      <c r="J191" s="3">
        <v>0</v>
      </c>
      <c r="K191" s="3"/>
      <c r="L191" s="3">
        <v>1456.1</v>
      </c>
      <c r="M191" s="3">
        <v>742.05</v>
      </c>
      <c r="N191" s="3">
        <v>934.48</v>
      </c>
      <c r="O191" s="3">
        <v>392.22</v>
      </c>
      <c r="P191" s="3">
        <v>0</v>
      </c>
      <c r="Q191" s="3">
        <v>513.4</v>
      </c>
      <c r="R191">
        <v>9</v>
      </c>
      <c r="S191">
        <v>28618</v>
      </c>
      <c r="T191" t="s">
        <v>2510</v>
      </c>
      <c r="U191">
        <v>6</v>
      </c>
      <c r="V191">
        <v>0</v>
      </c>
      <c r="W191">
        <v>0</v>
      </c>
      <c r="X191">
        <v>0</v>
      </c>
      <c r="Y191">
        <v>2</v>
      </c>
      <c r="Z191">
        <v>1</v>
      </c>
      <c r="AA191">
        <v>1</v>
      </c>
      <c r="AB191">
        <v>1</v>
      </c>
      <c r="AC191">
        <v>0</v>
      </c>
      <c r="AD191">
        <v>1</v>
      </c>
      <c r="AE191" t="s">
        <v>40</v>
      </c>
      <c r="AH191" t="s">
        <v>2466</v>
      </c>
    </row>
    <row r="192" spans="1:34">
      <c r="A192" t="s">
        <v>2934</v>
      </c>
      <c r="B192">
        <v>50.8</v>
      </c>
      <c r="C192">
        <v>2522.1641</v>
      </c>
      <c r="D192">
        <v>23</v>
      </c>
      <c r="E192">
        <v>0.5</v>
      </c>
      <c r="F192">
        <v>631.54629999999997</v>
      </c>
      <c r="G192">
        <v>21.56</v>
      </c>
      <c r="H192" t="s">
        <v>2565</v>
      </c>
      <c r="I192" s="3">
        <v>553.33000000000004</v>
      </c>
      <c r="J192" s="3">
        <v>502.63</v>
      </c>
      <c r="K192" s="3">
        <v>584.17999999999995</v>
      </c>
      <c r="L192" s="3"/>
      <c r="M192" s="3"/>
      <c r="N192" s="3"/>
      <c r="O192" s="3">
        <v>1353.8</v>
      </c>
      <c r="P192" s="3">
        <v>945.51</v>
      </c>
      <c r="Q192" s="3">
        <v>1230.0999999999999</v>
      </c>
      <c r="R192">
        <v>1</v>
      </c>
      <c r="S192">
        <v>9664</v>
      </c>
      <c r="T192" t="s">
        <v>2502</v>
      </c>
      <c r="U192">
        <v>9</v>
      </c>
      <c r="V192">
        <v>1</v>
      </c>
      <c r="W192">
        <v>1</v>
      </c>
      <c r="X192">
        <v>1</v>
      </c>
      <c r="Y192">
        <v>0</v>
      </c>
      <c r="Z192">
        <v>0</v>
      </c>
      <c r="AA192">
        <v>0</v>
      </c>
      <c r="AB192">
        <v>2</v>
      </c>
      <c r="AC192">
        <v>2</v>
      </c>
      <c r="AD192">
        <v>2</v>
      </c>
      <c r="AE192" t="s">
        <v>2935</v>
      </c>
      <c r="AF192" t="s">
        <v>352</v>
      </c>
      <c r="AG192" t="s">
        <v>2936</v>
      </c>
      <c r="AH192" t="s">
        <v>2466</v>
      </c>
    </row>
    <row r="193" spans="1:34">
      <c r="A193" t="s">
        <v>2937</v>
      </c>
      <c r="B193">
        <v>50.64</v>
      </c>
      <c r="C193">
        <v>2424.9917</v>
      </c>
      <c r="D193">
        <v>24</v>
      </c>
      <c r="E193">
        <v>0.5</v>
      </c>
      <c r="F193">
        <v>809.3356</v>
      </c>
      <c r="G193">
        <v>20.420000000000002</v>
      </c>
      <c r="H193" t="s">
        <v>2565</v>
      </c>
      <c r="I193" s="3"/>
      <c r="J193" s="3"/>
      <c r="K193" s="3"/>
      <c r="L193" s="3"/>
      <c r="M193" s="3"/>
      <c r="N193" s="3"/>
      <c r="O193" s="3">
        <v>190.45</v>
      </c>
      <c r="P193" s="3"/>
      <c r="Q193" s="3"/>
      <c r="R193">
        <v>7</v>
      </c>
      <c r="S193">
        <v>7161</v>
      </c>
      <c r="T193" t="s">
        <v>2541</v>
      </c>
      <c r="U193">
        <v>1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1</v>
      </c>
      <c r="AC193">
        <v>0</v>
      </c>
      <c r="AD193">
        <v>0</v>
      </c>
      <c r="AE193" t="s">
        <v>79</v>
      </c>
      <c r="AF193" t="s">
        <v>704</v>
      </c>
      <c r="AG193" t="s">
        <v>2938</v>
      </c>
      <c r="AH193" t="s">
        <v>2466</v>
      </c>
    </row>
    <row r="194" spans="1:34">
      <c r="A194" t="s">
        <v>2939</v>
      </c>
      <c r="B194">
        <v>50.6</v>
      </c>
      <c r="C194">
        <v>2298.0673999999999</v>
      </c>
      <c r="D194">
        <v>20</v>
      </c>
      <c r="E194">
        <v>9.3000000000000007</v>
      </c>
      <c r="F194">
        <v>575.52729999999997</v>
      </c>
      <c r="G194">
        <v>26.02</v>
      </c>
      <c r="H194" t="s">
        <v>2940</v>
      </c>
      <c r="I194" s="3">
        <v>51326</v>
      </c>
      <c r="J194" s="3">
        <v>51340</v>
      </c>
      <c r="K194" s="3">
        <v>50508</v>
      </c>
      <c r="L194" s="3">
        <v>27009</v>
      </c>
      <c r="M194" s="3">
        <v>27787</v>
      </c>
      <c r="N194" s="3">
        <v>27305</v>
      </c>
      <c r="O194" s="3">
        <v>49366</v>
      </c>
      <c r="P194" s="3">
        <v>48168</v>
      </c>
      <c r="Q194" s="3">
        <v>49530</v>
      </c>
      <c r="R194">
        <v>3</v>
      </c>
      <c r="S194">
        <v>16519</v>
      </c>
      <c r="T194" t="s">
        <v>2493</v>
      </c>
      <c r="U194">
        <v>29</v>
      </c>
      <c r="V194">
        <v>4</v>
      </c>
      <c r="W194">
        <v>2</v>
      </c>
      <c r="X194">
        <v>2</v>
      </c>
      <c r="Y194">
        <v>3</v>
      </c>
      <c r="Z194">
        <v>3</v>
      </c>
      <c r="AA194">
        <v>2</v>
      </c>
      <c r="AB194">
        <v>4</v>
      </c>
      <c r="AC194">
        <v>4</v>
      </c>
      <c r="AD194">
        <v>5</v>
      </c>
      <c r="AE194" t="s">
        <v>48</v>
      </c>
      <c r="AF194" t="s">
        <v>94</v>
      </c>
      <c r="AG194" t="s">
        <v>2941</v>
      </c>
      <c r="AH194" t="s">
        <v>2466</v>
      </c>
    </row>
    <row r="195" spans="1:34">
      <c r="A195" t="s">
        <v>2942</v>
      </c>
      <c r="B195">
        <v>50.57</v>
      </c>
      <c r="C195">
        <v>2216.0929999999998</v>
      </c>
      <c r="D195">
        <v>19</v>
      </c>
      <c r="E195">
        <v>17.100000000000001</v>
      </c>
      <c r="F195">
        <v>555.03800000000001</v>
      </c>
      <c r="G195">
        <v>27.14</v>
      </c>
      <c r="H195" t="s">
        <v>2758</v>
      </c>
      <c r="I195" s="3">
        <v>3966.8</v>
      </c>
      <c r="J195" s="3">
        <v>3990.7</v>
      </c>
      <c r="K195" s="3">
        <v>4210.6000000000004</v>
      </c>
      <c r="L195" s="3">
        <v>4904.8999999999996</v>
      </c>
      <c r="M195" s="3">
        <v>4968.5</v>
      </c>
      <c r="N195" s="3">
        <v>3987.7</v>
      </c>
      <c r="O195" s="3">
        <v>6424.8</v>
      </c>
      <c r="P195" s="3">
        <v>4848.7</v>
      </c>
      <c r="Q195" s="3">
        <v>6308.7</v>
      </c>
      <c r="R195">
        <v>6</v>
      </c>
      <c r="S195">
        <v>17951</v>
      </c>
      <c r="T195" t="s">
        <v>2464</v>
      </c>
      <c r="U195">
        <v>18</v>
      </c>
      <c r="V195">
        <v>2</v>
      </c>
      <c r="W195">
        <v>2</v>
      </c>
      <c r="X195">
        <v>2</v>
      </c>
      <c r="Y195">
        <v>2</v>
      </c>
      <c r="Z195">
        <v>2</v>
      </c>
      <c r="AA195">
        <v>2</v>
      </c>
      <c r="AB195">
        <v>2</v>
      </c>
      <c r="AC195">
        <v>2</v>
      </c>
      <c r="AD195">
        <v>2</v>
      </c>
      <c r="AE195" t="s">
        <v>37</v>
      </c>
      <c r="AF195" t="s">
        <v>94</v>
      </c>
      <c r="AG195" t="s">
        <v>2768</v>
      </c>
      <c r="AH195" t="s">
        <v>2466</v>
      </c>
    </row>
    <row r="196" spans="1:34">
      <c r="A196" t="s">
        <v>2943</v>
      </c>
      <c r="B196">
        <v>50.52</v>
      </c>
      <c r="C196">
        <v>4255.9341000000004</v>
      </c>
      <c r="D196">
        <v>34</v>
      </c>
      <c r="E196">
        <v>0.1</v>
      </c>
      <c r="F196">
        <v>852.19140000000004</v>
      </c>
      <c r="G196">
        <v>35.78</v>
      </c>
      <c r="H196" t="s">
        <v>2602</v>
      </c>
      <c r="I196" s="3">
        <v>587.75</v>
      </c>
      <c r="J196" s="3">
        <v>598.57000000000005</v>
      </c>
      <c r="K196" s="3">
        <v>525.44000000000005</v>
      </c>
      <c r="L196" s="3">
        <v>754.54</v>
      </c>
      <c r="M196" s="3">
        <v>1210.9000000000001</v>
      </c>
      <c r="N196" s="3">
        <v>1111</v>
      </c>
      <c r="O196" s="3">
        <v>2161.9</v>
      </c>
      <c r="P196" s="3">
        <v>1800.2</v>
      </c>
      <c r="Q196" s="3"/>
      <c r="R196">
        <v>7</v>
      </c>
      <c r="S196">
        <v>28014</v>
      </c>
      <c r="T196" t="s">
        <v>2541</v>
      </c>
      <c r="U196">
        <v>8</v>
      </c>
      <c r="V196">
        <v>1</v>
      </c>
      <c r="W196">
        <v>1</v>
      </c>
      <c r="X196">
        <v>1</v>
      </c>
      <c r="Y196">
        <v>1</v>
      </c>
      <c r="Z196">
        <v>1</v>
      </c>
      <c r="AA196">
        <v>1</v>
      </c>
      <c r="AB196">
        <v>1</v>
      </c>
      <c r="AC196">
        <v>1</v>
      </c>
      <c r="AD196">
        <v>0</v>
      </c>
      <c r="AE196" t="s">
        <v>71</v>
      </c>
      <c r="AH196" t="s">
        <v>2466</v>
      </c>
    </row>
    <row r="197" spans="1:34">
      <c r="A197" t="s">
        <v>2944</v>
      </c>
      <c r="B197">
        <v>50.49</v>
      </c>
      <c r="C197">
        <v>3590.4087</v>
      </c>
      <c r="D197">
        <v>29</v>
      </c>
      <c r="E197">
        <v>1.6</v>
      </c>
      <c r="F197">
        <v>898.6078</v>
      </c>
      <c r="G197">
        <v>30.75</v>
      </c>
      <c r="H197" t="s">
        <v>2945</v>
      </c>
      <c r="I197" s="3">
        <v>155.46</v>
      </c>
      <c r="J197" s="3">
        <v>155.06</v>
      </c>
      <c r="K197" s="3"/>
      <c r="L197" s="3">
        <v>412.6</v>
      </c>
      <c r="M197" s="3">
        <v>0</v>
      </c>
      <c r="N197" s="3">
        <v>1754.7</v>
      </c>
      <c r="O197" s="3">
        <v>862.51</v>
      </c>
      <c r="P197" s="3">
        <v>0</v>
      </c>
      <c r="Q197" s="3">
        <v>644.80999999999995</v>
      </c>
      <c r="R197">
        <v>9</v>
      </c>
      <c r="S197">
        <v>22946</v>
      </c>
      <c r="T197" t="s">
        <v>2510</v>
      </c>
      <c r="U197">
        <v>7</v>
      </c>
      <c r="V197">
        <v>1</v>
      </c>
      <c r="W197">
        <v>1</v>
      </c>
      <c r="X197">
        <v>0</v>
      </c>
      <c r="Y197">
        <v>1</v>
      </c>
      <c r="Z197">
        <v>0</v>
      </c>
      <c r="AA197">
        <v>1</v>
      </c>
      <c r="AB197">
        <v>1</v>
      </c>
      <c r="AC197">
        <v>0</v>
      </c>
      <c r="AD197">
        <v>2</v>
      </c>
      <c r="AE197" t="s">
        <v>40</v>
      </c>
      <c r="AF197" t="s">
        <v>94</v>
      </c>
      <c r="AG197" t="s">
        <v>2946</v>
      </c>
      <c r="AH197" t="s">
        <v>2466</v>
      </c>
    </row>
    <row r="198" spans="1:34">
      <c r="A198" t="s">
        <v>2947</v>
      </c>
      <c r="B198">
        <v>50.47</v>
      </c>
      <c r="C198">
        <v>3081.2073</v>
      </c>
      <c r="D198">
        <v>26</v>
      </c>
      <c r="E198">
        <v>3.7</v>
      </c>
      <c r="F198">
        <v>1028.0763999999999</v>
      </c>
      <c r="G198">
        <v>36.28</v>
      </c>
      <c r="H198" t="s">
        <v>2948</v>
      </c>
      <c r="I198" s="3">
        <v>368.98</v>
      </c>
      <c r="J198" s="3">
        <v>282.72000000000003</v>
      </c>
      <c r="K198" s="3">
        <v>340.92</v>
      </c>
      <c r="L198" s="3">
        <v>888.64</v>
      </c>
      <c r="M198" s="3">
        <v>949.32</v>
      </c>
      <c r="N198" s="3">
        <v>836.45</v>
      </c>
      <c r="O198" s="3">
        <v>407.5</v>
      </c>
      <c r="P198" s="3">
        <v>384.36</v>
      </c>
      <c r="Q198" s="3">
        <v>0</v>
      </c>
      <c r="R198">
        <v>1</v>
      </c>
      <c r="S198">
        <v>27359</v>
      </c>
      <c r="T198" t="s">
        <v>2502</v>
      </c>
      <c r="U198">
        <v>8</v>
      </c>
      <c r="V198">
        <v>1</v>
      </c>
      <c r="W198">
        <v>1</v>
      </c>
      <c r="X198">
        <v>1</v>
      </c>
      <c r="Y198">
        <v>1</v>
      </c>
      <c r="Z198">
        <v>1</v>
      </c>
      <c r="AA198">
        <v>1</v>
      </c>
      <c r="AB198">
        <v>1</v>
      </c>
      <c r="AC198">
        <v>1</v>
      </c>
      <c r="AD198">
        <v>0</v>
      </c>
      <c r="AE198" t="s">
        <v>40</v>
      </c>
      <c r="AF198" t="s">
        <v>94</v>
      </c>
      <c r="AG198" t="s">
        <v>2518</v>
      </c>
      <c r="AH198" t="s">
        <v>2466</v>
      </c>
    </row>
    <row r="199" spans="1:34">
      <c r="A199" t="s">
        <v>2949</v>
      </c>
      <c r="B199">
        <v>50.39</v>
      </c>
      <c r="C199">
        <v>2758.2946999999999</v>
      </c>
      <c r="D199">
        <v>26</v>
      </c>
      <c r="E199">
        <v>-3.9</v>
      </c>
      <c r="F199">
        <v>690.57590000000005</v>
      </c>
      <c r="G199">
        <v>26.68</v>
      </c>
      <c r="H199" t="s">
        <v>2950</v>
      </c>
      <c r="I199" s="3">
        <v>5469.8</v>
      </c>
      <c r="J199" s="3">
        <v>7259.6</v>
      </c>
      <c r="K199" s="3">
        <v>5740.2</v>
      </c>
      <c r="L199" s="3">
        <v>9501.4</v>
      </c>
      <c r="M199" s="3">
        <v>8695.7999999999993</v>
      </c>
      <c r="N199" s="3">
        <v>8846.2999999999993</v>
      </c>
      <c r="O199" s="3">
        <v>12923</v>
      </c>
      <c r="P199" s="3">
        <v>12874</v>
      </c>
      <c r="Q199" s="3">
        <v>12988</v>
      </c>
      <c r="R199">
        <v>4</v>
      </c>
      <c r="S199">
        <v>17671</v>
      </c>
      <c r="T199" t="s">
        <v>2475</v>
      </c>
      <c r="U199">
        <v>10</v>
      </c>
      <c r="V199">
        <v>1</v>
      </c>
      <c r="W199">
        <v>2</v>
      </c>
      <c r="X199">
        <v>1</v>
      </c>
      <c r="Y199">
        <v>1</v>
      </c>
      <c r="Z199">
        <v>1</v>
      </c>
      <c r="AA199">
        <v>1</v>
      </c>
      <c r="AB199">
        <v>1</v>
      </c>
      <c r="AC199">
        <v>1</v>
      </c>
      <c r="AD199">
        <v>1</v>
      </c>
      <c r="AE199" t="s">
        <v>43</v>
      </c>
      <c r="AH199" t="s">
        <v>2466</v>
      </c>
    </row>
    <row r="200" spans="1:34">
      <c r="A200" t="s">
        <v>2951</v>
      </c>
      <c r="B200">
        <v>50.37</v>
      </c>
      <c r="C200">
        <v>3917.6037999999999</v>
      </c>
      <c r="D200">
        <v>31</v>
      </c>
      <c r="E200">
        <v>-13.4</v>
      </c>
      <c r="F200">
        <v>784.51499999999999</v>
      </c>
      <c r="G200">
        <v>30.72</v>
      </c>
      <c r="H200" t="s">
        <v>2677</v>
      </c>
      <c r="I200" s="3"/>
      <c r="J200" s="3"/>
      <c r="K200" s="3"/>
      <c r="L200" s="3"/>
      <c r="M200" s="3"/>
      <c r="N200" s="3"/>
      <c r="O200" s="3">
        <v>322.42</v>
      </c>
      <c r="P200" s="3">
        <v>402.02</v>
      </c>
      <c r="Q200" s="3">
        <v>295.33999999999997</v>
      </c>
      <c r="R200">
        <v>7</v>
      </c>
      <c r="S200">
        <v>22737</v>
      </c>
      <c r="T200" t="s">
        <v>2541</v>
      </c>
      <c r="U200">
        <v>3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1</v>
      </c>
      <c r="AC200">
        <v>1</v>
      </c>
      <c r="AD200">
        <v>1</v>
      </c>
      <c r="AE200" t="s">
        <v>43</v>
      </c>
      <c r="AF200" t="s">
        <v>180</v>
      </c>
      <c r="AG200" t="s">
        <v>2952</v>
      </c>
      <c r="AH200" t="s">
        <v>2466</v>
      </c>
    </row>
    <row r="201" spans="1:34">
      <c r="A201" t="s">
        <v>2953</v>
      </c>
      <c r="B201">
        <v>50.36</v>
      </c>
      <c r="C201">
        <v>3188.5376000000001</v>
      </c>
      <c r="D201">
        <v>27</v>
      </c>
      <c r="E201">
        <v>-1.9</v>
      </c>
      <c r="F201">
        <v>798.13720000000001</v>
      </c>
      <c r="G201">
        <v>36.950000000000003</v>
      </c>
      <c r="H201" t="s">
        <v>2517</v>
      </c>
      <c r="I201" s="3">
        <v>30777</v>
      </c>
      <c r="J201" s="3">
        <v>29258</v>
      </c>
      <c r="K201" s="3">
        <v>27953</v>
      </c>
      <c r="L201" s="3">
        <v>15592</v>
      </c>
      <c r="M201" s="3">
        <v>15927</v>
      </c>
      <c r="N201" s="3">
        <v>15783</v>
      </c>
      <c r="O201" s="3">
        <v>20276</v>
      </c>
      <c r="P201" s="3">
        <v>18829</v>
      </c>
      <c r="Q201" s="3">
        <v>19974</v>
      </c>
      <c r="R201">
        <v>3</v>
      </c>
      <c r="S201">
        <v>28413</v>
      </c>
      <c r="T201" t="s">
        <v>2493</v>
      </c>
      <c r="U201">
        <v>15</v>
      </c>
      <c r="V201">
        <v>2</v>
      </c>
      <c r="W201">
        <v>2</v>
      </c>
      <c r="X201">
        <v>2</v>
      </c>
      <c r="Y201">
        <v>1</v>
      </c>
      <c r="Z201">
        <v>2</v>
      </c>
      <c r="AA201">
        <v>2</v>
      </c>
      <c r="AB201">
        <v>1</v>
      </c>
      <c r="AC201">
        <v>1</v>
      </c>
      <c r="AD201">
        <v>2</v>
      </c>
      <c r="AE201" t="s">
        <v>48</v>
      </c>
      <c r="AF201" t="s">
        <v>94</v>
      </c>
      <c r="AG201" t="s">
        <v>2954</v>
      </c>
      <c r="AH201" t="s">
        <v>2466</v>
      </c>
    </row>
    <row r="202" spans="1:34">
      <c r="A202" t="s">
        <v>2955</v>
      </c>
      <c r="B202">
        <v>50.32</v>
      </c>
      <c r="C202">
        <v>2131.9263000000001</v>
      </c>
      <c r="D202">
        <v>19</v>
      </c>
      <c r="E202">
        <v>-3.3</v>
      </c>
      <c r="F202">
        <v>711.64430000000004</v>
      </c>
      <c r="G202">
        <v>18.760000000000002</v>
      </c>
      <c r="H202" t="s">
        <v>2956</v>
      </c>
      <c r="I202" s="3">
        <v>3878.4</v>
      </c>
      <c r="J202" s="3">
        <v>3356.6</v>
      </c>
      <c r="K202" s="3">
        <v>3748.6</v>
      </c>
      <c r="L202" s="3">
        <v>2794.7</v>
      </c>
      <c r="M202" s="3">
        <v>3189.2</v>
      </c>
      <c r="N202" s="3">
        <v>2474.5</v>
      </c>
      <c r="O202" s="3">
        <v>3454.2</v>
      </c>
      <c r="P202" s="3">
        <v>4157.5</v>
      </c>
      <c r="Q202" s="3">
        <v>5474</v>
      </c>
      <c r="R202">
        <v>3</v>
      </c>
      <c r="S202">
        <v>5391</v>
      </c>
      <c r="T202" t="s">
        <v>2493</v>
      </c>
      <c r="U202">
        <v>28</v>
      </c>
      <c r="V202">
        <v>3</v>
      </c>
      <c r="W202">
        <v>2</v>
      </c>
      <c r="X202">
        <v>3</v>
      </c>
      <c r="Y202">
        <v>2</v>
      </c>
      <c r="Z202">
        <v>3</v>
      </c>
      <c r="AA202">
        <v>2</v>
      </c>
      <c r="AB202">
        <v>4</v>
      </c>
      <c r="AC202">
        <v>5</v>
      </c>
      <c r="AD202">
        <v>4</v>
      </c>
      <c r="AE202" t="s">
        <v>109</v>
      </c>
      <c r="AF202" t="s">
        <v>51</v>
      </c>
      <c r="AG202" t="s">
        <v>2957</v>
      </c>
      <c r="AH202" t="s">
        <v>2466</v>
      </c>
    </row>
    <row r="203" spans="1:34">
      <c r="A203" t="s">
        <v>2958</v>
      </c>
      <c r="B203">
        <v>50.26</v>
      </c>
      <c r="C203">
        <v>2922.3202999999999</v>
      </c>
      <c r="D203">
        <v>24</v>
      </c>
      <c r="E203">
        <v>3.9</v>
      </c>
      <c r="F203">
        <v>975.11429999999996</v>
      </c>
      <c r="G203">
        <v>34.46</v>
      </c>
      <c r="H203" t="s">
        <v>2690</v>
      </c>
      <c r="I203" s="3">
        <v>27456</v>
      </c>
      <c r="J203" s="3">
        <v>22592</v>
      </c>
      <c r="K203" s="3">
        <v>28679</v>
      </c>
      <c r="L203" s="3">
        <v>33657</v>
      </c>
      <c r="M203" s="3">
        <v>27081</v>
      </c>
      <c r="N203" s="3">
        <v>29871</v>
      </c>
      <c r="O203" s="3">
        <v>9885.9</v>
      </c>
      <c r="P203" s="3">
        <v>17639</v>
      </c>
      <c r="Q203" s="3">
        <v>10661</v>
      </c>
      <c r="R203">
        <v>5</v>
      </c>
      <c r="S203">
        <v>26010</v>
      </c>
      <c r="T203" t="s">
        <v>2482</v>
      </c>
      <c r="U203">
        <v>27</v>
      </c>
      <c r="V203">
        <v>3</v>
      </c>
      <c r="W203">
        <v>2</v>
      </c>
      <c r="X203">
        <v>4</v>
      </c>
      <c r="Y203">
        <v>6</v>
      </c>
      <c r="Z203">
        <v>3</v>
      </c>
      <c r="AA203">
        <v>3</v>
      </c>
      <c r="AB203">
        <v>1</v>
      </c>
      <c r="AC203">
        <v>3</v>
      </c>
      <c r="AD203">
        <v>2</v>
      </c>
      <c r="AE203" t="s">
        <v>48</v>
      </c>
      <c r="AF203" t="s">
        <v>94</v>
      </c>
      <c r="AG203" t="s">
        <v>2775</v>
      </c>
      <c r="AH203" t="s">
        <v>2466</v>
      </c>
    </row>
    <row r="204" spans="1:34">
      <c r="A204" t="s">
        <v>2959</v>
      </c>
      <c r="B204">
        <v>50.22</v>
      </c>
      <c r="C204">
        <v>1650.6977999999999</v>
      </c>
      <c r="D204">
        <v>14</v>
      </c>
      <c r="E204">
        <v>-0.4</v>
      </c>
      <c r="F204">
        <v>826.3528</v>
      </c>
      <c r="G204">
        <v>23.34</v>
      </c>
      <c r="H204" t="s">
        <v>2760</v>
      </c>
      <c r="I204" s="3">
        <v>682.91</v>
      </c>
      <c r="J204" s="3">
        <v>780.59</v>
      </c>
      <c r="K204" s="3">
        <v>736.43</v>
      </c>
      <c r="L204" s="3">
        <v>3769.1</v>
      </c>
      <c r="M204" s="3">
        <v>3556.6</v>
      </c>
      <c r="N204" s="3">
        <v>3612.3</v>
      </c>
      <c r="O204" s="3"/>
      <c r="P204" s="3"/>
      <c r="Q204" s="3"/>
      <c r="R204">
        <v>6</v>
      </c>
      <c r="S204">
        <v>12208</v>
      </c>
      <c r="T204" t="s">
        <v>2464</v>
      </c>
      <c r="U204">
        <v>6</v>
      </c>
      <c r="V204">
        <v>1</v>
      </c>
      <c r="W204">
        <v>1</v>
      </c>
      <c r="X204">
        <v>1</v>
      </c>
      <c r="Y204">
        <v>1</v>
      </c>
      <c r="Z204">
        <v>1</v>
      </c>
      <c r="AA204">
        <v>1</v>
      </c>
      <c r="AB204">
        <v>0</v>
      </c>
      <c r="AC204">
        <v>0</v>
      </c>
      <c r="AD204">
        <v>0</v>
      </c>
      <c r="AE204" t="s">
        <v>111</v>
      </c>
      <c r="AF204" t="s">
        <v>94</v>
      </c>
      <c r="AG204" t="s">
        <v>2960</v>
      </c>
      <c r="AH204" t="s">
        <v>2466</v>
      </c>
    </row>
    <row r="205" spans="1:34">
      <c r="A205" t="s">
        <v>2961</v>
      </c>
      <c r="B205">
        <v>50.2</v>
      </c>
      <c r="C205">
        <v>2775.3571999999999</v>
      </c>
      <c r="D205">
        <v>25</v>
      </c>
      <c r="E205">
        <v>-0.8</v>
      </c>
      <c r="F205">
        <v>694.84339999999997</v>
      </c>
      <c r="G205">
        <v>29.71</v>
      </c>
      <c r="H205" t="s">
        <v>2598</v>
      </c>
      <c r="I205" s="3">
        <v>11491</v>
      </c>
      <c r="J205" s="3">
        <v>11536</v>
      </c>
      <c r="K205" s="3">
        <v>11099</v>
      </c>
      <c r="L205" s="3">
        <v>10853</v>
      </c>
      <c r="M205" s="3">
        <v>11490</v>
      </c>
      <c r="N205" s="3">
        <v>10897</v>
      </c>
      <c r="O205" s="3">
        <v>3830.7</v>
      </c>
      <c r="P205" s="3">
        <v>3359.7</v>
      </c>
      <c r="Q205" s="3">
        <v>3854.7</v>
      </c>
      <c r="R205">
        <v>6</v>
      </c>
      <c r="S205">
        <v>21051</v>
      </c>
      <c r="T205" t="s">
        <v>2464</v>
      </c>
      <c r="U205">
        <v>15</v>
      </c>
      <c r="V205">
        <v>2</v>
      </c>
      <c r="W205">
        <v>2</v>
      </c>
      <c r="X205">
        <v>2</v>
      </c>
      <c r="Y205">
        <v>2</v>
      </c>
      <c r="Z205">
        <v>2</v>
      </c>
      <c r="AA205">
        <v>2</v>
      </c>
      <c r="AB205">
        <v>1</v>
      </c>
      <c r="AC205">
        <v>1</v>
      </c>
      <c r="AD205">
        <v>1</v>
      </c>
      <c r="AE205" t="s">
        <v>66</v>
      </c>
      <c r="AF205" t="s">
        <v>94</v>
      </c>
      <c r="AG205" t="s">
        <v>2515</v>
      </c>
      <c r="AH205" t="s">
        <v>2466</v>
      </c>
    </row>
    <row r="206" spans="1:34">
      <c r="A206" t="s">
        <v>2962</v>
      </c>
      <c r="B206">
        <v>50.17</v>
      </c>
      <c r="C206">
        <v>2717.0547000000001</v>
      </c>
      <c r="D206">
        <v>21</v>
      </c>
      <c r="E206">
        <v>-6.8</v>
      </c>
      <c r="F206">
        <v>906.68269999999995</v>
      </c>
      <c r="G206">
        <v>33.72</v>
      </c>
      <c r="H206" t="s">
        <v>2963</v>
      </c>
      <c r="I206" s="3">
        <v>3542</v>
      </c>
      <c r="J206" s="3">
        <v>941.4</v>
      </c>
      <c r="K206" s="3">
        <v>4849.5</v>
      </c>
      <c r="L206" s="3">
        <v>5532.5</v>
      </c>
      <c r="M206" s="3">
        <v>4560.2</v>
      </c>
      <c r="N206" s="3">
        <v>5496.2</v>
      </c>
      <c r="O206" s="3">
        <v>3301.7</v>
      </c>
      <c r="P206" s="3">
        <v>361.81</v>
      </c>
      <c r="Q206" s="3">
        <v>3096.2</v>
      </c>
      <c r="R206">
        <v>5</v>
      </c>
      <c r="S206">
        <v>25239</v>
      </c>
      <c r="T206" t="s">
        <v>2482</v>
      </c>
      <c r="U206">
        <v>18</v>
      </c>
      <c r="V206">
        <v>2</v>
      </c>
      <c r="W206">
        <v>1</v>
      </c>
      <c r="X206">
        <v>3</v>
      </c>
      <c r="Y206">
        <v>3</v>
      </c>
      <c r="Z206">
        <v>3</v>
      </c>
      <c r="AA206">
        <v>1</v>
      </c>
      <c r="AB206">
        <v>2</v>
      </c>
      <c r="AC206">
        <v>1</v>
      </c>
      <c r="AD206">
        <v>2</v>
      </c>
      <c r="AE206" t="s">
        <v>43</v>
      </c>
      <c r="AF206" t="s">
        <v>180</v>
      </c>
      <c r="AG206" t="s">
        <v>2964</v>
      </c>
      <c r="AH206" t="s">
        <v>2466</v>
      </c>
    </row>
    <row r="207" spans="1:34">
      <c r="A207" t="s">
        <v>2965</v>
      </c>
      <c r="B207">
        <v>50.12</v>
      </c>
      <c r="C207">
        <v>3434.3231999999998</v>
      </c>
      <c r="D207">
        <v>27</v>
      </c>
      <c r="E207">
        <v>-6.6</v>
      </c>
      <c r="F207">
        <v>859.57950000000005</v>
      </c>
      <c r="G207">
        <v>31.47</v>
      </c>
      <c r="H207" t="s">
        <v>2645</v>
      </c>
      <c r="I207" s="3">
        <v>5637.1</v>
      </c>
      <c r="J207" s="3">
        <v>7571.2</v>
      </c>
      <c r="K207" s="3">
        <v>9058.2000000000007</v>
      </c>
      <c r="L207" s="3">
        <v>1879.9</v>
      </c>
      <c r="M207" s="3">
        <v>6735.1</v>
      </c>
      <c r="N207" s="3">
        <v>9417.2999999999993</v>
      </c>
      <c r="O207" s="3">
        <v>10679</v>
      </c>
      <c r="P207" s="3">
        <v>26061</v>
      </c>
      <c r="Q207" s="3">
        <v>15537</v>
      </c>
      <c r="R207">
        <v>9</v>
      </c>
      <c r="S207">
        <v>23818</v>
      </c>
      <c r="T207" t="s">
        <v>2510</v>
      </c>
      <c r="U207">
        <v>24</v>
      </c>
      <c r="V207">
        <v>2</v>
      </c>
      <c r="W207">
        <v>2</v>
      </c>
      <c r="X207">
        <v>3</v>
      </c>
      <c r="Y207">
        <v>2</v>
      </c>
      <c r="Z207">
        <v>2</v>
      </c>
      <c r="AA207">
        <v>2</v>
      </c>
      <c r="AB207">
        <v>4</v>
      </c>
      <c r="AC207">
        <v>4</v>
      </c>
      <c r="AD207">
        <v>3</v>
      </c>
      <c r="AE207" t="s">
        <v>43</v>
      </c>
      <c r="AF207" t="s">
        <v>180</v>
      </c>
      <c r="AG207" t="s">
        <v>2966</v>
      </c>
      <c r="AH207" t="s">
        <v>2466</v>
      </c>
    </row>
    <row r="208" spans="1:34">
      <c r="A208" t="s">
        <v>2967</v>
      </c>
      <c r="B208">
        <v>50.07</v>
      </c>
      <c r="C208">
        <v>3431.5873999999999</v>
      </c>
      <c r="D208">
        <v>31</v>
      </c>
      <c r="E208">
        <v>-2.4</v>
      </c>
      <c r="F208">
        <v>687.32060000000001</v>
      </c>
      <c r="G208">
        <v>26.2</v>
      </c>
      <c r="H208" t="s">
        <v>2618</v>
      </c>
      <c r="I208" s="3">
        <v>1771.1</v>
      </c>
      <c r="J208" s="3">
        <v>1171.9000000000001</v>
      </c>
      <c r="K208" s="3">
        <v>1167.7</v>
      </c>
      <c r="L208" s="3"/>
      <c r="M208" s="3">
        <v>2169.1</v>
      </c>
      <c r="N208" s="3">
        <v>2364.5</v>
      </c>
      <c r="O208" s="3">
        <v>2919.9</v>
      </c>
      <c r="P208" s="3">
        <v>2222.3000000000002</v>
      </c>
      <c r="Q208" s="3">
        <v>3183.3</v>
      </c>
      <c r="R208">
        <v>3</v>
      </c>
      <c r="S208">
        <v>17140</v>
      </c>
      <c r="T208" t="s">
        <v>2493</v>
      </c>
      <c r="U208">
        <v>8</v>
      </c>
      <c r="V208">
        <v>1</v>
      </c>
      <c r="W208">
        <v>1</v>
      </c>
      <c r="X208">
        <v>1</v>
      </c>
      <c r="Y208">
        <v>0</v>
      </c>
      <c r="Z208">
        <v>1</v>
      </c>
      <c r="AA208">
        <v>1</v>
      </c>
      <c r="AB208">
        <v>1</v>
      </c>
      <c r="AC208">
        <v>1</v>
      </c>
      <c r="AD208">
        <v>1</v>
      </c>
      <c r="AE208" t="s">
        <v>135</v>
      </c>
      <c r="AF208" t="s">
        <v>94</v>
      </c>
      <c r="AG208" t="s">
        <v>2968</v>
      </c>
      <c r="AH208" t="s">
        <v>2466</v>
      </c>
    </row>
    <row r="209" spans="1:34">
      <c r="A209" t="s">
        <v>2969</v>
      </c>
      <c r="B209">
        <v>50.07</v>
      </c>
      <c r="C209">
        <v>2128.0700999999999</v>
      </c>
      <c r="D209">
        <v>19</v>
      </c>
      <c r="E209">
        <v>-3.6</v>
      </c>
      <c r="F209">
        <v>710.35910000000001</v>
      </c>
      <c r="G209">
        <v>26.04</v>
      </c>
      <c r="H209" t="s">
        <v>2793</v>
      </c>
      <c r="I209" s="3">
        <v>829.87</v>
      </c>
      <c r="J209" s="3">
        <v>4958</v>
      </c>
      <c r="K209" s="3">
        <v>4576.6000000000004</v>
      </c>
      <c r="L209" s="3">
        <v>454.28</v>
      </c>
      <c r="M209" s="3">
        <v>9236.6</v>
      </c>
      <c r="N209" s="3">
        <v>1280.5999999999999</v>
      </c>
      <c r="O209" s="3">
        <v>1768.8</v>
      </c>
      <c r="P209" s="3">
        <v>1693.7</v>
      </c>
      <c r="Q209" s="3">
        <v>12231</v>
      </c>
      <c r="R209">
        <v>7</v>
      </c>
      <c r="S209">
        <v>16143</v>
      </c>
      <c r="T209" t="s">
        <v>2541</v>
      </c>
      <c r="U209">
        <v>13</v>
      </c>
      <c r="V209">
        <v>1</v>
      </c>
      <c r="W209">
        <v>2</v>
      </c>
      <c r="X209">
        <v>2</v>
      </c>
      <c r="Y209">
        <v>1</v>
      </c>
      <c r="Z209">
        <v>2</v>
      </c>
      <c r="AA209">
        <v>1</v>
      </c>
      <c r="AB209">
        <v>1</v>
      </c>
      <c r="AC209">
        <v>1</v>
      </c>
      <c r="AD209">
        <v>2</v>
      </c>
      <c r="AE209" t="s">
        <v>40</v>
      </c>
      <c r="AH209" t="s">
        <v>2466</v>
      </c>
    </row>
    <row r="210" spans="1:34">
      <c r="A210" t="s">
        <v>2970</v>
      </c>
      <c r="B210">
        <v>50</v>
      </c>
      <c r="C210">
        <v>2864.1541000000002</v>
      </c>
      <c r="D210">
        <v>24</v>
      </c>
      <c r="E210">
        <v>-14.4</v>
      </c>
      <c r="F210">
        <v>1433.0582999999999</v>
      </c>
      <c r="G210">
        <v>33.840000000000003</v>
      </c>
      <c r="H210" t="s">
        <v>2971</v>
      </c>
      <c r="I210" s="3">
        <v>263.63</v>
      </c>
      <c r="J210" s="3">
        <v>303.14999999999998</v>
      </c>
      <c r="K210" s="3">
        <v>315.74</v>
      </c>
      <c r="L210" s="3">
        <v>1490.1</v>
      </c>
      <c r="M210" s="3">
        <v>1368.6</v>
      </c>
      <c r="N210" s="3">
        <v>316.99</v>
      </c>
      <c r="O210" s="3"/>
      <c r="P210" s="3"/>
      <c r="Q210" s="3">
        <v>254.21</v>
      </c>
      <c r="R210">
        <v>6</v>
      </c>
      <c r="S210">
        <v>25367</v>
      </c>
      <c r="T210" t="s">
        <v>2464</v>
      </c>
      <c r="U210">
        <v>9</v>
      </c>
      <c r="V210">
        <v>1</v>
      </c>
      <c r="W210">
        <v>1</v>
      </c>
      <c r="X210">
        <v>1</v>
      </c>
      <c r="Y210">
        <v>2</v>
      </c>
      <c r="Z210">
        <v>2</v>
      </c>
      <c r="AA210">
        <v>1</v>
      </c>
      <c r="AB210">
        <v>0</v>
      </c>
      <c r="AC210">
        <v>0</v>
      </c>
      <c r="AD210">
        <v>1</v>
      </c>
      <c r="AE210" t="s">
        <v>45</v>
      </c>
      <c r="AF210" t="s">
        <v>94</v>
      </c>
      <c r="AG210" t="s">
        <v>2923</v>
      </c>
      <c r="AH210" t="s">
        <v>2466</v>
      </c>
    </row>
    <row r="211" spans="1:34">
      <c r="A211" t="s">
        <v>2972</v>
      </c>
      <c r="B211">
        <v>49.99</v>
      </c>
      <c r="C211">
        <v>2231.0351999999998</v>
      </c>
      <c r="D211">
        <v>19</v>
      </c>
      <c r="E211">
        <v>-1.1000000000000001</v>
      </c>
      <c r="F211">
        <v>744.68209999999999</v>
      </c>
      <c r="G211">
        <v>22.97</v>
      </c>
      <c r="H211" t="s">
        <v>2973</v>
      </c>
      <c r="I211" s="3">
        <v>151530</v>
      </c>
      <c r="J211" s="3">
        <v>151140</v>
      </c>
      <c r="K211" s="3">
        <v>214290</v>
      </c>
      <c r="L211" s="3">
        <v>151400</v>
      </c>
      <c r="M211" s="3">
        <v>150780</v>
      </c>
      <c r="N211" s="3">
        <v>151470</v>
      </c>
      <c r="O211" s="3">
        <v>92464</v>
      </c>
      <c r="P211" s="3">
        <v>93322</v>
      </c>
      <c r="Q211" s="3">
        <v>93478</v>
      </c>
      <c r="R211">
        <v>6</v>
      </c>
      <c r="S211">
        <v>11524</v>
      </c>
      <c r="T211" t="s">
        <v>2464</v>
      </c>
      <c r="U211">
        <v>51</v>
      </c>
      <c r="V211">
        <v>6</v>
      </c>
      <c r="W211">
        <v>9</v>
      </c>
      <c r="X211">
        <v>7</v>
      </c>
      <c r="Y211">
        <v>6</v>
      </c>
      <c r="Z211">
        <v>7</v>
      </c>
      <c r="AA211">
        <v>4</v>
      </c>
      <c r="AB211">
        <v>3</v>
      </c>
      <c r="AC211">
        <v>4</v>
      </c>
      <c r="AD211">
        <v>5</v>
      </c>
      <c r="AE211" t="s">
        <v>48</v>
      </c>
      <c r="AF211" t="s">
        <v>94</v>
      </c>
      <c r="AG211" t="s">
        <v>2974</v>
      </c>
      <c r="AH211" t="s">
        <v>2466</v>
      </c>
    </row>
    <row r="212" spans="1:34">
      <c r="A212" t="s">
        <v>2975</v>
      </c>
      <c r="B212">
        <v>49.97</v>
      </c>
      <c r="C212">
        <v>2104.7739000000001</v>
      </c>
      <c r="D212">
        <v>18</v>
      </c>
      <c r="E212">
        <v>-5.9</v>
      </c>
      <c r="F212">
        <v>702.59190000000001</v>
      </c>
      <c r="G212">
        <v>20.23</v>
      </c>
      <c r="H212" t="s">
        <v>2976</v>
      </c>
      <c r="I212" s="3">
        <v>1519.8</v>
      </c>
      <c r="J212" s="3">
        <v>1581.1</v>
      </c>
      <c r="K212" s="3">
        <v>1675.3</v>
      </c>
      <c r="L212" s="3">
        <v>1191.9000000000001</v>
      </c>
      <c r="M212" s="3">
        <v>1271.5999999999999</v>
      </c>
      <c r="N212" s="3">
        <v>1308.5</v>
      </c>
      <c r="O212" s="3">
        <v>992.4</v>
      </c>
      <c r="P212" s="3">
        <v>647.17999999999995</v>
      </c>
      <c r="Q212" s="3">
        <v>1028.5</v>
      </c>
      <c r="R212">
        <v>2</v>
      </c>
      <c r="S212">
        <v>7597</v>
      </c>
      <c r="T212" t="s">
        <v>2506</v>
      </c>
      <c r="U212">
        <v>9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 t="s">
        <v>103</v>
      </c>
      <c r="AF212" t="s">
        <v>94</v>
      </c>
      <c r="AG212" t="s">
        <v>2977</v>
      </c>
      <c r="AH212" t="s">
        <v>2466</v>
      </c>
    </row>
    <row r="213" spans="1:34">
      <c r="A213" t="s">
        <v>2978</v>
      </c>
      <c r="B213">
        <v>49.97</v>
      </c>
      <c r="C213">
        <v>5304.2641999999996</v>
      </c>
      <c r="D213">
        <v>47</v>
      </c>
      <c r="E213">
        <v>2.4</v>
      </c>
      <c r="F213">
        <v>1061.8590999999999</v>
      </c>
      <c r="G213">
        <v>33.64</v>
      </c>
      <c r="H213" t="s">
        <v>2544</v>
      </c>
      <c r="I213" s="3"/>
      <c r="J213" s="3">
        <v>0</v>
      </c>
      <c r="K213" s="3"/>
      <c r="L213" s="3">
        <v>0</v>
      </c>
      <c r="M213" s="3"/>
      <c r="N213" s="3">
        <v>0</v>
      </c>
      <c r="O213" s="3"/>
      <c r="P213" s="3">
        <v>0</v>
      </c>
      <c r="Q213" s="3"/>
      <c r="R213">
        <v>4</v>
      </c>
      <c r="S213">
        <v>25442</v>
      </c>
      <c r="T213" t="s">
        <v>2475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 t="s">
        <v>111</v>
      </c>
      <c r="AF213" t="s">
        <v>94</v>
      </c>
      <c r="AG213" t="s">
        <v>2979</v>
      </c>
      <c r="AH213" t="s">
        <v>2466</v>
      </c>
    </row>
    <row r="214" spans="1:34">
      <c r="A214" t="s">
        <v>2980</v>
      </c>
      <c r="B214">
        <v>49.95</v>
      </c>
      <c r="C214">
        <v>2506.1691999999998</v>
      </c>
      <c r="D214">
        <v>23</v>
      </c>
      <c r="E214">
        <v>8.6999999999999993</v>
      </c>
      <c r="F214">
        <v>627.55290000000002</v>
      </c>
      <c r="G214">
        <v>22.62</v>
      </c>
      <c r="H214" t="s">
        <v>2981</v>
      </c>
      <c r="I214" s="3">
        <v>509.32</v>
      </c>
      <c r="J214" s="3">
        <v>530.42999999999995</v>
      </c>
      <c r="K214" s="3">
        <v>700.93</v>
      </c>
      <c r="L214" s="3"/>
      <c r="M214" s="3"/>
      <c r="N214" s="3"/>
      <c r="O214" s="3">
        <v>827.79</v>
      </c>
      <c r="P214" s="3">
        <v>829.06</v>
      </c>
      <c r="Q214" s="3">
        <v>733.81</v>
      </c>
      <c r="R214">
        <v>9</v>
      </c>
      <c r="S214">
        <v>11034</v>
      </c>
      <c r="T214" t="s">
        <v>2510</v>
      </c>
      <c r="U214">
        <v>6</v>
      </c>
      <c r="V214">
        <v>1</v>
      </c>
      <c r="W214">
        <v>1</v>
      </c>
      <c r="X214">
        <v>1</v>
      </c>
      <c r="Y214">
        <v>0</v>
      </c>
      <c r="Z214">
        <v>0</v>
      </c>
      <c r="AA214">
        <v>0</v>
      </c>
      <c r="AB214">
        <v>1</v>
      </c>
      <c r="AC214">
        <v>1</v>
      </c>
      <c r="AD214">
        <v>1</v>
      </c>
      <c r="AE214" t="s">
        <v>2935</v>
      </c>
      <c r="AH214" t="s">
        <v>2466</v>
      </c>
    </row>
    <row r="215" spans="1:34">
      <c r="A215" t="s">
        <v>2982</v>
      </c>
      <c r="B215">
        <v>49.92</v>
      </c>
      <c r="C215">
        <v>1534.7164</v>
      </c>
      <c r="D215">
        <v>14</v>
      </c>
      <c r="E215">
        <v>-0.9</v>
      </c>
      <c r="F215">
        <v>768.36189999999999</v>
      </c>
      <c r="G215">
        <v>22.82</v>
      </c>
      <c r="H215" t="s">
        <v>2471</v>
      </c>
      <c r="I215" s="3">
        <v>7388.5</v>
      </c>
      <c r="J215" s="3">
        <v>7313.7</v>
      </c>
      <c r="K215" s="3">
        <v>7431</v>
      </c>
      <c r="L215" s="3">
        <v>13516</v>
      </c>
      <c r="M215" s="3">
        <v>14657</v>
      </c>
      <c r="N215" s="3">
        <v>13833</v>
      </c>
      <c r="O215" s="3">
        <v>3265.8</v>
      </c>
      <c r="P215" s="3">
        <v>3004.9</v>
      </c>
      <c r="Q215" s="3">
        <v>2962.9</v>
      </c>
      <c r="R215">
        <v>6</v>
      </c>
      <c r="S215">
        <v>11351</v>
      </c>
      <c r="T215" t="s">
        <v>2464</v>
      </c>
      <c r="U215">
        <v>9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 t="s">
        <v>57</v>
      </c>
      <c r="AH215" t="s">
        <v>2466</v>
      </c>
    </row>
    <row r="216" spans="1:34">
      <c r="A216" t="s">
        <v>2983</v>
      </c>
      <c r="B216">
        <v>49.9</v>
      </c>
      <c r="C216">
        <v>2792.3083000000001</v>
      </c>
      <c r="D216">
        <v>25</v>
      </c>
      <c r="E216">
        <v>-0.7</v>
      </c>
      <c r="F216">
        <v>931.77290000000005</v>
      </c>
      <c r="G216">
        <v>43.1</v>
      </c>
      <c r="H216" t="s">
        <v>2690</v>
      </c>
      <c r="I216" s="3">
        <v>394.85</v>
      </c>
      <c r="J216" s="3">
        <v>359.13</v>
      </c>
      <c r="K216" s="3">
        <v>308.57</v>
      </c>
      <c r="L216" s="3">
        <v>734.03</v>
      </c>
      <c r="M216" s="3">
        <v>721.54</v>
      </c>
      <c r="N216" s="3">
        <v>525.64</v>
      </c>
      <c r="O216" s="3">
        <v>611.65</v>
      </c>
      <c r="P216" s="3">
        <v>623.62</v>
      </c>
      <c r="Q216" s="3">
        <v>442.19</v>
      </c>
      <c r="R216">
        <v>4</v>
      </c>
      <c r="S216">
        <v>36412</v>
      </c>
      <c r="T216" t="s">
        <v>2475</v>
      </c>
      <c r="U216">
        <v>9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 t="s">
        <v>232</v>
      </c>
      <c r="AF216" t="s">
        <v>94</v>
      </c>
      <c r="AG216" t="s">
        <v>2984</v>
      </c>
      <c r="AH216" t="s">
        <v>2466</v>
      </c>
    </row>
    <row r="217" spans="1:34">
      <c r="A217" t="s">
        <v>2985</v>
      </c>
      <c r="B217">
        <v>49.84</v>
      </c>
      <c r="C217">
        <v>1874.9196999999999</v>
      </c>
      <c r="D217">
        <v>17</v>
      </c>
      <c r="E217">
        <v>3.5</v>
      </c>
      <c r="F217">
        <v>625.98030000000006</v>
      </c>
      <c r="G217">
        <v>24.85</v>
      </c>
      <c r="H217" t="s">
        <v>2986</v>
      </c>
      <c r="I217" s="3">
        <v>8974.2999999999993</v>
      </c>
      <c r="J217" s="3">
        <v>8107.3</v>
      </c>
      <c r="K217" s="3">
        <v>9084.6</v>
      </c>
      <c r="L217" s="3">
        <v>6124.4</v>
      </c>
      <c r="M217" s="3">
        <v>7082.4</v>
      </c>
      <c r="N217" s="3">
        <v>5978.7</v>
      </c>
      <c r="O217" s="3">
        <v>4061.1</v>
      </c>
      <c r="P217" s="3">
        <v>3254</v>
      </c>
      <c r="Q217" s="3">
        <v>3671.7</v>
      </c>
      <c r="R217">
        <v>3</v>
      </c>
      <c r="S217">
        <v>15246</v>
      </c>
      <c r="T217" t="s">
        <v>2493</v>
      </c>
      <c r="U217">
        <v>17</v>
      </c>
      <c r="V217">
        <v>2</v>
      </c>
      <c r="W217">
        <v>2</v>
      </c>
      <c r="X217">
        <v>2</v>
      </c>
      <c r="Y217">
        <v>2</v>
      </c>
      <c r="Z217">
        <v>2</v>
      </c>
      <c r="AA217">
        <v>2</v>
      </c>
      <c r="AB217">
        <v>2</v>
      </c>
      <c r="AC217">
        <v>1</v>
      </c>
      <c r="AD217">
        <v>2</v>
      </c>
      <c r="AE217" t="s">
        <v>124</v>
      </c>
      <c r="AF217" t="s">
        <v>94</v>
      </c>
      <c r="AG217" t="s">
        <v>2869</v>
      </c>
      <c r="AH217" t="s">
        <v>2466</v>
      </c>
    </row>
    <row r="218" spans="1:34">
      <c r="A218" t="s">
        <v>2987</v>
      </c>
      <c r="B218">
        <v>49.83</v>
      </c>
      <c r="C218">
        <v>2918.2921999999999</v>
      </c>
      <c r="D218">
        <v>26</v>
      </c>
      <c r="E218">
        <v>-6.5</v>
      </c>
      <c r="F218">
        <v>730.5729</v>
      </c>
      <c r="G218">
        <v>27.12</v>
      </c>
      <c r="H218" t="s">
        <v>2540</v>
      </c>
      <c r="I218" s="3">
        <v>275.06</v>
      </c>
      <c r="J218" s="3">
        <v>2313.8000000000002</v>
      </c>
      <c r="K218" s="3">
        <v>2429.6999999999998</v>
      </c>
      <c r="L218" s="3">
        <v>1167.2</v>
      </c>
      <c r="M218" s="3">
        <v>2090.6</v>
      </c>
      <c r="N218" s="3">
        <v>2254.6</v>
      </c>
      <c r="O218" s="3">
        <v>739.46</v>
      </c>
      <c r="P218" s="3">
        <v>1211.9000000000001</v>
      </c>
      <c r="Q218" s="3">
        <v>111.37</v>
      </c>
      <c r="R218">
        <v>3</v>
      </c>
      <c r="S218">
        <v>18481</v>
      </c>
      <c r="T218" t="s">
        <v>2493</v>
      </c>
      <c r="U218">
        <v>16</v>
      </c>
      <c r="V218">
        <v>1</v>
      </c>
      <c r="W218">
        <v>2</v>
      </c>
      <c r="X218">
        <v>3</v>
      </c>
      <c r="Y218">
        <v>2</v>
      </c>
      <c r="Z218">
        <v>3</v>
      </c>
      <c r="AA218">
        <v>2</v>
      </c>
      <c r="AB218">
        <v>1</v>
      </c>
      <c r="AC218">
        <v>1</v>
      </c>
      <c r="AD218">
        <v>1</v>
      </c>
      <c r="AE218" t="s">
        <v>88</v>
      </c>
      <c r="AF218" t="s">
        <v>94</v>
      </c>
      <c r="AG218" t="s">
        <v>2988</v>
      </c>
      <c r="AH218" t="s">
        <v>2466</v>
      </c>
    </row>
    <row r="219" spans="1:34">
      <c r="A219" t="s">
        <v>2989</v>
      </c>
      <c r="B219">
        <v>49.8</v>
      </c>
      <c r="C219">
        <v>2999.3206</v>
      </c>
      <c r="D219">
        <v>25</v>
      </c>
      <c r="E219">
        <v>-2.8</v>
      </c>
      <c r="F219">
        <v>750.83259999999996</v>
      </c>
      <c r="G219">
        <v>22.51</v>
      </c>
      <c r="H219" t="s">
        <v>2950</v>
      </c>
      <c r="I219" s="3">
        <v>14271</v>
      </c>
      <c r="J219" s="3">
        <v>11729</v>
      </c>
      <c r="K219" s="3">
        <v>13125</v>
      </c>
      <c r="L219" s="3">
        <v>5974</v>
      </c>
      <c r="M219" s="3">
        <v>5818.1</v>
      </c>
      <c r="N219" s="3">
        <v>5807.2</v>
      </c>
      <c r="O219" s="3">
        <v>13181</v>
      </c>
      <c r="P219" s="3">
        <v>12648</v>
      </c>
      <c r="Q219" s="3">
        <v>12871</v>
      </c>
      <c r="R219">
        <v>2</v>
      </c>
      <c r="S219">
        <v>11312</v>
      </c>
      <c r="T219" t="s">
        <v>2506</v>
      </c>
      <c r="U219">
        <v>26</v>
      </c>
      <c r="V219">
        <v>4</v>
      </c>
      <c r="W219">
        <v>2</v>
      </c>
      <c r="X219">
        <v>3</v>
      </c>
      <c r="Y219">
        <v>2</v>
      </c>
      <c r="Z219">
        <v>2</v>
      </c>
      <c r="AA219">
        <v>2</v>
      </c>
      <c r="AB219">
        <v>3</v>
      </c>
      <c r="AC219">
        <v>4</v>
      </c>
      <c r="AD219">
        <v>4</v>
      </c>
      <c r="AE219" t="s">
        <v>113</v>
      </c>
      <c r="AF219" t="s">
        <v>2581</v>
      </c>
      <c r="AG219" t="s">
        <v>2990</v>
      </c>
      <c r="AH219" t="s">
        <v>2466</v>
      </c>
    </row>
    <row r="220" spans="1:34">
      <c r="A220" t="s">
        <v>2991</v>
      </c>
      <c r="B220">
        <v>49.79</v>
      </c>
      <c r="C220">
        <v>1544.8059000000001</v>
      </c>
      <c r="D220">
        <v>15</v>
      </c>
      <c r="E220">
        <v>-2</v>
      </c>
      <c r="F220">
        <v>773.4058</v>
      </c>
      <c r="G220">
        <v>20.84</v>
      </c>
      <c r="H220" t="s">
        <v>2810</v>
      </c>
      <c r="I220" s="3">
        <v>3359.3</v>
      </c>
      <c r="J220" s="3">
        <v>3867.7</v>
      </c>
      <c r="K220" s="3">
        <v>3814.8</v>
      </c>
      <c r="L220" s="3">
        <v>4399.1000000000004</v>
      </c>
      <c r="M220" s="3">
        <v>4846.8999999999996</v>
      </c>
      <c r="N220" s="3">
        <v>4597.1000000000004</v>
      </c>
      <c r="O220" s="3">
        <v>3860.2</v>
      </c>
      <c r="P220" s="3">
        <v>3817.8</v>
      </c>
      <c r="Q220" s="3">
        <v>3544.1</v>
      </c>
      <c r="R220">
        <v>6</v>
      </c>
      <c r="S220">
        <v>7993</v>
      </c>
      <c r="T220" t="s">
        <v>2464</v>
      </c>
      <c r="U220">
        <v>9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 t="s">
        <v>62</v>
      </c>
      <c r="AH220" t="s">
        <v>2466</v>
      </c>
    </row>
    <row r="221" spans="1:34">
      <c r="A221" t="s">
        <v>2992</v>
      </c>
      <c r="B221">
        <v>49.71</v>
      </c>
      <c r="C221">
        <v>1971.903</v>
      </c>
      <c r="D221">
        <v>16</v>
      </c>
      <c r="E221">
        <v>-4.0999999999999996</v>
      </c>
      <c r="F221">
        <v>658.30309999999997</v>
      </c>
      <c r="G221">
        <v>23.17</v>
      </c>
      <c r="H221" t="s">
        <v>2993</v>
      </c>
      <c r="I221" s="3">
        <v>2891.3</v>
      </c>
      <c r="J221" s="3">
        <v>2602.1999999999998</v>
      </c>
      <c r="K221" s="3">
        <v>2628.2</v>
      </c>
      <c r="L221" s="3">
        <v>2414.9</v>
      </c>
      <c r="M221" s="3">
        <v>2104.5</v>
      </c>
      <c r="N221" s="3">
        <v>1714.8</v>
      </c>
      <c r="O221" s="3">
        <v>9478.1</v>
      </c>
      <c r="P221" s="3">
        <v>7831.9</v>
      </c>
      <c r="Q221" s="3">
        <v>7996.4</v>
      </c>
      <c r="R221">
        <v>3</v>
      </c>
      <c r="S221">
        <v>12615</v>
      </c>
      <c r="T221" t="s">
        <v>2493</v>
      </c>
      <c r="U221">
        <v>23</v>
      </c>
      <c r="V221">
        <v>2</v>
      </c>
      <c r="W221">
        <v>2</v>
      </c>
      <c r="X221">
        <v>2</v>
      </c>
      <c r="Y221">
        <v>2</v>
      </c>
      <c r="Z221">
        <v>1</v>
      </c>
      <c r="AA221">
        <v>1</v>
      </c>
      <c r="AB221">
        <v>5</v>
      </c>
      <c r="AC221">
        <v>5</v>
      </c>
      <c r="AD221">
        <v>3</v>
      </c>
      <c r="AE221" t="s">
        <v>57</v>
      </c>
      <c r="AF221" t="s">
        <v>2581</v>
      </c>
      <c r="AG221" t="s">
        <v>2994</v>
      </c>
      <c r="AH221" t="s">
        <v>2466</v>
      </c>
    </row>
    <row r="222" spans="1:34">
      <c r="A222" t="s">
        <v>2995</v>
      </c>
      <c r="B222">
        <v>49.68</v>
      </c>
      <c r="C222">
        <v>2493.2606999999998</v>
      </c>
      <c r="D222">
        <v>21</v>
      </c>
      <c r="E222">
        <v>1.4</v>
      </c>
      <c r="F222">
        <v>624.32129999999995</v>
      </c>
      <c r="G222">
        <v>39.79</v>
      </c>
      <c r="H222" t="s">
        <v>2713</v>
      </c>
      <c r="I222" s="3">
        <v>662.2</v>
      </c>
      <c r="J222" s="3">
        <v>799.29</v>
      </c>
      <c r="K222" s="3">
        <v>713.17</v>
      </c>
      <c r="L222" s="3">
        <v>4032.9</v>
      </c>
      <c r="M222" s="3">
        <v>1232</v>
      </c>
      <c r="N222" s="3">
        <v>3281.4</v>
      </c>
      <c r="O222" s="3">
        <v>22825</v>
      </c>
      <c r="P222" s="3">
        <v>20969</v>
      </c>
      <c r="Q222" s="3">
        <v>21607</v>
      </c>
      <c r="R222">
        <v>7</v>
      </c>
      <c r="S222">
        <v>32192</v>
      </c>
      <c r="T222" t="s">
        <v>2541</v>
      </c>
      <c r="U222">
        <v>17</v>
      </c>
      <c r="V222">
        <v>1</v>
      </c>
      <c r="W222">
        <v>1</v>
      </c>
      <c r="X222">
        <v>1</v>
      </c>
      <c r="Y222">
        <v>2</v>
      </c>
      <c r="Z222">
        <v>1</v>
      </c>
      <c r="AA222">
        <v>2</v>
      </c>
      <c r="AB222">
        <v>4</v>
      </c>
      <c r="AC222">
        <v>3</v>
      </c>
      <c r="AD222">
        <v>2</v>
      </c>
      <c r="AE222" t="s">
        <v>62</v>
      </c>
      <c r="AH222" t="s">
        <v>2466</v>
      </c>
    </row>
    <row r="223" spans="1:34">
      <c r="A223" t="s">
        <v>2996</v>
      </c>
      <c r="B223">
        <v>49.67</v>
      </c>
      <c r="C223">
        <v>2509.2556</v>
      </c>
      <c r="D223">
        <v>21</v>
      </c>
      <c r="E223">
        <v>0.1</v>
      </c>
      <c r="F223">
        <v>628.31920000000002</v>
      </c>
      <c r="G223">
        <v>36.450000000000003</v>
      </c>
      <c r="H223" t="s">
        <v>2889</v>
      </c>
      <c r="I223" s="3">
        <v>4575.3</v>
      </c>
      <c r="J223" s="3">
        <v>3301.7</v>
      </c>
      <c r="K223" s="3">
        <v>3862.6</v>
      </c>
      <c r="L223" s="3">
        <v>4166.8999999999996</v>
      </c>
      <c r="M223" s="3">
        <v>3991.8</v>
      </c>
      <c r="N223" s="3">
        <v>3828.7</v>
      </c>
      <c r="O223" s="3">
        <v>7814.9</v>
      </c>
      <c r="P223" s="3">
        <v>7709.8</v>
      </c>
      <c r="Q223" s="3">
        <v>7830.1</v>
      </c>
      <c r="R223">
        <v>4</v>
      </c>
      <c r="S223">
        <v>28490</v>
      </c>
      <c r="T223" t="s">
        <v>2475</v>
      </c>
      <c r="U223">
        <v>19</v>
      </c>
      <c r="V223">
        <v>2</v>
      </c>
      <c r="W223">
        <v>1</v>
      </c>
      <c r="X223">
        <v>2</v>
      </c>
      <c r="Y223">
        <v>2</v>
      </c>
      <c r="Z223">
        <v>2</v>
      </c>
      <c r="AA223">
        <v>2</v>
      </c>
      <c r="AB223">
        <v>3</v>
      </c>
      <c r="AC223">
        <v>2</v>
      </c>
      <c r="AD223">
        <v>3</v>
      </c>
      <c r="AE223" t="s">
        <v>62</v>
      </c>
      <c r="AF223" t="s">
        <v>352</v>
      </c>
      <c r="AG223" t="s">
        <v>2997</v>
      </c>
      <c r="AH223" t="s">
        <v>2466</v>
      </c>
    </row>
    <row r="224" spans="1:34">
      <c r="A224" t="s">
        <v>2998</v>
      </c>
      <c r="B224">
        <v>49.6</v>
      </c>
      <c r="C224">
        <v>3779.8101000000001</v>
      </c>
      <c r="D224">
        <v>34</v>
      </c>
      <c r="E224">
        <v>4.3</v>
      </c>
      <c r="F224">
        <v>945.96040000000005</v>
      </c>
      <c r="G224">
        <v>37.700000000000003</v>
      </c>
      <c r="H224" t="s">
        <v>2562</v>
      </c>
      <c r="I224" s="3">
        <v>0</v>
      </c>
      <c r="J224" s="3">
        <v>1119.5999999999999</v>
      </c>
      <c r="K224" s="3">
        <v>459.11</v>
      </c>
      <c r="L224" s="3">
        <v>0</v>
      </c>
      <c r="M224" s="3">
        <v>0</v>
      </c>
      <c r="N224" s="3">
        <v>0</v>
      </c>
      <c r="O224" s="3">
        <v>1107.7</v>
      </c>
      <c r="P224" s="3">
        <v>0</v>
      </c>
      <c r="Q224" s="3">
        <v>0</v>
      </c>
      <c r="R224">
        <v>6</v>
      </c>
      <c r="S224">
        <v>29405</v>
      </c>
      <c r="T224" t="s">
        <v>2464</v>
      </c>
      <c r="U224">
        <v>3</v>
      </c>
      <c r="V224">
        <v>0</v>
      </c>
      <c r="W224">
        <v>1</v>
      </c>
      <c r="X224">
        <v>1</v>
      </c>
      <c r="Y224">
        <v>0</v>
      </c>
      <c r="Z224">
        <v>0</v>
      </c>
      <c r="AA224">
        <v>0</v>
      </c>
      <c r="AB224">
        <v>1</v>
      </c>
      <c r="AC224">
        <v>0</v>
      </c>
      <c r="AD224">
        <v>0</v>
      </c>
      <c r="AE224" t="s">
        <v>40</v>
      </c>
      <c r="AH224" t="s">
        <v>2466</v>
      </c>
    </row>
    <row r="225" spans="1:34">
      <c r="A225" t="s">
        <v>2999</v>
      </c>
      <c r="B225">
        <v>49.6</v>
      </c>
      <c r="C225">
        <v>3927.7314000000001</v>
      </c>
      <c r="D225">
        <v>35</v>
      </c>
      <c r="E225">
        <v>-6</v>
      </c>
      <c r="F225">
        <v>1310.2384999999999</v>
      </c>
      <c r="G225">
        <v>38.79</v>
      </c>
      <c r="H225" t="s">
        <v>2799</v>
      </c>
      <c r="I225" s="3">
        <v>0</v>
      </c>
      <c r="J225" s="3">
        <v>0</v>
      </c>
      <c r="K225" s="3">
        <v>1098.3</v>
      </c>
      <c r="L225" s="3">
        <v>1002.4</v>
      </c>
      <c r="M225" s="3">
        <v>3007.6</v>
      </c>
      <c r="N225" s="3"/>
      <c r="O225" s="3">
        <v>2275.8000000000002</v>
      </c>
      <c r="P225" s="3">
        <v>0</v>
      </c>
      <c r="Q225" s="3">
        <v>1582.3</v>
      </c>
      <c r="R225">
        <v>5</v>
      </c>
      <c r="S225">
        <v>30573</v>
      </c>
      <c r="T225" t="s">
        <v>2482</v>
      </c>
      <c r="U225">
        <v>5</v>
      </c>
      <c r="V225">
        <v>0</v>
      </c>
      <c r="W225">
        <v>0</v>
      </c>
      <c r="X225">
        <v>1</v>
      </c>
      <c r="Y225">
        <v>1</v>
      </c>
      <c r="Z225">
        <v>1</v>
      </c>
      <c r="AA225">
        <v>0</v>
      </c>
      <c r="AB225">
        <v>1</v>
      </c>
      <c r="AC225">
        <v>0</v>
      </c>
      <c r="AD225">
        <v>1</v>
      </c>
      <c r="AE225" t="s">
        <v>40</v>
      </c>
      <c r="AF225" t="s">
        <v>94</v>
      </c>
      <c r="AG225" t="s">
        <v>3000</v>
      </c>
      <c r="AH225" t="s">
        <v>2466</v>
      </c>
    </row>
    <row r="226" spans="1:34">
      <c r="A226" t="s">
        <v>3001</v>
      </c>
      <c r="B226">
        <v>49.57</v>
      </c>
      <c r="C226">
        <v>2803.2764000000002</v>
      </c>
      <c r="D226">
        <v>23</v>
      </c>
      <c r="E226">
        <v>-11.2</v>
      </c>
      <c r="F226">
        <v>701.81600000000003</v>
      </c>
      <c r="G226">
        <v>31.87</v>
      </c>
      <c r="H226" t="s">
        <v>2849</v>
      </c>
      <c r="I226" s="3">
        <v>193.82</v>
      </c>
      <c r="J226" s="3">
        <v>260.64999999999998</v>
      </c>
      <c r="K226" s="3">
        <v>195.22</v>
      </c>
      <c r="L226" s="3">
        <v>404.03</v>
      </c>
      <c r="M226" s="3">
        <v>395.06</v>
      </c>
      <c r="N226" s="3">
        <v>596.37</v>
      </c>
      <c r="O226" s="3">
        <v>667.19</v>
      </c>
      <c r="P226" s="3">
        <v>725.45</v>
      </c>
      <c r="Q226" s="3">
        <v>1077.5999999999999</v>
      </c>
      <c r="R226">
        <v>1</v>
      </c>
      <c r="S226">
        <v>23263</v>
      </c>
      <c r="T226" t="s">
        <v>2502</v>
      </c>
      <c r="U226">
        <v>9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>
        <v>1</v>
      </c>
      <c r="AE226" t="s">
        <v>85</v>
      </c>
      <c r="AH226" t="s">
        <v>2466</v>
      </c>
    </row>
    <row r="227" spans="1:34">
      <c r="A227" t="s">
        <v>3002</v>
      </c>
      <c r="B227">
        <v>49.56</v>
      </c>
      <c r="C227">
        <v>1616.8005000000001</v>
      </c>
      <c r="D227">
        <v>16</v>
      </c>
      <c r="E227">
        <v>2.7</v>
      </c>
      <c r="F227">
        <v>809.4067</v>
      </c>
      <c r="G227">
        <v>21.74</v>
      </c>
      <c r="H227" t="s">
        <v>2922</v>
      </c>
      <c r="I227" s="3">
        <v>25550</v>
      </c>
      <c r="J227" s="3">
        <v>25229</v>
      </c>
      <c r="K227" s="3">
        <v>25970</v>
      </c>
      <c r="L227" s="3">
        <v>25906</v>
      </c>
      <c r="M227" s="3">
        <v>27011</v>
      </c>
      <c r="N227" s="3">
        <v>26941</v>
      </c>
      <c r="O227" s="3">
        <v>4958.1000000000004</v>
      </c>
      <c r="P227" s="3">
        <v>5047.1000000000004</v>
      </c>
      <c r="Q227" s="3">
        <v>4842.3</v>
      </c>
      <c r="R227">
        <v>3</v>
      </c>
      <c r="S227">
        <v>10110</v>
      </c>
      <c r="T227" t="s">
        <v>2493</v>
      </c>
      <c r="U227">
        <v>10</v>
      </c>
      <c r="V227">
        <v>1</v>
      </c>
      <c r="W227">
        <v>2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 t="s">
        <v>66</v>
      </c>
      <c r="AH227" t="s">
        <v>2466</v>
      </c>
    </row>
    <row r="228" spans="1:34">
      <c r="A228" t="s">
        <v>3003</v>
      </c>
      <c r="B228">
        <v>49.49</v>
      </c>
      <c r="C228">
        <v>2549.1664999999998</v>
      </c>
      <c r="D228">
        <v>23</v>
      </c>
      <c r="E228">
        <v>5.3</v>
      </c>
      <c r="F228">
        <v>850.73080000000004</v>
      </c>
      <c r="G228">
        <v>41.19</v>
      </c>
      <c r="H228" t="s">
        <v>3004</v>
      </c>
      <c r="I228" s="3">
        <v>1394.3</v>
      </c>
      <c r="J228" s="3">
        <v>1430.8</v>
      </c>
      <c r="K228" s="3">
        <v>1448.9</v>
      </c>
      <c r="L228" s="3">
        <v>1853.5</v>
      </c>
      <c r="M228" s="3">
        <v>1818.7</v>
      </c>
      <c r="N228" s="3">
        <v>1819.5</v>
      </c>
      <c r="O228" s="3">
        <v>755.01</v>
      </c>
      <c r="P228" s="3">
        <v>575.99</v>
      </c>
      <c r="Q228" s="3">
        <v>795.01</v>
      </c>
      <c r="R228">
        <v>1</v>
      </c>
      <c r="S228">
        <v>33393</v>
      </c>
      <c r="T228" t="s">
        <v>2502</v>
      </c>
      <c r="U228">
        <v>19</v>
      </c>
      <c r="V228">
        <v>3</v>
      </c>
      <c r="W228">
        <v>2</v>
      </c>
      <c r="X228">
        <v>2</v>
      </c>
      <c r="Y228">
        <v>2</v>
      </c>
      <c r="Z228">
        <v>2</v>
      </c>
      <c r="AA228">
        <v>2</v>
      </c>
      <c r="AB228">
        <v>2</v>
      </c>
      <c r="AC228">
        <v>2</v>
      </c>
      <c r="AD228">
        <v>2</v>
      </c>
      <c r="AE228" t="s">
        <v>3005</v>
      </c>
      <c r="AF228" t="s">
        <v>94</v>
      </c>
      <c r="AG228" t="s">
        <v>2883</v>
      </c>
      <c r="AH228" t="s">
        <v>2466</v>
      </c>
    </row>
    <row r="229" spans="1:34">
      <c r="A229" t="s">
        <v>3006</v>
      </c>
      <c r="B229">
        <v>49.48</v>
      </c>
      <c r="C229">
        <v>2569.3975</v>
      </c>
      <c r="D229">
        <v>24</v>
      </c>
      <c r="E229">
        <v>-3.3</v>
      </c>
      <c r="F229">
        <v>857.46720000000005</v>
      </c>
      <c r="G229">
        <v>36.33</v>
      </c>
      <c r="H229" t="s">
        <v>3007</v>
      </c>
      <c r="I229" s="3">
        <v>4006.7</v>
      </c>
      <c r="J229" s="3">
        <v>3715.2</v>
      </c>
      <c r="K229" s="3">
        <v>3793.1</v>
      </c>
      <c r="L229" s="3">
        <v>6575.6</v>
      </c>
      <c r="M229" s="3">
        <v>6247.3</v>
      </c>
      <c r="N229" s="3">
        <v>6484.2</v>
      </c>
      <c r="O229" s="3">
        <v>3830.9</v>
      </c>
      <c r="P229" s="3">
        <v>3937.3</v>
      </c>
      <c r="Q229" s="3">
        <v>4081.5</v>
      </c>
      <c r="R229">
        <v>1</v>
      </c>
      <c r="S229">
        <v>27426</v>
      </c>
      <c r="T229" t="s">
        <v>2502</v>
      </c>
      <c r="U229">
        <v>9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 t="s">
        <v>40</v>
      </c>
      <c r="AH229" t="s">
        <v>2466</v>
      </c>
    </row>
    <row r="230" spans="1:34">
      <c r="A230" t="s">
        <v>3008</v>
      </c>
      <c r="B230">
        <v>49.42</v>
      </c>
      <c r="C230">
        <v>2384.1682000000001</v>
      </c>
      <c r="D230">
        <v>21</v>
      </c>
      <c r="E230">
        <v>5.7</v>
      </c>
      <c r="F230">
        <v>597.05050000000006</v>
      </c>
      <c r="G230">
        <v>29.04</v>
      </c>
      <c r="H230" t="s">
        <v>3009</v>
      </c>
      <c r="I230" s="3">
        <v>33782</v>
      </c>
      <c r="J230" s="3">
        <v>31360</v>
      </c>
      <c r="K230" s="3">
        <v>33640</v>
      </c>
      <c r="L230" s="3">
        <v>45228</v>
      </c>
      <c r="M230" s="3">
        <v>46830</v>
      </c>
      <c r="N230" s="3">
        <v>43834</v>
      </c>
      <c r="O230" s="3">
        <v>45376</v>
      </c>
      <c r="P230" s="3">
        <v>63506</v>
      </c>
      <c r="Q230" s="3">
        <v>26616</v>
      </c>
      <c r="R230">
        <v>6</v>
      </c>
      <c r="S230">
        <v>20318</v>
      </c>
      <c r="T230" t="s">
        <v>2464</v>
      </c>
      <c r="U230">
        <v>23</v>
      </c>
      <c r="V230">
        <v>3</v>
      </c>
      <c r="W230">
        <v>2</v>
      </c>
      <c r="X230">
        <v>2</v>
      </c>
      <c r="Y230">
        <v>2</v>
      </c>
      <c r="Z230">
        <v>2</v>
      </c>
      <c r="AA230">
        <v>3</v>
      </c>
      <c r="AB230">
        <v>3</v>
      </c>
      <c r="AC230">
        <v>4</v>
      </c>
      <c r="AD230">
        <v>2</v>
      </c>
      <c r="AE230" t="s">
        <v>57</v>
      </c>
      <c r="AH230" t="s">
        <v>2466</v>
      </c>
    </row>
    <row r="231" spans="1:34">
      <c r="A231" t="s">
        <v>3010</v>
      </c>
      <c r="B231">
        <v>49.4</v>
      </c>
      <c r="C231">
        <v>1833.9108000000001</v>
      </c>
      <c r="D231">
        <v>15</v>
      </c>
      <c r="E231">
        <v>3.4</v>
      </c>
      <c r="F231">
        <v>612.3107</v>
      </c>
      <c r="G231">
        <v>29.4</v>
      </c>
      <c r="H231" t="s">
        <v>3011</v>
      </c>
      <c r="I231" s="3">
        <v>2426.1</v>
      </c>
      <c r="J231" s="3">
        <v>2164.5</v>
      </c>
      <c r="K231" s="3">
        <v>2820.2</v>
      </c>
      <c r="L231" s="3">
        <v>3110.8</v>
      </c>
      <c r="M231" s="3">
        <v>3060.6</v>
      </c>
      <c r="N231" s="3">
        <v>2346.4</v>
      </c>
      <c r="O231" s="3">
        <v>634.29999999999995</v>
      </c>
      <c r="P231" s="3">
        <v>726.32</v>
      </c>
      <c r="Q231" s="3">
        <v>298.98</v>
      </c>
      <c r="R231">
        <v>3</v>
      </c>
      <c r="S231">
        <v>20997</v>
      </c>
      <c r="T231" t="s">
        <v>2493</v>
      </c>
      <c r="U231">
        <v>13</v>
      </c>
      <c r="V231">
        <v>2</v>
      </c>
      <c r="W231">
        <v>1</v>
      </c>
      <c r="X231">
        <v>2</v>
      </c>
      <c r="Y231">
        <v>2</v>
      </c>
      <c r="Z231">
        <v>2</v>
      </c>
      <c r="AA231">
        <v>1</v>
      </c>
      <c r="AB231">
        <v>1</v>
      </c>
      <c r="AC231">
        <v>1</v>
      </c>
      <c r="AD231">
        <v>1</v>
      </c>
      <c r="AE231" t="s">
        <v>43</v>
      </c>
      <c r="AH231" t="s">
        <v>2466</v>
      </c>
    </row>
    <row r="232" spans="1:34">
      <c r="A232" t="s">
        <v>3012</v>
      </c>
      <c r="B232">
        <v>49.39</v>
      </c>
      <c r="C232">
        <v>2543.2357999999999</v>
      </c>
      <c r="D232">
        <v>23</v>
      </c>
      <c r="E232">
        <v>-3.1</v>
      </c>
      <c r="F232">
        <v>848.74710000000005</v>
      </c>
      <c r="G232">
        <v>32.65</v>
      </c>
      <c r="H232" t="s">
        <v>2841</v>
      </c>
      <c r="I232" s="3">
        <v>484.35</v>
      </c>
      <c r="J232" s="3">
        <v>573.73</v>
      </c>
      <c r="K232" s="3">
        <v>535.13</v>
      </c>
      <c r="L232" s="3">
        <v>866.36</v>
      </c>
      <c r="M232" s="3">
        <v>752.79</v>
      </c>
      <c r="N232" s="3">
        <v>790.64</v>
      </c>
      <c r="O232" s="3">
        <v>1067.7</v>
      </c>
      <c r="P232" s="3">
        <v>1247.8</v>
      </c>
      <c r="Q232" s="3">
        <v>1314.7</v>
      </c>
      <c r="R232">
        <v>9</v>
      </c>
      <c r="S232">
        <v>25130</v>
      </c>
      <c r="T232" t="s">
        <v>2510</v>
      </c>
      <c r="U232">
        <v>9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 t="s">
        <v>37</v>
      </c>
      <c r="AF232" t="s">
        <v>94</v>
      </c>
      <c r="AG232" t="s">
        <v>2954</v>
      </c>
      <c r="AH232" t="s">
        <v>2466</v>
      </c>
    </row>
    <row r="233" spans="1:34">
      <c r="A233" t="s">
        <v>3013</v>
      </c>
      <c r="B233">
        <v>49.36</v>
      </c>
      <c r="C233">
        <v>3875.8449999999998</v>
      </c>
      <c r="D233">
        <v>33</v>
      </c>
      <c r="E233">
        <v>2.2999999999999998</v>
      </c>
      <c r="F233">
        <v>969.96730000000002</v>
      </c>
      <c r="G233">
        <v>37.659999999999997</v>
      </c>
      <c r="H233" t="s">
        <v>3014</v>
      </c>
      <c r="I233" s="3">
        <v>0</v>
      </c>
      <c r="J233" s="3">
        <v>0</v>
      </c>
      <c r="K233" s="3">
        <v>0</v>
      </c>
      <c r="L233" s="3">
        <v>0</v>
      </c>
      <c r="M233" s="3">
        <v>529.5</v>
      </c>
      <c r="N233" s="3">
        <v>0</v>
      </c>
      <c r="O233" s="3">
        <v>933.85</v>
      </c>
      <c r="P233" s="3">
        <v>10112</v>
      </c>
      <c r="Q233" s="3">
        <v>0</v>
      </c>
      <c r="R233">
        <v>5</v>
      </c>
      <c r="S233">
        <v>29392</v>
      </c>
      <c r="T233" t="s">
        <v>2482</v>
      </c>
      <c r="U233">
        <v>3</v>
      </c>
      <c r="V233">
        <v>0</v>
      </c>
      <c r="W233">
        <v>0</v>
      </c>
      <c r="X233">
        <v>0</v>
      </c>
      <c r="Y233">
        <v>0</v>
      </c>
      <c r="Z233">
        <v>1</v>
      </c>
      <c r="AA233">
        <v>0</v>
      </c>
      <c r="AB233">
        <v>1</v>
      </c>
      <c r="AC233">
        <v>1</v>
      </c>
      <c r="AD233">
        <v>0</v>
      </c>
      <c r="AE233" t="s">
        <v>57</v>
      </c>
      <c r="AH233" t="s">
        <v>2466</v>
      </c>
    </row>
    <row r="234" spans="1:34">
      <c r="A234" t="s">
        <v>3015</v>
      </c>
      <c r="B234">
        <v>49.34</v>
      </c>
      <c r="C234">
        <v>4585.0879000000004</v>
      </c>
      <c r="D234">
        <v>43</v>
      </c>
      <c r="E234">
        <v>3.5</v>
      </c>
      <c r="F234">
        <v>1147.2789</v>
      </c>
      <c r="G234">
        <v>35.93</v>
      </c>
      <c r="H234" t="s">
        <v>2930</v>
      </c>
      <c r="I234" s="3"/>
      <c r="J234" s="3">
        <v>0</v>
      </c>
      <c r="K234" s="3">
        <v>0</v>
      </c>
      <c r="L234" s="3">
        <v>0</v>
      </c>
      <c r="M234" s="3"/>
      <c r="N234" s="3"/>
      <c r="O234" s="3"/>
      <c r="P234" s="3">
        <v>0</v>
      </c>
      <c r="Q234" s="3"/>
      <c r="R234">
        <v>3</v>
      </c>
      <c r="S234">
        <v>27483</v>
      </c>
      <c r="T234" t="s">
        <v>2493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 t="s">
        <v>43</v>
      </c>
      <c r="AF234" t="s">
        <v>2668</v>
      </c>
      <c r="AG234" t="s">
        <v>3016</v>
      </c>
      <c r="AH234" t="s">
        <v>2466</v>
      </c>
    </row>
    <row r="235" spans="1:34">
      <c r="A235" t="s">
        <v>3017</v>
      </c>
      <c r="B235">
        <v>49.34</v>
      </c>
      <c r="C235">
        <v>4402.0415000000003</v>
      </c>
      <c r="D235">
        <v>40</v>
      </c>
      <c r="E235">
        <v>4.3</v>
      </c>
      <c r="F235">
        <v>881.41639999999995</v>
      </c>
      <c r="G235">
        <v>23.75</v>
      </c>
      <c r="H235" t="s">
        <v>2471</v>
      </c>
      <c r="I235" s="3"/>
      <c r="J235" s="3">
        <v>172.21</v>
      </c>
      <c r="K235" s="3">
        <v>0</v>
      </c>
      <c r="L235" s="3"/>
      <c r="M235" s="3"/>
      <c r="N235" s="3"/>
      <c r="O235" s="3">
        <v>0</v>
      </c>
      <c r="P235" s="3">
        <v>1093.3</v>
      </c>
      <c r="Q235" s="3">
        <v>956.64</v>
      </c>
      <c r="R235">
        <v>9</v>
      </c>
      <c r="S235">
        <v>12958</v>
      </c>
      <c r="T235" t="s">
        <v>2510</v>
      </c>
      <c r="U235">
        <v>3</v>
      </c>
      <c r="V235">
        <v>0</v>
      </c>
      <c r="W235">
        <v>1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1</v>
      </c>
      <c r="AD235">
        <v>1</v>
      </c>
      <c r="AE235" t="s">
        <v>109</v>
      </c>
      <c r="AF235" t="s">
        <v>94</v>
      </c>
      <c r="AG235" t="s">
        <v>3018</v>
      </c>
      <c r="AH235" t="s">
        <v>2466</v>
      </c>
    </row>
    <row r="236" spans="1:34">
      <c r="A236" t="s">
        <v>3019</v>
      </c>
      <c r="B236">
        <v>49.32</v>
      </c>
      <c r="C236">
        <v>3722.7310000000002</v>
      </c>
      <c r="D236">
        <v>32</v>
      </c>
      <c r="E236">
        <v>-3.2</v>
      </c>
      <c r="F236">
        <v>931.68349999999998</v>
      </c>
      <c r="G236">
        <v>38.74</v>
      </c>
      <c r="H236" t="s">
        <v>3020</v>
      </c>
      <c r="I236" s="3">
        <v>398.04</v>
      </c>
      <c r="J236" s="3">
        <v>637.03</v>
      </c>
      <c r="K236" s="3">
        <v>528.91999999999996</v>
      </c>
      <c r="L236" s="3">
        <v>554.75</v>
      </c>
      <c r="M236" s="3">
        <v>0</v>
      </c>
      <c r="N236" s="3">
        <v>0</v>
      </c>
      <c r="O236" s="3"/>
      <c r="P236" s="3">
        <v>0</v>
      </c>
      <c r="Q236" s="3"/>
      <c r="R236">
        <v>3</v>
      </c>
      <c r="S236">
        <v>30367</v>
      </c>
      <c r="T236" t="s">
        <v>2493</v>
      </c>
      <c r="U236">
        <v>4</v>
      </c>
      <c r="V236">
        <v>1</v>
      </c>
      <c r="W236">
        <v>1</v>
      </c>
      <c r="X236">
        <v>1</v>
      </c>
      <c r="Y236">
        <v>1</v>
      </c>
      <c r="Z236">
        <v>0</v>
      </c>
      <c r="AA236">
        <v>0</v>
      </c>
      <c r="AB236">
        <v>0</v>
      </c>
      <c r="AC236">
        <v>0</v>
      </c>
      <c r="AD236">
        <v>0</v>
      </c>
      <c r="AE236" t="s">
        <v>66</v>
      </c>
      <c r="AF236" t="s">
        <v>94</v>
      </c>
      <c r="AG236" t="s">
        <v>2577</v>
      </c>
      <c r="AH236" t="s">
        <v>2466</v>
      </c>
    </row>
    <row r="237" spans="1:34">
      <c r="A237" t="s">
        <v>3021</v>
      </c>
      <c r="B237">
        <v>49.23</v>
      </c>
      <c r="C237">
        <v>3140.4915000000001</v>
      </c>
      <c r="D237">
        <v>27</v>
      </c>
      <c r="E237">
        <v>7.4</v>
      </c>
      <c r="F237">
        <v>786.13340000000005</v>
      </c>
      <c r="G237">
        <v>40.020000000000003</v>
      </c>
      <c r="H237" t="s">
        <v>2839</v>
      </c>
      <c r="I237" s="3"/>
      <c r="J237" s="3"/>
      <c r="K237" s="3"/>
      <c r="L237" s="3">
        <v>482.7</v>
      </c>
      <c r="M237" s="3"/>
      <c r="N237" s="3">
        <v>312.13</v>
      </c>
      <c r="O237" s="3"/>
      <c r="P237" s="3"/>
      <c r="Q237" s="3"/>
      <c r="R237">
        <v>4</v>
      </c>
      <c r="S237">
        <v>32442</v>
      </c>
      <c r="T237" t="s">
        <v>2475</v>
      </c>
      <c r="U237">
        <v>2</v>
      </c>
      <c r="V237">
        <v>0</v>
      </c>
      <c r="W237">
        <v>0</v>
      </c>
      <c r="X237">
        <v>0</v>
      </c>
      <c r="Y237">
        <v>1</v>
      </c>
      <c r="Z237">
        <v>0</v>
      </c>
      <c r="AA237">
        <v>1</v>
      </c>
      <c r="AB237">
        <v>0</v>
      </c>
      <c r="AC237">
        <v>0</v>
      </c>
      <c r="AD237">
        <v>0</v>
      </c>
      <c r="AE237" t="s">
        <v>37</v>
      </c>
      <c r="AF237" t="s">
        <v>2545</v>
      </c>
      <c r="AG237" t="s">
        <v>3022</v>
      </c>
      <c r="AH237" t="s">
        <v>2466</v>
      </c>
    </row>
    <row r="238" spans="1:34">
      <c r="A238" t="s">
        <v>3023</v>
      </c>
      <c r="B238">
        <v>49.23</v>
      </c>
      <c r="C238">
        <v>1703.0458000000001</v>
      </c>
      <c r="D238">
        <v>14</v>
      </c>
      <c r="E238">
        <v>8.5</v>
      </c>
      <c r="F238">
        <v>568.69190000000003</v>
      </c>
      <c r="G238">
        <v>24.79</v>
      </c>
      <c r="H238" t="s">
        <v>3024</v>
      </c>
      <c r="I238" s="3">
        <v>16662</v>
      </c>
      <c r="J238" s="3">
        <v>16315</v>
      </c>
      <c r="K238" s="3">
        <v>16120</v>
      </c>
      <c r="L238" s="3">
        <v>10865</v>
      </c>
      <c r="M238" s="3">
        <v>11644</v>
      </c>
      <c r="N238" s="3">
        <v>11024</v>
      </c>
      <c r="O238" s="3">
        <v>36509</v>
      </c>
      <c r="P238" s="3">
        <v>35165</v>
      </c>
      <c r="Q238" s="3">
        <v>36308</v>
      </c>
      <c r="R238">
        <v>3</v>
      </c>
      <c r="S238">
        <v>15075</v>
      </c>
      <c r="T238" t="s">
        <v>2493</v>
      </c>
      <c r="U238">
        <v>18</v>
      </c>
      <c r="V238">
        <v>2</v>
      </c>
      <c r="W238">
        <v>2</v>
      </c>
      <c r="X238">
        <v>2</v>
      </c>
      <c r="Y238">
        <v>2</v>
      </c>
      <c r="Z238">
        <v>2</v>
      </c>
      <c r="AA238">
        <v>2</v>
      </c>
      <c r="AB238">
        <v>2</v>
      </c>
      <c r="AC238">
        <v>2</v>
      </c>
      <c r="AD238">
        <v>2</v>
      </c>
      <c r="AE238" t="s">
        <v>43</v>
      </c>
      <c r="AH238" t="s">
        <v>2466</v>
      </c>
    </row>
    <row r="239" spans="1:34">
      <c r="A239" t="s">
        <v>3025</v>
      </c>
      <c r="B239">
        <v>49.21</v>
      </c>
      <c r="C239">
        <v>2637.2811999999999</v>
      </c>
      <c r="D239">
        <v>23</v>
      </c>
      <c r="E239">
        <v>-3.1</v>
      </c>
      <c r="F239">
        <v>880.09519999999998</v>
      </c>
      <c r="G239">
        <v>41.39</v>
      </c>
      <c r="H239" t="s">
        <v>3026</v>
      </c>
      <c r="I239" s="3"/>
      <c r="J239" s="3">
        <v>151.91</v>
      </c>
      <c r="K239" s="3"/>
      <c r="L239" s="3">
        <v>431.58</v>
      </c>
      <c r="M239" s="3">
        <v>447.3</v>
      </c>
      <c r="N239" s="3">
        <v>458.85</v>
      </c>
      <c r="O239" s="3">
        <v>886.4</v>
      </c>
      <c r="P239" s="3">
        <v>635.97</v>
      </c>
      <c r="Q239" s="3">
        <v>927.57</v>
      </c>
      <c r="R239">
        <v>5</v>
      </c>
      <c r="S239">
        <v>34215</v>
      </c>
      <c r="T239" t="s">
        <v>2482</v>
      </c>
      <c r="U239">
        <v>7</v>
      </c>
      <c r="V239">
        <v>0</v>
      </c>
      <c r="W239">
        <v>1</v>
      </c>
      <c r="X239">
        <v>0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 t="s">
        <v>111</v>
      </c>
      <c r="AF239" t="s">
        <v>94</v>
      </c>
      <c r="AG239" t="s">
        <v>3027</v>
      </c>
      <c r="AH239" t="s">
        <v>2466</v>
      </c>
    </row>
    <row r="240" spans="1:34">
      <c r="A240" t="s">
        <v>3028</v>
      </c>
      <c r="B240">
        <v>49.19</v>
      </c>
      <c r="C240">
        <v>1821.8757000000001</v>
      </c>
      <c r="D240">
        <v>17</v>
      </c>
      <c r="E240">
        <v>-0.3</v>
      </c>
      <c r="F240">
        <v>608.29679999999996</v>
      </c>
      <c r="G240">
        <v>20.96</v>
      </c>
      <c r="H240" t="s">
        <v>2556</v>
      </c>
      <c r="I240" s="3">
        <v>4605.1000000000004</v>
      </c>
      <c r="J240" s="3">
        <v>4697.8</v>
      </c>
      <c r="K240" s="3">
        <v>4627.8</v>
      </c>
      <c r="L240" s="3">
        <v>4770.6000000000004</v>
      </c>
      <c r="M240" s="3">
        <v>4915.6000000000004</v>
      </c>
      <c r="N240" s="3">
        <v>4824.3</v>
      </c>
      <c r="O240" s="3">
        <v>10867</v>
      </c>
      <c r="P240" s="3">
        <v>11041</v>
      </c>
      <c r="Q240" s="3">
        <v>11350</v>
      </c>
      <c r="R240">
        <v>6</v>
      </c>
      <c r="S240">
        <v>8154</v>
      </c>
      <c r="T240" t="s">
        <v>2464</v>
      </c>
      <c r="U240">
        <v>9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>
        <v>1</v>
      </c>
      <c r="AE240" t="s">
        <v>43</v>
      </c>
      <c r="AH240" t="s">
        <v>2466</v>
      </c>
    </row>
    <row r="241" spans="1:34">
      <c r="A241" t="s">
        <v>3029</v>
      </c>
      <c r="B241">
        <v>49.16</v>
      </c>
      <c r="C241">
        <v>2077.9521</v>
      </c>
      <c r="D241">
        <v>18</v>
      </c>
      <c r="E241">
        <v>-6.3</v>
      </c>
      <c r="F241">
        <v>693.65110000000004</v>
      </c>
      <c r="G241">
        <v>23.84</v>
      </c>
      <c r="H241" t="s">
        <v>2526</v>
      </c>
      <c r="I241" s="3">
        <v>764.05</v>
      </c>
      <c r="J241" s="3">
        <v>788.4</v>
      </c>
      <c r="K241" s="3">
        <v>661.77</v>
      </c>
      <c r="L241" s="3">
        <v>637.75</v>
      </c>
      <c r="M241" s="3">
        <v>750.37</v>
      </c>
      <c r="N241" s="3">
        <v>585.02</v>
      </c>
      <c r="O241" s="3">
        <v>662.37</v>
      </c>
      <c r="P241" s="3">
        <v>705.52</v>
      </c>
      <c r="Q241" s="3">
        <v>714.77</v>
      </c>
      <c r="R241">
        <v>6</v>
      </c>
      <c r="S241">
        <v>13068</v>
      </c>
      <c r="T241" t="s">
        <v>2464</v>
      </c>
      <c r="U241">
        <v>9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 t="s">
        <v>113</v>
      </c>
      <c r="AF241" t="s">
        <v>94</v>
      </c>
      <c r="AG241" t="s">
        <v>3030</v>
      </c>
      <c r="AH241" t="s">
        <v>2466</v>
      </c>
    </row>
    <row r="242" spans="1:34">
      <c r="A242" t="s">
        <v>3031</v>
      </c>
      <c r="B242">
        <v>49.15</v>
      </c>
      <c r="C242">
        <v>1491.6486</v>
      </c>
      <c r="D242">
        <v>13</v>
      </c>
      <c r="E242">
        <v>-2.2999999999999998</v>
      </c>
      <c r="F242">
        <v>746.82709999999997</v>
      </c>
      <c r="G242">
        <v>27.17</v>
      </c>
      <c r="H242" t="s">
        <v>2633</v>
      </c>
      <c r="I242" s="3">
        <v>212740</v>
      </c>
      <c r="J242" s="3">
        <v>204810</v>
      </c>
      <c r="K242" s="3">
        <v>216070</v>
      </c>
      <c r="L242" s="3">
        <v>182000</v>
      </c>
      <c r="M242" s="3">
        <v>170810</v>
      </c>
      <c r="N242" s="3">
        <v>180600</v>
      </c>
      <c r="O242" s="3">
        <v>116910</v>
      </c>
      <c r="P242" s="3">
        <v>116560</v>
      </c>
      <c r="Q242" s="3">
        <v>116340</v>
      </c>
      <c r="R242">
        <v>6</v>
      </c>
      <c r="S242">
        <v>17683</v>
      </c>
      <c r="T242" t="s">
        <v>2464</v>
      </c>
      <c r="U242">
        <v>25</v>
      </c>
      <c r="V242">
        <v>2</v>
      </c>
      <c r="W242">
        <v>2</v>
      </c>
      <c r="X242">
        <v>3</v>
      </c>
      <c r="Y242">
        <v>3</v>
      </c>
      <c r="Z242">
        <v>3</v>
      </c>
      <c r="AA242">
        <v>3</v>
      </c>
      <c r="AB242">
        <v>3</v>
      </c>
      <c r="AC242">
        <v>4</v>
      </c>
      <c r="AD242">
        <v>2</v>
      </c>
      <c r="AE242" t="s">
        <v>48</v>
      </c>
      <c r="AF242" t="s">
        <v>94</v>
      </c>
      <c r="AG242" t="s">
        <v>2941</v>
      </c>
      <c r="AH242" t="s">
        <v>2466</v>
      </c>
    </row>
    <row r="243" spans="1:34">
      <c r="A243" t="s">
        <v>3032</v>
      </c>
      <c r="B243">
        <v>49.13</v>
      </c>
      <c r="C243">
        <v>1862.8759</v>
      </c>
      <c r="D243">
        <v>18</v>
      </c>
      <c r="E243">
        <v>7.7</v>
      </c>
      <c r="F243">
        <v>621.9683</v>
      </c>
      <c r="G243">
        <v>24.04</v>
      </c>
      <c r="H243" t="s">
        <v>3033</v>
      </c>
      <c r="I243" s="3">
        <v>11381</v>
      </c>
      <c r="J243" s="3">
        <v>9311</v>
      </c>
      <c r="K243" s="3">
        <v>11497</v>
      </c>
      <c r="L243" s="3">
        <v>17373</v>
      </c>
      <c r="M243" s="3">
        <v>17138</v>
      </c>
      <c r="N243" s="3">
        <v>17137</v>
      </c>
      <c r="O243" s="3">
        <v>18942</v>
      </c>
      <c r="P243" s="3">
        <v>18567</v>
      </c>
      <c r="Q243" s="3">
        <v>18688</v>
      </c>
      <c r="R243">
        <v>3</v>
      </c>
      <c r="S243">
        <v>13934</v>
      </c>
      <c r="T243" t="s">
        <v>2493</v>
      </c>
      <c r="U243">
        <v>27</v>
      </c>
      <c r="V243">
        <v>3</v>
      </c>
      <c r="W243">
        <v>3</v>
      </c>
      <c r="X243">
        <v>3</v>
      </c>
      <c r="Y243">
        <v>3</v>
      </c>
      <c r="Z243">
        <v>3</v>
      </c>
      <c r="AA243">
        <v>3</v>
      </c>
      <c r="AB243">
        <v>3</v>
      </c>
      <c r="AC243">
        <v>3</v>
      </c>
      <c r="AD243">
        <v>3</v>
      </c>
      <c r="AE243" t="s">
        <v>45</v>
      </c>
      <c r="AH243" t="s">
        <v>2466</v>
      </c>
    </row>
    <row r="244" spans="1:34">
      <c r="A244" t="s">
        <v>3034</v>
      </c>
      <c r="B244">
        <v>49.13</v>
      </c>
      <c r="C244">
        <v>2801.1223</v>
      </c>
      <c r="D244">
        <v>24</v>
      </c>
      <c r="E244">
        <v>2.1</v>
      </c>
      <c r="F244">
        <v>934.71339999999998</v>
      </c>
      <c r="G244">
        <v>29.9</v>
      </c>
      <c r="H244" t="s">
        <v>2474</v>
      </c>
      <c r="I244" s="3">
        <v>6239.9</v>
      </c>
      <c r="J244" s="3">
        <v>9212.4</v>
      </c>
      <c r="K244" s="3">
        <v>6423</v>
      </c>
      <c r="L244" s="3">
        <v>9858.4</v>
      </c>
      <c r="M244" s="3">
        <v>10426</v>
      </c>
      <c r="N244" s="3">
        <v>10675</v>
      </c>
      <c r="O244" s="3"/>
      <c r="P244" s="3">
        <v>0</v>
      </c>
      <c r="Q244" s="3"/>
      <c r="R244">
        <v>2</v>
      </c>
      <c r="S244">
        <v>21401</v>
      </c>
      <c r="T244" t="s">
        <v>2506</v>
      </c>
      <c r="U244">
        <v>9</v>
      </c>
      <c r="V244">
        <v>2</v>
      </c>
      <c r="W244">
        <v>2</v>
      </c>
      <c r="X244">
        <v>1</v>
      </c>
      <c r="Y244">
        <v>1</v>
      </c>
      <c r="Z244">
        <v>1</v>
      </c>
      <c r="AA244">
        <v>2</v>
      </c>
      <c r="AB244">
        <v>0</v>
      </c>
      <c r="AC244">
        <v>0</v>
      </c>
      <c r="AD244">
        <v>0</v>
      </c>
      <c r="AE244" t="s">
        <v>77</v>
      </c>
      <c r="AF244" t="s">
        <v>94</v>
      </c>
      <c r="AG244" t="s">
        <v>3035</v>
      </c>
      <c r="AH244" t="s">
        <v>2466</v>
      </c>
    </row>
    <row r="245" spans="1:34">
      <c r="A245" t="s">
        <v>3036</v>
      </c>
      <c r="B245">
        <v>49.12</v>
      </c>
      <c r="C245">
        <v>3168.4702000000002</v>
      </c>
      <c r="D245">
        <v>27</v>
      </c>
      <c r="E245">
        <v>-5.5</v>
      </c>
      <c r="F245">
        <v>793.11789999999996</v>
      </c>
      <c r="G245">
        <v>36.1</v>
      </c>
      <c r="H245" t="s">
        <v>3037</v>
      </c>
      <c r="I245" s="3">
        <v>1294.4000000000001</v>
      </c>
      <c r="J245" s="3">
        <v>1575.4</v>
      </c>
      <c r="K245" s="3">
        <v>1178.9000000000001</v>
      </c>
      <c r="L245" s="3">
        <v>605.76</v>
      </c>
      <c r="M245" s="3">
        <v>675.84</v>
      </c>
      <c r="N245" s="3">
        <v>888.08</v>
      </c>
      <c r="O245" s="3">
        <v>6003.3</v>
      </c>
      <c r="P245" s="3">
        <v>6239.9</v>
      </c>
      <c r="Q245" s="3">
        <v>6326.4</v>
      </c>
      <c r="R245">
        <v>7</v>
      </c>
      <c r="S245">
        <v>28346</v>
      </c>
      <c r="T245" t="s">
        <v>2541</v>
      </c>
      <c r="U245">
        <v>9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</v>
      </c>
      <c r="AD245">
        <v>1</v>
      </c>
      <c r="AE245" t="s">
        <v>75</v>
      </c>
      <c r="AF245" t="s">
        <v>94</v>
      </c>
      <c r="AG245" t="s">
        <v>3038</v>
      </c>
      <c r="AH245" t="s">
        <v>2466</v>
      </c>
    </row>
    <row r="246" spans="1:34">
      <c r="A246" t="s">
        <v>3039</v>
      </c>
      <c r="B246">
        <v>49.1</v>
      </c>
      <c r="C246">
        <v>2671.1707000000001</v>
      </c>
      <c r="D246">
        <v>25</v>
      </c>
      <c r="E246">
        <v>-0.6</v>
      </c>
      <c r="F246">
        <v>1336.5873999999999</v>
      </c>
      <c r="G246">
        <v>40.479999999999997</v>
      </c>
      <c r="H246" t="s">
        <v>3040</v>
      </c>
      <c r="I246" s="3"/>
      <c r="J246" s="3"/>
      <c r="K246" s="3"/>
      <c r="L246" s="3">
        <v>1018.8</v>
      </c>
      <c r="M246" s="3">
        <v>1257.9000000000001</v>
      </c>
      <c r="N246" s="3">
        <v>0</v>
      </c>
      <c r="O246" s="3"/>
      <c r="P246" s="3"/>
      <c r="Q246" s="3"/>
      <c r="R246">
        <v>4</v>
      </c>
      <c r="S246">
        <v>33143</v>
      </c>
      <c r="T246" t="s">
        <v>2475</v>
      </c>
      <c r="U246">
        <v>4</v>
      </c>
      <c r="V246">
        <v>0</v>
      </c>
      <c r="W246">
        <v>0</v>
      </c>
      <c r="X246">
        <v>0</v>
      </c>
      <c r="Y246">
        <v>2</v>
      </c>
      <c r="Z246">
        <v>2</v>
      </c>
      <c r="AA246">
        <v>0</v>
      </c>
      <c r="AB246">
        <v>0</v>
      </c>
      <c r="AC246">
        <v>0</v>
      </c>
      <c r="AD246">
        <v>0</v>
      </c>
      <c r="AE246" t="s">
        <v>107</v>
      </c>
      <c r="AF246" t="s">
        <v>94</v>
      </c>
      <c r="AG246" t="s">
        <v>3041</v>
      </c>
      <c r="AH246" t="s">
        <v>2466</v>
      </c>
    </row>
    <row r="247" spans="1:34">
      <c r="A247" t="s">
        <v>3042</v>
      </c>
      <c r="B247">
        <v>49.05</v>
      </c>
      <c r="C247">
        <v>1819.9719</v>
      </c>
      <c r="D247">
        <v>16</v>
      </c>
      <c r="E247">
        <v>2.2999999999999998</v>
      </c>
      <c r="F247">
        <v>607.66390000000001</v>
      </c>
      <c r="G247">
        <v>37.36</v>
      </c>
      <c r="H247" t="s">
        <v>2624</v>
      </c>
      <c r="I247" s="3">
        <v>3955.1</v>
      </c>
      <c r="J247" s="3">
        <v>4020.5</v>
      </c>
      <c r="K247" s="3">
        <v>4058.3</v>
      </c>
      <c r="L247" s="3">
        <v>9183.2999999999993</v>
      </c>
      <c r="M247" s="3">
        <v>9245.1</v>
      </c>
      <c r="N247" s="3">
        <v>9170.9</v>
      </c>
      <c r="O247" s="3">
        <v>2383.6999999999998</v>
      </c>
      <c r="P247" s="3">
        <v>1526.5</v>
      </c>
      <c r="Q247" s="3">
        <v>1498.3</v>
      </c>
      <c r="R247">
        <v>4</v>
      </c>
      <c r="S247">
        <v>29242</v>
      </c>
      <c r="T247" t="s">
        <v>2475</v>
      </c>
      <c r="U247">
        <v>16</v>
      </c>
      <c r="V247">
        <v>2</v>
      </c>
      <c r="W247">
        <v>2</v>
      </c>
      <c r="X247">
        <v>2</v>
      </c>
      <c r="Y247">
        <v>2</v>
      </c>
      <c r="Z247">
        <v>2</v>
      </c>
      <c r="AA247">
        <v>2</v>
      </c>
      <c r="AB247">
        <v>2</v>
      </c>
      <c r="AC247">
        <v>1</v>
      </c>
      <c r="AD247">
        <v>1</v>
      </c>
      <c r="AE247" t="s">
        <v>37</v>
      </c>
      <c r="AH247" t="s">
        <v>2466</v>
      </c>
    </row>
    <row r="248" spans="1:34">
      <c r="A248" t="s">
        <v>3043</v>
      </c>
      <c r="B248">
        <v>49</v>
      </c>
      <c r="C248">
        <v>2323.0207999999998</v>
      </c>
      <c r="D248">
        <v>21</v>
      </c>
      <c r="E248">
        <v>-5</v>
      </c>
      <c r="F248">
        <v>775.34079999999994</v>
      </c>
      <c r="G248">
        <v>33.78</v>
      </c>
      <c r="H248" t="s">
        <v>2920</v>
      </c>
      <c r="I248" s="3">
        <v>4894.7</v>
      </c>
      <c r="J248" s="3">
        <v>3133.9</v>
      </c>
      <c r="K248" s="3">
        <v>2663.1</v>
      </c>
      <c r="L248" s="3">
        <v>7333.7</v>
      </c>
      <c r="M248" s="3">
        <v>5645.5</v>
      </c>
      <c r="N248" s="3">
        <v>4432.8999999999996</v>
      </c>
      <c r="O248" s="3">
        <v>2047.6</v>
      </c>
      <c r="P248" s="3">
        <v>5221.8</v>
      </c>
      <c r="Q248" s="3">
        <v>4075.1</v>
      </c>
      <c r="R248">
        <v>6</v>
      </c>
      <c r="S248">
        <v>25259</v>
      </c>
      <c r="T248" t="s">
        <v>2464</v>
      </c>
      <c r="U248">
        <v>21</v>
      </c>
      <c r="V248">
        <v>3</v>
      </c>
      <c r="W248">
        <v>2</v>
      </c>
      <c r="X248">
        <v>2</v>
      </c>
      <c r="Y248">
        <v>3</v>
      </c>
      <c r="Z248">
        <v>2</v>
      </c>
      <c r="AA248">
        <v>2</v>
      </c>
      <c r="AB248">
        <v>2</v>
      </c>
      <c r="AC248">
        <v>3</v>
      </c>
      <c r="AD248">
        <v>2</v>
      </c>
      <c r="AE248" t="s">
        <v>93</v>
      </c>
      <c r="AF248" t="s">
        <v>94</v>
      </c>
      <c r="AG248" t="s">
        <v>2911</v>
      </c>
      <c r="AH248" t="s">
        <v>2466</v>
      </c>
    </row>
    <row r="249" spans="1:34">
      <c r="A249" t="s">
        <v>3044</v>
      </c>
      <c r="B249">
        <v>48.98</v>
      </c>
      <c r="C249">
        <v>2805.3555000000001</v>
      </c>
      <c r="D249">
        <v>25</v>
      </c>
      <c r="E249">
        <v>4.4000000000000004</v>
      </c>
      <c r="F249">
        <v>936.12639999999999</v>
      </c>
      <c r="G249">
        <v>40.200000000000003</v>
      </c>
      <c r="H249" t="s">
        <v>2630</v>
      </c>
      <c r="I249" s="3"/>
      <c r="J249" s="3"/>
      <c r="K249" s="3"/>
      <c r="L249" s="3">
        <v>771.11</v>
      </c>
      <c r="M249" s="3">
        <v>542.49</v>
      </c>
      <c r="N249" s="3">
        <v>612.92999999999995</v>
      </c>
      <c r="O249" s="3"/>
      <c r="P249" s="3"/>
      <c r="Q249" s="3"/>
      <c r="R249">
        <v>6</v>
      </c>
      <c r="S249">
        <v>32501</v>
      </c>
      <c r="T249" t="s">
        <v>2464</v>
      </c>
      <c r="U249">
        <v>4</v>
      </c>
      <c r="V249">
        <v>0</v>
      </c>
      <c r="W249">
        <v>0</v>
      </c>
      <c r="X249">
        <v>0</v>
      </c>
      <c r="Y249">
        <v>2</v>
      </c>
      <c r="Z249">
        <v>1</v>
      </c>
      <c r="AA249">
        <v>1</v>
      </c>
      <c r="AB249">
        <v>0</v>
      </c>
      <c r="AC249">
        <v>0</v>
      </c>
      <c r="AD249">
        <v>0</v>
      </c>
      <c r="AE249" t="s">
        <v>37</v>
      </c>
      <c r="AH249" t="s">
        <v>2466</v>
      </c>
    </row>
    <row r="250" spans="1:34">
      <c r="A250" t="s">
        <v>3045</v>
      </c>
      <c r="B250">
        <v>48.87</v>
      </c>
      <c r="C250">
        <v>2584.1104</v>
      </c>
      <c r="D250">
        <v>22</v>
      </c>
      <c r="E250">
        <v>-0.3</v>
      </c>
      <c r="F250">
        <v>647.03229999999996</v>
      </c>
      <c r="G250">
        <v>25.33</v>
      </c>
      <c r="H250" t="s">
        <v>2680</v>
      </c>
      <c r="I250" s="3">
        <v>4271.8999999999996</v>
      </c>
      <c r="J250" s="3">
        <v>4592.1000000000004</v>
      </c>
      <c r="K250" s="3">
        <v>4053.8</v>
      </c>
      <c r="L250" s="3">
        <v>5497.3</v>
      </c>
      <c r="M250" s="3">
        <v>5595.8</v>
      </c>
      <c r="N250" s="3">
        <v>6738.7</v>
      </c>
      <c r="O250" s="3">
        <v>6847.3</v>
      </c>
      <c r="P250" s="3">
        <v>6601.6</v>
      </c>
      <c r="Q250" s="3">
        <v>5210.3</v>
      </c>
      <c r="R250">
        <v>5</v>
      </c>
      <c r="S250">
        <v>15305</v>
      </c>
      <c r="T250" t="s">
        <v>2482</v>
      </c>
      <c r="U250">
        <v>13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2</v>
      </c>
      <c r="AB250">
        <v>2</v>
      </c>
      <c r="AC250">
        <v>2</v>
      </c>
      <c r="AD250">
        <v>2</v>
      </c>
      <c r="AE250" t="s">
        <v>59</v>
      </c>
      <c r="AF250" t="s">
        <v>94</v>
      </c>
      <c r="AG250" t="s">
        <v>3046</v>
      </c>
      <c r="AH250" t="s">
        <v>2466</v>
      </c>
    </row>
    <row r="251" spans="1:34">
      <c r="A251" t="s">
        <v>3047</v>
      </c>
      <c r="B251">
        <v>48.79</v>
      </c>
      <c r="C251">
        <v>2492.1667000000002</v>
      </c>
      <c r="D251">
        <v>21</v>
      </c>
      <c r="E251">
        <v>0.7</v>
      </c>
      <c r="F251">
        <v>831.72739999999999</v>
      </c>
      <c r="G251">
        <v>40.82</v>
      </c>
      <c r="H251" t="s">
        <v>2648</v>
      </c>
      <c r="I251" s="3">
        <v>293.8</v>
      </c>
      <c r="J251" s="3">
        <v>350.32</v>
      </c>
      <c r="K251" s="3">
        <v>262.68</v>
      </c>
      <c r="L251" s="3">
        <v>2576.1999999999998</v>
      </c>
      <c r="M251" s="3">
        <v>2942.8</v>
      </c>
      <c r="N251" s="3">
        <v>3102.5</v>
      </c>
      <c r="O251" s="3"/>
      <c r="P251" s="3"/>
      <c r="Q251" s="3"/>
      <c r="R251">
        <v>4</v>
      </c>
      <c r="S251">
        <v>33571</v>
      </c>
      <c r="T251" t="s">
        <v>2475</v>
      </c>
      <c r="U251">
        <v>9</v>
      </c>
      <c r="V251">
        <v>1</v>
      </c>
      <c r="W251">
        <v>1</v>
      </c>
      <c r="X251">
        <v>1</v>
      </c>
      <c r="Y251">
        <v>2</v>
      </c>
      <c r="Z251">
        <v>2</v>
      </c>
      <c r="AA251">
        <v>2</v>
      </c>
      <c r="AB251">
        <v>0</v>
      </c>
      <c r="AC251">
        <v>0</v>
      </c>
      <c r="AD251">
        <v>0</v>
      </c>
      <c r="AE251" t="s">
        <v>79</v>
      </c>
      <c r="AH251" t="s">
        <v>2466</v>
      </c>
    </row>
    <row r="252" spans="1:34">
      <c r="A252" t="s">
        <v>3048</v>
      </c>
      <c r="B252">
        <v>48.76</v>
      </c>
      <c r="C252">
        <v>2016.0236</v>
      </c>
      <c r="D252">
        <v>19</v>
      </c>
      <c r="E252">
        <v>1.6</v>
      </c>
      <c r="F252">
        <v>673.01400000000001</v>
      </c>
      <c r="G252">
        <v>24.26</v>
      </c>
      <c r="H252" t="s">
        <v>3049</v>
      </c>
      <c r="I252" s="3">
        <v>90384</v>
      </c>
      <c r="J252" s="3">
        <v>91888</v>
      </c>
      <c r="K252" s="3">
        <v>90801</v>
      </c>
      <c r="L252" s="3">
        <v>53108</v>
      </c>
      <c r="M252" s="3">
        <v>51090</v>
      </c>
      <c r="N252" s="3">
        <v>51596</v>
      </c>
      <c r="O252" s="3">
        <v>85681</v>
      </c>
      <c r="P252" s="3">
        <v>94212</v>
      </c>
      <c r="Q252" s="3">
        <v>87271</v>
      </c>
      <c r="R252">
        <v>7</v>
      </c>
      <c r="S252">
        <v>13454</v>
      </c>
      <c r="T252" t="s">
        <v>2541</v>
      </c>
      <c r="U252">
        <v>28</v>
      </c>
      <c r="V252">
        <v>3</v>
      </c>
      <c r="W252">
        <v>3</v>
      </c>
      <c r="X252">
        <v>3</v>
      </c>
      <c r="Y252">
        <v>3</v>
      </c>
      <c r="Z252">
        <v>3</v>
      </c>
      <c r="AA252">
        <v>3</v>
      </c>
      <c r="AB252">
        <v>3</v>
      </c>
      <c r="AC252">
        <v>4</v>
      </c>
      <c r="AD252">
        <v>3</v>
      </c>
      <c r="AE252" t="s">
        <v>240</v>
      </c>
      <c r="AH252" t="s">
        <v>2466</v>
      </c>
    </row>
    <row r="253" spans="1:34">
      <c r="A253" t="s">
        <v>3050</v>
      </c>
      <c r="B253">
        <v>48.76</v>
      </c>
      <c r="C253">
        <v>2084.9448000000002</v>
      </c>
      <c r="D253">
        <v>17</v>
      </c>
      <c r="E253">
        <v>-6</v>
      </c>
      <c r="F253">
        <v>695.98209999999995</v>
      </c>
      <c r="G253">
        <v>34.950000000000003</v>
      </c>
      <c r="H253" t="s">
        <v>3051</v>
      </c>
      <c r="I253" s="3">
        <v>23924</v>
      </c>
      <c r="J253" s="3">
        <v>21781</v>
      </c>
      <c r="K253" s="3">
        <v>22780</v>
      </c>
      <c r="L253" s="3">
        <v>19644</v>
      </c>
      <c r="M253" s="3">
        <v>16995</v>
      </c>
      <c r="N253" s="3">
        <v>23027</v>
      </c>
      <c r="O253" s="3">
        <v>14019</v>
      </c>
      <c r="P253" s="3">
        <v>13576</v>
      </c>
      <c r="Q253" s="3">
        <v>12895</v>
      </c>
      <c r="R253">
        <v>6</v>
      </c>
      <c r="S253">
        <v>26528</v>
      </c>
      <c r="T253" t="s">
        <v>2464</v>
      </c>
      <c r="U253">
        <v>30</v>
      </c>
      <c r="V253">
        <v>4</v>
      </c>
      <c r="W253">
        <v>4</v>
      </c>
      <c r="X253">
        <v>3</v>
      </c>
      <c r="Y253">
        <v>4</v>
      </c>
      <c r="Z253">
        <v>4</v>
      </c>
      <c r="AA253">
        <v>4</v>
      </c>
      <c r="AB253">
        <v>2</v>
      </c>
      <c r="AC253">
        <v>2</v>
      </c>
      <c r="AD253">
        <v>3</v>
      </c>
      <c r="AE253" t="s">
        <v>118</v>
      </c>
      <c r="AF253" t="s">
        <v>94</v>
      </c>
      <c r="AG253" t="s">
        <v>3052</v>
      </c>
      <c r="AH253" t="s">
        <v>2466</v>
      </c>
    </row>
    <row r="254" spans="1:34">
      <c r="A254" t="s">
        <v>3053</v>
      </c>
      <c r="B254">
        <v>48.7</v>
      </c>
      <c r="C254">
        <v>3976.5410000000002</v>
      </c>
      <c r="D254">
        <v>34</v>
      </c>
      <c r="E254">
        <v>-2.2999999999999998</v>
      </c>
      <c r="F254">
        <v>995.13710000000003</v>
      </c>
      <c r="G254">
        <v>23.84</v>
      </c>
      <c r="H254" t="s">
        <v>2823</v>
      </c>
      <c r="I254" s="3"/>
      <c r="J254" s="3">
        <v>0</v>
      </c>
      <c r="K254" s="3">
        <v>0</v>
      </c>
      <c r="L254" s="3"/>
      <c r="M254" s="3"/>
      <c r="N254" s="3"/>
      <c r="O254" s="3"/>
      <c r="P254" s="3">
        <v>0</v>
      </c>
      <c r="Q254" s="3">
        <v>0</v>
      </c>
      <c r="R254">
        <v>8</v>
      </c>
      <c r="S254">
        <v>13247</v>
      </c>
      <c r="T254" t="s">
        <v>2514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 t="s">
        <v>516</v>
      </c>
      <c r="AF254" t="s">
        <v>94</v>
      </c>
      <c r="AG254" t="s">
        <v>3054</v>
      </c>
      <c r="AH254" t="s">
        <v>2466</v>
      </c>
    </row>
    <row r="255" spans="1:34">
      <c r="A255" t="s">
        <v>3055</v>
      </c>
      <c r="B255">
        <v>48.69</v>
      </c>
      <c r="C255">
        <v>2432.1819</v>
      </c>
      <c r="D255">
        <v>21</v>
      </c>
      <c r="E255">
        <v>-1.6</v>
      </c>
      <c r="F255">
        <v>811.73040000000003</v>
      </c>
      <c r="G255">
        <v>41.13</v>
      </c>
      <c r="H255" t="s">
        <v>2520</v>
      </c>
      <c r="I255" s="3">
        <v>449.97</v>
      </c>
      <c r="J255" s="3">
        <v>535.73</v>
      </c>
      <c r="K255" s="3">
        <v>563.79999999999995</v>
      </c>
      <c r="L255" s="3">
        <v>1392</v>
      </c>
      <c r="M255" s="3">
        <v>1615.7</v>
      </c>
      <c r="N255" s="3">
        <v>1539</v>
      </c>
      <c r="O255" s="3">
        <v>931.57</v>
      </c>
      <c r="P255" s="3">
        <v>799.72</v>
      </c>
      <c r="Q255" s="3">
        <v>684.16</v>
      </c>
      <c r="R255">
        <v>5</v>
      </c>
      <c r="S255">
        <v>33726</v>
      </c>
      <c r="T255" t="s">
        <v>2482</v>
      </c>
      <c r="U255">
        <v>14</v>
      </c>
      <c r="V255">
        <v>1</v>
      </c>
      <c r="W255">
        <v>1</v>
      </c>
      <c r="X255">
        <v>1</v>
      </c>
      <c r="Y255">
        <v>2</v>
      </c>
      <c r="Z255">
        <v>2</v>
      </c>
      <c r="AA255">
        <v>2</v>
      </c>
      <c r="AB255">
        <v>2</v>
      </c>
      <c r="AC255">
        <v>2</v>
      </c>
      <c r="AD255">
        <v>1</v>
      </c>
      <c r="AE255" t="s">
        <v>37</v>
      </c>
      <c r="AF255" t="s">
        <v>3056</v>
      </c>
      <c r="AG255" t="s">
        <v>3057</v>
      </c>
      <c r="AH255" t="s">
        <v>2466</v>
      </c>
    </row>
    <row r="256" spans="1:34">
      <c r="A256" t="s">
        <v>3058</v>
      </c>
      <c r="B256">
        <v>48.68</v>
      </c>
      <c r="C256">
        <v>1516.665</v>
      </c>
      <c r="D256">
        <v>13</v>
      </c>
      <c r="E256">
        <v>0.6</v>
      </c>
      <c r="F256">
        <v>759.3374</v>
      </c>
      <c r="G256">
        <v>21.52</v>
      </c>
      <c r="H256" t="s">
        <v>2520</v>
      </c>
      <c r="I256" s="3">
        <v>390.58</v>
      </c>
      <c r="J256" s="3">
        <v>307.11</v>
      </c>
      <c r="K256" s="3">
        <v>576.58000000000004</v>
      </c>
      <c r="L256" s="3">
        <v>1407.9</v>
      </c>
      <c r="M256" s="3">
        <v>1707.8</v>
      </c>
      <c r="N256" s="3">
        <v>1752.6</v>
      </c>
      <c r="O256" s="3"/>
      <c r="P256" s="3"/>
      <c r="Q256" s="3"/>
      <c r="R256">
        <v>6</v>
      </c>
      <c r="S256">
        <v>9183</v>
      </c>
      <c r="T256" t="s">
        <v>2464</v>
      </c>
      <c r="U256">
        <v>6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0</v>
      </c>
      <c r="AC256">
        <v>0</v>
      </c>
      <c r="AD256">
        <v>0</v>
      </c>
      <c r="AE256" t="s">
        <v>66</v>
      </c>
      <c r="AF256" t="s">
        <v>94</v>
      </c>
      <c r="AG256" t="s">
        <v>3059</v>
      </c>
      <c r="AH256" t="s">
        <v>2466</v>
      </c>
    </row>
    <row r="257" spans="1:34">
      <c r="A257" t="s">
        <v>3060</v>
      </c>
      <c r="B257">
        <v>48.67</v>
      </c>
      <c r="C257">
        <v>3398.4204</v>
      </c>
      <c r="D257">
        <v>28</v>
      </c>
      <c r="E257">
        <v>3.7</v>
      </c>
      <c r="F257">
        <v>850.61239999999998</v>
      </c>
      <c r="G257">
        <v>26.91</v>
      </c>
      <c r="H257" t="s">
        <v>3061</v>
      </c>
      <c r="I257" s="3">
        <v>1183.0999999999999</v>
      </c>
      <c r="J257" s="3">
        <v>1353.1</v>
      </c>
      <c r="K257" s="3">
        <v>600.62</v>
      </c>
      <c r="L257" s="3">
        <v>2614.3000000000002</v>
      </c>
      <c r="M257" s="3">
        <v>2141.8000000000002</v>
      </c>
      <c r="N257" s="3">
        <v>2758.4</v>
      </c>
      <c r="O257" s="3">
        <v>1993.5</v>
      </c>
      <c r="P257" s="3">
        <v>1929.6</v>
      </c>
      <c r="Q257" s="3">
        <v>1775.6</v>
      </c>
      <c r="R257">
        <v>6</v>
      </c>
      <c r="S257">
        <v>17597</v>
      </c>
      <c r="T257" t="s">
        <v>2464</v>
      </c>
      <c r="U257">
        <v>9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 t="s">
        <v>45</v>
      </c>
      <c r="AF257" t="s">
        <v>94</v>
      </c>
      <c r="AG257" t="s">
        <v>3062</v>
      </c>
      <c r="AH257" t="s">
        <v>2466</v>
      </c>
    </row>
    <row r="258" spans="1:34">
      <c r="A258" t="s">
        <v>3063</v>
      </c>
      <c r="B258">
        <v>48.66</v>
      </c>
      <c r="C258">
        <v>1784.7828</v>
      </c>
      <c r="D258">
        <v>15</v>
      </c>
      <c r="E258">
        <v>3.7</v>
      </c>
      <c r="F258">
        <v>893.39869999999996</v>
      </c>
      <c r="G258">
        <v>34.83</v>
      </c>
      <c r="H258" t="s">
        <v>2730</v>
      </c>
      <c r="I258" s="3">
        <v>19752</v>
      </c>
      <c r="J258" s="3">
        <v>19037</v>
      </c>
      <c r="K258" s="3">
        <v>20156</v>
      </c>
      <c r="L258" s="3">
        <v>39068</v>
      </c>
      <c r="M258" s="3">
        <v>44712</v>
      </c>
      <c r="N258" s="3">
        <v>42223</v>
      </c>
      <c r="O258" s="3">
        <v>4760.7</v>
      </c>
      <c r="P258" s="3">
        <v>4719.3</v>
      </c>
      <c r="Q258" s="3">
        <v>4529</v>
      </c>
      <c r="R258">
        <v>6</v>
      </c>
      <c r="S258">
        <v>26390</v>
      </c>
      <c r="T258" t="s">
        <v>2464</v>
      </c>
      <c r="U258">
        <v>16</v>
      </c>
      <c r="V258">
        <v>1</v>
      </c>
      <c r="W258">
        <v>1</v>
      </c>
      <c r="X258">
        <v>3</v>
      </c>
      <c r="Y258">
        <v>3</v>
      </c>
      <c r="Z258">
        <v>3</v>
      </c>
      <c r="AA258">
        <v>2</v>
      </c>
      <c r="AB258">
        <v>1</v>
      </c>
      <c r="AC258">
        <v>1</v>
      </c>
      <c r="AD258">
        <v>1</v>
      </c>
      <c r="AE258" t="s">
        <v>57</v>
      </c>
      <c r="AF258" t="s">
        <v>94</v>
      </c>
      <c r="AG258" t="s">
        <v>2503</v>
      </c>
      <c r="AH258" t="s">
        <v>2466</v>
      </c>
    </row>
    <row r="259" spans="1:34">
      <c r="A259" t="s">
        <v>3064</v>
      </c>
      <c r="B259">
        <v>48.62</v>
      </c>
      <c r="C259">
        <v>4556.9912000000004</v>
      </c>
      <c r="D259">
        <v>38</v>
      </c>
      <c r="E259">
        <v>4.4000000000000004</v>
      </c>
      <c r="F259">
        <v>912.40620000000001</v>
      </c>
      <c r="G259">
        <v>34.28</v>
      </c>
      <c r="H259" t="s">
        <v>3065</v>
      </c>
      <c r="I259" s="3">
        <v>933.11</v>
      </c>
      <c r="J259" s="3"/>
      <c r="K259" s="3"/>
      <c r="L259" s="3"/>
      <c r="M259" s="3"/>
      <c r="N259" s="3"/>
      <c r="O259" s="3"/>
      <c r="P259" s="3"/>
      <c r="Q259" s="3"/>
      <c r="R259">
        <v>1</v>
      </c>
      <c r="S259">
        <v>25503</v>
      </c>
      <c r="T259" t="s">
        <v>2502</v>
      </c>
      <c r="U259">
        <v>1</v>
      </c>
      <c r="V259">
        <v>1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 t="s">
        <v>166</v>
      </c>
      <c r="AF259" t="s">
        <v>2489</v>
      </c>
      <c r="AG259" t="s">
        <v>3066</v>
      </c>
      <c r="AH259" t="s">
        <v>2466</v>
      </c>
    </row>
    <row r="260" spans="1:34">
      <c r="A260" t="s">
        <v>3067</v>
      </c>
      <c r="B260">
        <v>48.6</v>
      </c>
      <c r="C260">
        <v>2280.0408000000002</v>
      </c>
      <c r="D260">
        <v>20</v>
      </c>
      <c r="E260">
        <v>-3.9</v>
      </c>
      <c r="F260">
        <v>761.01509999999996</v>
      </c>
      <c r="G260">
        <v>43.14</v>
      </c>
      <c r="H260" t="s">
        <v>3068</v>
      </c>
      <c r="I260" s="3">
        <v>21929</v>
      </c>
      <c r="J260" s="3">
        <v>20270</v>
      </c>
      <c r="K260" s="3">
        <v>22406</v>
      </c>
      <c r="L260" s="3">
        <v>46772</v>
      </c>
      <c r="M260" s="3">
        <v>40595</v>
      </c>
      <c r="N260" s="3">
        <v>46379</v>
      </c>
      <c r="O260" s="3">
        <v>26971</v>
      </c>
      <c r="P260" s="3">
        <v>28894</v>
      </c>
      <c r="Q260" s="3">
        <v>10975</v>
      </c>
      <c r="R260">
        <v>6</v>
      </c>
      <c r="S260">
        <v>36195</v>
      </c>
      <c r="T260" t="s">
        <v>2464</v>
      </c>
      <c r="U260">
        <v>38</v>
      </c>
      <c r="V260">
        <v>4</v>
      </c>
      <c r="W260">
        <v>4</v>
      </c>
      <c r="X260">
        <v>5</v>
      </c>
      <c r="Y260">
        <v>4</v>
      </c>
      <c r="Z260">
        <v>5</v>
      </c>
      <c r="AA260">
        <v>6</v>
      </c>
      <c r="AB260">
        <v>3</v>
      </c>
      <c r="AC260">
        <v>4</v>
      </c>
      <c r="AD260">
        <v>3</v>
      </c>
      <c r="AE260" t="s">
        <v>43</v>
      </c>
      <c r="AF260" t="s">
        <v>352</v>
      </c>
      <c r="AG260" t="s">
        <v>2740</v>
      </c>
      <c r="AH260" t="s">
        <v>2466</v>
      </c>
    </row>
    <row r="261" spans="1:34">
      <c r="A261" t="s">
        <v>3069</v>
      </c>
      <c r="B261">
        <v>48.59</v>
      </c>
      <c r="C261">
        <v>2416.0715</v>
      </c>
      <c r="D261">
        <v>21</v>
      </c>
      <c r="E261">
        <v>0.5</v>
      </c>
      <c r="F261">
        <v>806.36189999999999</v>
      </c>
      <c r="G261">
        <v>40.26</v>
      </c>
      <c r="H261" t="s">
        <v>2569</v>
      </c>
      <c r="I261" s="3">
        <v>8099.4</v>
      </c>
      <c r="J261" s="3">
        <v>8450.5</v>
      </c>
      <c r="K261" s="3">
        <v>8638.4</v>
      </c>
      <c r="L261" s="3">
        <v>7577.1</v>
      </c>
      <c r="M261" s="3">
        <v>6425</v>
      </c>
      <c r="N261" s="3">
        <v>4374.7</v>
      </c>
      <c r="O261" s="3">
        <v>3030.7</v>
      </c>
      <c r="P261" s="3">
        <v>1987.7</v>
      </c>
      <c r="Q261" s="3">
        <v>3765.1</v>
      </c>
      <c r="R261">
        <v>1</v>
      </c>
      <c r="S261">
        <v>31928</v>
      </c>
      <c r="T261" t="s">
        <v>2502</v>
      </c>
      <c r="U261">
        <v>25</v>
      </c>
      <c r="V261">
        <v>3</v>
      </c>
      <c r="W261">
        <v>3</v>
      </c>
      <c r="X261">
        <v>3</v>
      </c>
      <c r="Y261">
        <v>4</v>
      </c>
      <c r="Z261">
        <v>3</v>
      </c>
      <c r="AA261">
        <v>2</v>
      </c>
      <c r="AB261">
        <v>2</v>
      </c>
      <c r="AC261">
        <v>2</v>
      </c>
      <c r="AD261">
        <v>3</v>
      </c>
      <c r="AE261" t="s">
        <v>62</v>
      </c>
      <c r="AF261" t="s">
        <v>94</v>
      </c>
      <c r="AG261" t="s">
        <v>3070</v>
      </c>
      <c r="AH261" t="s">
        <v>2466</v>
      </c>
    </row>
    <row r="262" spans="1:34">
      <c r="A262" t="s">
        <v>3071</v>
      </c>
      <c r="B262">
        <v>48.49</v>
      </c>
      <c r="C262">
        <v>2300.0857000000001</v>
      </c>
      <c r="D262">
        <v>20</v>
      </c>
      <c r="E262">
        <v>6.3</v>
      </c>
      <c r="F262">
        <v>1151.0535</v>
      </c>
      <c r="G262">
        <v>46.94</v>
      </c>
      <c r="H262" t="s">
        <v>3072</v>
      </c>
      <c r="I262" s="3">
        <v>420.46</v>
      </c>
      <c r="J262" s="3">
        <v>86.072000000000003</v>
      </c>
      <c r="K262" s="3"/>
      <c r="L262" s="3">
        <v>2912.6</v>
      </c>
      <c r="M262" s="3">
        <v>2749.3</v>
      </c>
      <c r="N262" s="3">
        <v>2766.7</v>
      </c>
      <c r="O262" s="3">
        <v>1283</v>
      </c>
      <c r="P262" s="3">
        <v>3057.4</v>
      </c>
      <c r="Q262" s="3">
        <v>2695.7</v>
      </c>
      <c r="R262">
        <v>9</v>
      </c>
      <c r="S262">
        <v>39859</v>
      </c>
      <c r="T262" t="s">
        <v>2510</v>
      </c>
      <c r="U262">
        <v>9</v>
      </c>
      <c r="V262">
        <v>1</v>
      </c>
      <c r="W262">
        <v>1</v>
      </c>
      <c r="X262">
        <v>0</v>
      </c>
      <c r="Y262">
        <v>1</v>
      </c>
      <c r="Z262">
        <v>1</v>
      </c>
      <c r="AA262">
        <v>2</v>
      </c>
      <c r="AB262">
        <v>1</v>
      </c>
      <c r="AC262">
        <v>1</v>
      </c>
      <c r="AD262">
        <v>1</v>
      </c>
      <c r="AE262" t="s">
        <v>71</v>
      </c>
      <c r="AF262" t="s">
        <v>94</v>
      </c>
      <c r="AG262" t="s">
        <v>2806</v>
      </c>
      <c r="AH262" t="s">
        <v>2466</v>
      </c>
    </row>
    <row r="263" spans="1:34">
      <c r="A263" t="s">
        <v>3073</v>
      </c>
      <c r="B263">
        <v>48.49</v>
      </c>
      <c r="C263">
        <v>2874.4067</v>
      </c>
      <c r="D263">
        <v>25</v>
      </c>
      <c r="E263">
        <v>-5.3</v>
      </c>
      <c r="F263">
        <v>719.60270000000003</v>
      </c>
      <c r="G263">
        <v>36.659999999999997</v>
      </c>
      <c r="H263" t="s">
        <v>3074</v>
      </c>
      <c r="I263" s="3"/>
      <c r="J263" s="3">
        <v>3184.8</v>
      </c>
      <c r="K263" s="3">
        <v>2879.7</v>
      </c>
      <c r="L263" s="3">
        <v>6031</v>
      </c>
      <c r="M263" s="3">
        <v>6389.1</v>
      </c>
      <c r="N263" s="3">
        <v>4060.8</v>
      </c>
      <c r="O263" s="3">
        <v>5112.3999999999996</v>
      </c>
      <c r="P263" s="3">
        <v>4898.6000000000004</v>
      </c>
      <c r="Q263" s="3">
        <v>3133.5</v>
      </c>
      <c r="R263">
        <v>9</v>
      </c>
      <c r="S263">
        <v>29125</v>
      </c>
      <c r="T263" t="s">
        <v>2510</v>
      </c>
      <c r="U263">
        <v>12</v>
      </c>
      <c r="V263">
        <v>0</v>
      </c>
      <c r="W263">
        <v>1</v>
      </c>
      <c r="X263">
        <v>1</v>
      </c>
      <c r="Y263">
        <v>2</v>
      </c>
      <c r="Z263">
        <v>2</v>
      </c>
      <c r="AA263">
        <v>1</v>
      </c>
      <c r="AB263">
        <v>2</v>
      </c>
      <c r="AC263">
        <v>2</v>
      </c>
      <c r="AD263">
        <v>1</v>
      </c>
      <c r="AE263" t="s">
        <v>37</v>
      </c>
      <c r="AH263" t="s">
        <v>2466</v>
      </c>
    </row>
    <row r="264" spans="1:34">
      <c r="A264" t="s">
        <v>3075</v>
      </c>
      <c r="B264">
        <v>48.49</v>
      </c>
      <c r="C264">
        <v>2550.1995000000002</v>
      </c>
      <c r="D264">
        <v>21</v>
      </c>
      <c r="E264">
        <v>0.9</v>
      </c>
      <c r="F264">
        <v>638.5557</v>
      </c>
      <c r="G264">
        <v>22.24</v>
      </c>
      <c r="H264" t="s">
        <v>2526</v>
      </c>
      <c r="I264" s="3">
        <v>61734</v>
      </c>
      <c r="J264" s="3">
        <v>57754</v>
      </c>
      <c r="K264" s="3">
        <v>62189</v>
      </c>
      <c r="L264" s="3">
        <v>35571</v>
      </c>
      <c r="M264" s="3">
        <v>32300</v>
      </c>
      <c r="N264" s="3">
        <v>33826</v>
      </c>
      <c r="O264" s="3">
        <v>58881</v>
      </c>
      <c r="P264" s="3">
        <v>60541</v>
      </c>
      <c r="Q264" s="3">
        <v>54089</v>
      </c>
      <c r="R264">
        <v>7</v>
      </c>
      <c r="S264">
        <v>10078</v>
      </c>
      <c r="T264" t="s">
        <v>2541</v>
      </c>
      <c r="U264">
        <v>35</v>
      </c>
      <c r="V264">
        <v>3</v>
      </c>
      <c r="W264">
        <v>5</v>
      </c>
      <c r="X264">
        <v>5</v>
      </c>
      <c r="Y264">
        <v>5</v>
      </c>
      <c r="Z264">
        <v>4</v>
      </c>
      <c r="AA264">
        <v>4</v>
      </c>
      <c r="AB264">
        <v>3</v>
      </c>
      <c r="AC264">
        <v>3</v>
      </c>
      <c r="AD264">
        <v>3</v>
      </c>
      <c r="AE264" t="s">
        <v>48</v>
      </c>
      <c r="AF264" t="s">
        <v>94</v>
      </c>
      <c r="AG264" t="s">
        <v>3076</v>
      </c>
      <c r="AH264" t="s">
        <v>2466</v>
      </c>
    </row>
    <row r="265" spans="1:34">
      <c r="A265" t="s">
        <v>3077</v>
      </c>
      <c r="B265">
        <v>48.45</v>
      </c>
      <c r="C265">
        <v>2547.2415000000001</v>
      </c>
      <c r="D265">
        <v>24</v>
      </c>
      <c r="E265">
        <v>1.2</v>
      </c>
      <c r="F265">
        <v>850.0856</v>
      </c>
      <c r="G265">
        <v>47.13</v>
      </c>
      <c r="H265" t="s">
        <v>3007</v>
      </c>
      <c r="I265" s="3">
        <v>31344</v>
      </c>
      <c r="J265" s="3">
        <v>31866</v>
      </c>
      <c r="K265" s="3">
        <v>27017</v>
      </c>
      <c r="L265" s="3">
        <v>56487</v>
      </c>
      <c r="M265" s="3">
        <v>52838</v>
      </c>
      <c r="N265" s="3">
        <v>52743</v>
      </c>
      <c r="O265" s="3">
        <v>52542</v>
      </c>
      <c r="P265" s="3">
        <v>47254</v>
      </c>
      <c r="Q265" s="3">
        <v>46126</v>
      </c>
      <c r="R265">
        <v>6</v>
      </c>
      <c r="S265">
        <v>39209</v>
      </c>
      <c r="T265" t="s">
        <v>2464</v>
      </c>
      <c r="U265">
        <v>39</v>
      </c>
      <c r="V265">
        <v>5</v>
      </c>
      <c r="W265">
        <v>3</v>
      </c>
      <c r="X265">
        <v>4</v>
      </c>
      <c r="Y265">
        <v>6</v>
      </c>
      <c r="Z265">
        <v>5</v>
      </c>
      <c r="AA265">
        <v>6</v>
      </c>
      <c r="AB265">
        <v>3</v>
      </c>
      <c r="AC265">
        <v>3</v>
      </c>
      <c r="AD265">
        <v>4</v>
      </c>
      <c r="AE265" t="s">
        <v>188</v>
      </c>
      <c r="AH265" t="s">
        <v>2466</v>
      </c>
    </row>
    <row r="266" spans="1:34">
      <c r="A266" t="s">
        <v>3078</v>
      </c>
      <c r="B266">
        <v>48.41</v>
      </c>
      <c r="C266">
        <v>2153.1255000000001</v>
      </c>
      <c r="D266">
        <v>21</v>
      </c>
      <c r="E266">
        <v>3.8</v>
      </c>
      <c r="F266">
        <v>1077.5706</v>
      </c>
      <c r="G266">
        <v>47.1</v>
      </c>
      <c r="H266" t="s">
        <v>3079</v>
      </c>
      <c r="I266" s="3"/>
      <c r="J266" s="3"/>
      <c r="K266" s="3"/>
      <c r="L266" s="3">
        <v>827.2</v>
      </c>
      <c r="M266" s="3">
        <v>442.01</v>
      </c>
      <c r="N266" s="3">
        <v>322.66000000000003</v>
      </c>
      <c r="O266" s="3"/>
      <c r="P266" s="3">
        <v>360.29</v>
      </c>
      <c r="Q266" s="3">
        <v>248.93</v>
      </c>
      <c r="R266">
        <v>4</v>
      </c>
      <c r="S266">
        <v>39354</v>
      </c>
      <c r="T266" t="s">
        <v>2475</v>
      </c>
      <c r="U266">
        <v>5</v>
      </c>
      <c r="V266">
        <v>0</v>
      </c>
      <c r="W266">
        <v>0</v>
      </c>
      <c r="X266">
        <v>0</v>
      </c>
      <c r="Y266">
        <v>1</v>
      </c>
      <c r="Z266">
        <v>1</v>
      </c>
      <c r="AA266">
        <v>1</v>
      </c>
      <c r="AB266">
        <v>0</v>
      </c>
      <c r="AC266">
        <v>1</v>
      </c>
      <c r="AD266">
        <v>1</v>
      </c>
      <c r="AE266" t="s">
        <v>37</v>
      </c>
      <c r="AH266" t="s">
        <v>2466</v>
      </c>
    </row>
    <row r="267" spans="1:34">
      <c r="A267" t="s">
        <v>3080</v>
      </c>
      <c r="B267">
        <v>48.4</v>
      </c>
      <c r="C267">
        <v>2019.9684</v>
      </c>
      <c r="D267">
        <v>18</v>
      </c>
      <c r="E267">
        <v>-1.6</v>
      </c>
      <c r="F267">
        <v>674.32669999999996</v>
      </c>
      <c r="G267">
        <v>29.25</v>
      </c>
      <c r="H267" t="s">
        <v>2624</v>
      </c>
      <c r="I267" s="3">
        <v>572.98</v>
      </c>
      <c r="J267" s="3">
        <v>699.39</v>
      </c>
      <c r="K267" s="3">
        <v>619.79</v>
      </c>
      <c r="L267" s="3">
        <v>326.16000000000003</v>
      </c>
      <c r="M267" s="3">
        <v>382.29</v>
      </c>
      <c r="N267" s="3">
        <v>446.23</v>
      </c>
      <c r="O267" s="3">
        <v>937.63</v>
      </c>
      <c r="P267" s="3">
        <v>1056.5999999999999</v>
      </c>
      <c r="Q267" s="3">
        <v>1023</v>
      </c>
      <c r="R267">
        <v>9</v>
      </c>
      <c r="S267">
        <v>20734</v>
      </c>
      <c r="T267" t="s">
        <v>2510</v>
      </c>
      <c r="U267">
        <v>12</v>
      </c>
      <c r="V267">
        <v>2</v>
      </c>
      <c r="W267">
        <v>2</v>
      </c>
      <c r="X267">
        <v>2</v>
      </c>
      <c r="Y267">
        <v>1</v>
      </c>
      <c r="Z267">
        <v>1</v>
      </c>
      <c r="AA267">
        <v>1</v>
      </c>
      <c r="AB267">
        <v>1</v>
      </c>
      <c r="AC267">
        <v>1</v>
      </c>
      <c r="AD267">
        <v>1</v>
      </c>
      <c r="AE267" t="s">
        <v>75</v>
      </c>
      <c r="AF267" t="s">
        <v>94</v>
      </c>
      <c r="AG267" t="s">
        <v>2869</v>
      </c>
      <c r="AH267" t="s">
        <v>2466</v>
      </c>
    </row>
    <row r="268" spans="1:34">
      <c r="A268" t="s">
        <v>3081</v>
      </c>
      <c r="B268">
        <v>48.4</v>
      </c>
      <c r="C268">
        <v>2170.0324999999998</v>
      </c>
      <c r="D268">
        <v>19</v>
      </c>
      <c r="E268">
        <v>-2.2000000000000002</v>
      </c>
      <c r="F268">
        <v>724.34720000000004</v>
      </c>
      <c r="G268">
        <v>24.68</v>
      </c>
      <c r="H268" t="s">
        <v>3082</v>
      </c>
      <c r="I268" s="3">
        <v>2156.5</v>
      </c>
      <c r="J268" s="3">
        <v>2128</v>
      </c>
      <c r="K268" s="3">
        <v>2326.3000000000002</v>
      </c>
      <c r="L268" s="3">
        <v>5445.8</v>
      </c>
      <c r="M268" s="3">
        <v>5794.7</v>
      </c>
      <c r="N268" s="3">
        <v>5595.8</v>
      </c>
      <c r="O268" s="3">
        <v>486.2</v>
      </c>
      <c r="P268" s="3">
        <v>381.42</v>
      </c>
      <c r="Q268" s="3">
        <v>295.27999999999997</v>
      </c>
      <c r="R268">
        <v>6</v>
      </c>
      <c r="S268">
        <v>14408</v>
      </c>
      <c r="T268" t="s">
        <v>2464</v>
      </c>
      <c r="U268">
        <v>9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 t="s">
        <v>62</v>
      </c>
      <c r="AF268" t="s">
        <v>94</v>
      </c>
      <c r="AG268" t="s">
        <v>2768</v>
      </c>
      <c r="AH268" t="s">
        <v>2466</v>
      </c>
    </row>
    <row r="269" spans="1:34">
      <c r="A269" t="s">
        <v>3083</v>
      </c>
      <c r="B269">
        <v>48.39</v>
      </c>
      <c r="C269">
        <v>2577.2467999999999</v>
      </c>
      <c r="D269">
        <v>24</v>
      </c>
      <c r="E269">
        <v>-1.2</v>
      </c>
      <c r="F269">
        <v>645.31600000000003</v>
      </c>
      <c r="G269">
        <v>28.07</v>
      </c>
      <c r="H269" t="s">
        <v>2587</v>
      </c>
      <c r="I269" s="3">
        <v>404.72</v>
      </c>
      <c r="J269" s="3">
        <v>630.01</v>
      </c>
      <c r="K269" s="3"/>
      <c r="L269" s="3">
        <v>482.64</v>
      </c>
      <c r="M269" s="3">
        <v>391.48</v>
      </c>
      <c r="N269" s="3">
        <v>523.05999999999995</v>
      </c>
      <c r="O269" s="3">
        <v>621.63</v>
      </c>
      <c r="P269" s="3">
        <v>625.02</v>
      </c>
      <c r="Q269" s="3">
        <v>755.96</v>
      </c>
      <c r="R269">
        <v>9</v>
      </c>
      <c r="S269">
        <v>19338</v>
      </c>
      <c r="T269" t="s">
        <v>2510</v>
      </c>
      <c r="U269">
        <v>8</v>
      </c>
      <c r="V269">
        <v>1</v>
      </c>
      <c r="W269">
        <v>1</v>
      </c>
      <c r="X269">
        <v>0</v>
      </c>
      <c r="Y269">
        <v>1</v>
      </c>
      <c r="Z269">
        <v>1</v>
      </c>
      <c r="AA269">
        <v>1</v>
      </c>
      <c r="AB269">
        <v>1</v>
      </c>
      <c r="AC269">
        <v>1</v>
      </c>
      <c r="AD269">
        <v>1</v>
      </c>
      <c r="AE269" t="s">
        <v>73</v>
      </c>
      <c r="AF269" t="s">
        <v>94</v>
      </c>
      <c r="AG269" t="s">
        <v>2883</v>
      </c>
      <c r="AH269" t="s">
        <v>2466</v>
      </c>
    </row>
    <row r="270" spans="1:34">
      <c r="A270" t="s">
        <v>3084</v>
      </c>
      <c r="B270">
        <v>48.32</v>
      </c>
      <c r="C270">
        <v>4505.8540000000003</v>
      </c>
      <c r="D270">
        <v>38</v>
      </c>
      <c r="E270">
        <v>2.2000000000000002</v>
      </c>
      <c r="F270">
        <v>902.17719999999997</v>
      </c>
      <c r="G270">
        <v>32.33</v>
      </c>
      <c r="H270" t="s">
        <v>2706</v>
      </c>
      <c r="I270" s="3"/>
      <c r="J270" s="3"/>
      <c r="K270" s="3"/>
      <c r="L270" s="3"/>
      <c r="M270" s="3"/>
      <c r="N270" s="3"/>
      <c r="O270" s="3">
        <v>0</v>
      </c>
      <c r="P270" s="3">
        <v>421.15</v>
      </c>
      <c r="Q270" s="3">
        <v>0</v>
      </c>
      <c r="R270">
        <v>8</v>
      </c>
      <c r="S270">
        <v>24751</v>
      </c>
      <c r="T270" t="s">
        <v>2514</v>
      </c>
      <c r="U270">
        <v>1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1</v>
      </c>
      <c r="AD270">
        <v>0</v>
      </c>
      <c r="AE270" t="s">
        <v>40</v>
      </c>
      <c r="AF270" t="s">
        <v>94</v>
      </c>
      <c r="AG270" t="s">
        <v>3085</v>
      </c>
      <c r="AH270" t="s">
        <v>2466</v>
      </c>
    </row>
    <row r="271" spans="1:34">
      <c r="A271" t="s">
        <v>3086</v>
      </c>
      <c r="B271">
        <v>48.26</v>
      </c>
      <c r="C271">
        <v>4798.2812000000004</v>
      </c>
      <c r="D271">
        <v>45</v>
      </c>
      <c r="E271">
        <v>0.9</v>
      </c>
      <c r="F271">
        <v>800.71889999999996</v>
      </c>
      <c r="G271">
        <v>32.83</v>
      </c>
      <c r="H271" t="s">
        <v>2600</v>
      </c>
      <c r="I271" s="3">
        <v>413.29</v>
      </c>
      <c r="J271" s="3">
        <v>609.65</v>
      </c>
      <c r="K271" s="3"/>
      <c r="L271" s="3">
        <v>0</v>
      </c>
      <c r="M271" s="3"/>
      <c r="N271" s="3">
        <v>533.16</v>
      </c>
      <c r="O271" s="3">
        <v>1238</v>
      </c>
      <c r="P271" s="3">
        <v>1730.6</v>
      </c>
      <c r="Q271" s="3">
        <v>1097.9000000000001</v>
      </c>
      <c r="R271">
        <v>7</v>
      </c>
      <c r="S271">
        <v>25135</v>
      </c>
      <c r="T271" t="s">
        <v>2541</v>
      </c>
      <c r="U271">
        <v>6</v>
      </c>
      <c r="V271">
        <v>1</v>
      </c>
      <c r="W271">
        <v>1</v>
      </c>
      <c r="X271">
        <v>0</v>
      </c>
      <c r="Y271">
        <v>0</v>
      </c>
      <c r="Z271">
        <v>0</v>
      </c>
      <c r="AA271">
        <v>1</v>
      </c>
      <c r="AB271">
        <v>1</v>
      </c>
      <c r="AC271">
        <v>1</v>
      </c>
      <c r="AD271">
        <v>1</v>
      </c>
      <c r="AE271" t="s">
        <v>43</v>
      </c>
      <c r="AF271" t="s">
        <v>51</v>
      </c>
      <c r="AG271" t="s">
        <v>2631</v>
      </c>
      <c r="AH271" t="s">
        <v>2466</v>
      </c>
    </row>
    <row r="272" spans="1:34">
      <c r="A272" t="s">
        <v>3087</v>
      </c>
      <c r="B272">
        <v>48.24</v>
      </c>
      <c r="C272">
        <v>1967.7204999999999</v>
      </c>
      <c r="D272">
        <v>18</v>
      </c>
      <c r="E272">
        <v>-1.7</v>
      </c>
      <c r="F272">
        <v>656.91060000000004</v>
      </c>
      <c r="G272">
        <v>15.22</v>
      </c>
      <c r="H272" t="s">
        <v>2556</v>
      </c>
      <c r="I272" s="3">
        <v>87465</v>
      </c>
      <c r="J272" s="3">
        <v>84295</v>
      </c>
      <c r="K272" s="3">
        <v>78415</v>
      </c>
      <c r="L272" s="3">
        <v>71157</v>
      </c>
      <c r="M272" s="3">
        <v>67401</v>
      </c>
      <c r="N272" s="3">
        <v>67138</v>
      </c>
      <c r="O272" s="3">
        <v>46396</v>
      </c>
      <c r="P272" s="3">
        <v>43928</v>
      </c>
      <c r="Q272" s="3">
        <v>43418</v>
      </c>
      <c r="R272">
        <v>5</v>
      </c>
      <c r="S272">
        <v>555</v>
      </c>
      <c r="T272" t="s">
        <v>2482</v>
      </c>
      <c r="U272">
        <v>26</v>
      </c>
      <c r="V272">
        <v>2</v>
      </c>
      <c r="W272">
        <v>3</v>
      </c>
      <c r="X272">
        <v>2</v>
      </c>
      <c r="Y272">
        <v>3</v>
      </c>
      <c r="Z272">
        <v>3</v>
      </c>
      <c r="AA272">
        <v>1</v>
      </c>
      <c r="AB272">
        <v>5</v>
      </c>
      <c r="AC272">
        <v>4</v>
      </c>
      <c r="AD272">
        <v>3</v>
      </c>
      <c r="AE272" t="s">
        <v>43</v>
      </c>
      <c r="AF272" t="s">
        <v>3088</v>
      </c>
      <c r="AG272" t="s">
        <v>3089</v>
      </c>
      <c r="AH272" t="s">
        <v>2466</v>
      </c>
    </row>
    <row r="273" spans="1:34">
      <c r="A273" t="s">
        <v>3090</v>
      </c>
      <c r="B273">
        <v>48.21</v>
      </c>
      <c r="C273">
        <v>2265.9443000000001</v>
      </c>
      <c r="D273">
        <v>21</v>
      </c>
      <c r="E273">
        <v>-3.9</v>
      </c>
      <c r="F273">
        <v>756.31669999999997</v>
      </c>
      <c r="G273">
        <v>15.79</v>
      </c>
      <c r="H273" t="s">
        <v>2703</v>
      </c>
      <c r="I273" s="3">
        <v>28539</v>
      </c>
      <c r="J273" s="3">
        <v>23510</v>
      </c>
      <c r="K273" s="3">
        <v>24766</v>
      </c>
      <c r="L273" s="3">
        <v>25200</v>
      </c>
      <c r="M273" s="3">
        <v>23565</v>
      </c>
      <c r="N273" s="3">
        <v>23933</v>
      </c>
      <c r="O273" s="3">
        <v>51692</v>
      </c>
      <c r="P273" s="3">
        <v>47997</v>
      </c>
      <c r="Q273" s="3">
        <v>44166</v>
      </c>
      <c r="R273">
        <v>7</v>
      </c>
      <c r="S273">
        <v>1166</v>
      </c>
      <c r="T273" t="s">
        <v>2541</v>
      </c>
      <c r="U273">
        <v>45</v>
      </c>
      <c r="V273">
        <v>4</v>
      </c>
      <c r="W273">
        <v>6</v>
      </c>
      <c r="X273">
        <v>6</v>
      </c>
      <c r="Y273">
        <v>3</v>
      </c>
      <c r="Z273">
        <v>4</v>
      </c>
      <c r="AA273">
        <v>5</v>
      </c>
      <c r="AB273">
        <v>6</v>
      </c>
      <c r="AC273">
        <v>7</v>
      </c>
      <c r="AD273">
        <v>4</v>
      </c>
      <c r="AE273" t="s">
        <v>43</v>
      </c>
      <c r="AF273" t="s">
        <v>352</v>
      </c>
      <c r="AG273" t="s">
        <v>3091</v>
      </c>
      <c r="AH273" t="s">
        <v>2466</v>
      </c>
    </row>
    <row r="274" spans="1:34">
      <c r="A274" t="s">
        <v>3092</v>
      </c>
      <c r="B274">
        <v>48.19</v>
      </c>
      <c r="C274">
        <v>2259.0041999999999</v>
      </c>
      <c r="D274">
        <v>18</v>
      </c>
      <c r="E274">
        <v>-4.5</v>
      </c>
      <c r="F274">
        <v>754.0027</v>
      </c>
      <c r="G274">
        <v>33.6</v>
      </c>
      <c r="H274" t="s">
        <v>2674</v>
      </c>
      <c r="I274" s="3">
        <v>4222.8</v>
      </c>
      <c r="J274" s="3">
        <v>4124.1000000000004</v>
      </c>
      <c r="K274" s="3">
        <v>4385.2</v>
      </c>
      <c r="L274" s="3">
        <v>9861.7000000000007</v>
      </c>
      <c r="M274" s="3">
        <v>10141</v>
      </c>
      <c r="N274" s="3">
        <v>10412</v>
      </c>
      <c r="O274" s="3">
        <v>0</v>
      </c>
      <c r="P274" s="3">
        <v>154.69999999999999</v>
      </c>
      <c r="Q274" s="3">
        <v>197.61</v>
      </c>
      <c r="R274">
        <v>4</v>
      </c>
      <c r="S274">
        <v>25243</v>
      </c>
      <c r="T274" t="s">
        <v>2475</v>
      </c>
      <c r="U274">
        <v>8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0</v>
      </c>
      <c r="AC274">
        <v>1</v>
      </c>
      <c r="AD274">
        <v>1</v>
      </c>
      <c r="AE274" t="s">
        <v>48</v>
      </c>
      <c r="AF274" t="s">
        <v>94</v>
      </c>
      <c r="AG274" t="s">
        <v>2954</v>
      </c>
      <c r="AH274" t="s">
        <v>2466</v>
      </c>
    </row>
    <row r="275" spans="1:34">
      <c r="A275" t="s">
        <v>3093</v>
      </c>
      <c r="B275">
        <v>48.18</v>
      </c>
      <c r="C275">
        <v>2437.0675999999999</v>
      </c>
      <c r="D275">
        <v>23</v>
      </c>
      <c r="E275">
        <v>0.2</v>
      </c>
      <c r="F275">
        <v>813.36030000000005</v>
      </c>
      <c r="G275">
        <v>13.05</v>
      </c>
      <c r="H275" t="s">
        <v>3094</v>
      </c>
      <c r="I275" s="3">
        <v>14210</v>
      </c>
      <c r="J275" s="3">
        <v>15902</v>
      </c>
      <c r="K275" s="3">
        <v>12856</v>
      </c>
      <c r="L275" s="3">
        <v>9055.2999999999993</v>
      </c>
      <c r="M275" s="3">
        <v>9414.1</v>
      </c>
      <c r="N275" s="3">
        <v>11816</v>
      </c>
      <c r="O275" s="3">
        <v>24052</v>
      </c>
      <c r="P275" s="3">
        <v>19232</v>
      </c>
      <c r="Q275" s="3">
        <v>27138</v>
      </c>
      <c r="R275">
        <v>6</v>
      </c>
      <c r="S275">
        <v>80</v>
      </c>
      <c r="T275" t="s">
        <v>2464</v>
      </c>
      <c r="U275">
        <v>32</v>
      </c>
      <c r="V275">
        <v>4</v>
      </c>
      <c r="W275">
        <v>4</v>
      </c>
      <c r="X275">
        <v>3</v>
      </c>
      <c r="Y275">
        <v>2</v>
      </c>
      <c r="Z275">
        <v>3</v>
      </c>
      <c r="AA275">
        <v>4</v>
      </c>
      <c r="AB275">
        <v>5</v>
      </c>
      <c r="AC275">
        <v>3</v>
      </c>
      <c r="AD275">
        <v>4</v>
      </c>
      <c r="AE275" t="s">
        <v>43</v>
      </c>
      <c r="AF275" t="s">
        <v>352</v>
      </c>
      <c r="AG275" t="s">
        <v>2847</v>
      </c>
      <c r="AH275" t="s">
        <v>2466</v>
      </c>
    </row>
    <row r="276" spans="1:34">
      <c r="A276" t="s">
        <v>3095</v>
      </c>
      <c r="B276">
        <v>48.16</v>
      </c>
      <c r="C276">
        <v>1896.7972</v>
      </c>
      <c r="D276">
        <v>20</v>
      </c>
      <c r="E276">
        <v>8.1999999999999993</v>
      </c>
      <c r="F276">
        <v>949.41060000000004</v>
      </c>
      <c r="G276">
        <v>20.059999999999999</v>
      </c>
      <c r="H276" t="s">
        <v>3096</v>
      </c>
      <c r="I276" s="3">
        <v>2590.6999999999998</v>
      </c>
      <c r="J276" s="3">
        <v>1985.9</v>
      </c>
      <c r="K276" s="3">
        <v>2125.6</v>
      </c>
      <c r="L276" s="3">
        <v>1183.5999999999999</v>
      </c>
      <c r="M276" s="3">
        <v>361.17</v>
      </c>
      <c r="N276" s="3">
        <v>1446</v>
      </c>
      <c r="O276" s="3">
        <v>1032.9000000000001</v>
      </c>
      <c r="P276" s="3">
        <v>1325.8</v>
      </c>
      <c r="Q276" s="3">
        <v>1178.9000000000001</v>
      </c>
      <c r="R276">
        <v>7</v>
      </c>
      <c r="S276">
        <v>6578</v>
      </c>
      <c r="T276" t="s">
        <v>2541</v>
      </c>
      <c r="U276">
        <v>10</v>
      </c>
      <c r="V276">
        <v>2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1</v>
      </c>
      <c r="AD276">
        <v>1</v>
      </c>
      <c r="AE276" t="s">
        <v>3097</v>
      </c>
      <c r="AH276" t="s">
        <v>2466</v>
      </c>
    </row>
    <row r="277" spans="1:34">
      <c r="A277" t="s">
        <v>3098</v>
      </c>
      <c r="B277">
        <v>48.1</v>
      </c>
      <c r="C277">
        <v>2413.2964000000002</v>
      </c>
      <c r="D277">
        <v>23</v>
      </c>
      <c r="E277">
        <v>16.5</v>
      </c>
      <c r="F277">
        <v>805.45</v>
      </c>
      <c r="G277">
        <v>38.090000000000003</v>
      </c>
      <c r="H277" t="s">
        <v>3099</v>
      </c>
      <c r="I277" s="3">
        <v>726.72</v>
      </c>
      <c r="J277" s="3">
        <v>1535.3</v>
      </c>
      <c r="K277" s="3">
        <v>936.59</v>
      </c>
      <c r="L277" s="3">
        <v>714.7</v>
      </c>
      <c r="M277" s="3">
        <v>529.46</v>
      </c>
      <c r="N277" s="3">
        <v>2990.7</v>
      </c>
      <c r="O277" s="3">
        <v>452.35</v>
      </c>
      <c r="P277" s="3">
        <v>381.31</v>
      </c>
      <c r="Q277" s="3">
        <v>647.65</v>
      </c>
      <c r="R277">
        <v>9</v>
      </c>
      <c r="S277">
        <v>30604</v>
      </c>
      <c r="T277" t="s">
        <v>2510</v>
      </c>
      <c r="U277">
        <v>20</v>
      </c>
      <c r="V277">
        <v>1</v>
      </c>
      <c r="W277">
        <v>3</v>
      </c>
      <c r="X277">
        <v>2</v>
      </c>
      <c r="Y277">
        <v>2</v>
      </c>
      <c r="Z277">
        <v>2</v>
      </c>
      <c r="AA277">
        <v>4</v>
      </c>
      <c r="AB277">
        <v>2</v>
      </c>
      <c r="AC277">
        <v>2</v>
      </c>
      <c r="AD277">
        <v>2</v>
      </c>
      <c r="AE277" t="s">
        <v>40</v>
      </c>
      <c r="AH277" t="s">
        <v>2466</v>
      </c>
    </row>
    <row r="278" spans="1:34">
      <c r="A278" t="s">
        <v>3100</v>
      </c>
      <c r="B278">
        <v>48.1</v>
      </c>
      <c r="C278">
        <v>2983.3256999999999</v>
      </c>
      <c r="D278">
        <v>25</v>
      </c>
      <c r="E278">
        <v>-3.6</v>
      </c>
      <c r="F278">
        <v>746.83330000000001</v>
      </c>
      <c r="G278">
        <v>22.83</v>
      </c>
      <c r="H278" t="s">
        <v>2526</v>
      </c>
      <c r="I278" s="3">
        <v>5980.9</v>
      </c>
      <c r="J278" s="3">
        <v>5861</v>
      </c>
      <c r="K278" s="3">
        <v>6986.9</v>
      </c>
      <c r="L278" s="3">
        <v>4143.8999999999996</v>
      </c>
      <c r="M278" s="3">
        <v>4397.2</v>
      </c>
      <c r="N278" s="3">
        <v>4078.1</v>
      </c>
      <c r="O278" s="3">
        <v>13642</v>
      </c>
      <c r="P278" s="3">
        <v>13917</v>
      </c>
      <c r="Q278" s="3">
        <v>14009</v>
      </c>
      <c r="R278">
        <v>2</v>
      </c>
      <c r="S278">
        <v>11964</v>
      </c>
      <c r="T278" t="s">
        <v>2506</v>
      </c>
      <c r="U278">
        <v>26</v>
      </c>
      <c r="V278">
        <v>4</v>
      </c>
      <c r="W278">
        <v>2</v>
      </c>
      <c r="X278">
        <v>2</v>
      </c>
      <c r="Y278">
        <v>2</v>
      </c>
      <c r="Z278">
        <v>2</v>
      </c>
      <c r="AA278">
        <v>2</v>
      </c>
      <c r="AB278">
        <v>4</v>
      </c>
      <c r="AC278">
        <v>4</v>
      </c>
      <c r="AD278">
        <v>4</v>
      </c>
      <c r="AE278" t="s">
        <v>113</v>
      </c>
      <c r="AF278" t="s">
        <v>94</v>
      </c>
      <c r="AG278" t="s">
        <v>3101</v>
      </c>
      <c r="AH278" t="s">
        <v>2466</v>
      </c>
    </row>
    <row r="279" spans="1:34">
      <c r="A279" t="s">
        <v>3102</v>
      </c>
      <c r="B279">
        <v>48.09</v>
      </c>
      <c r="C279">
        <v>2660.2329</v>
      </c>
      <c r="D279">
        <v>23</v>
      </c>
      <c r="E279">
        <v>8.5</v>
      </c>
      <c r="F279">
        <v>887.7559</v>
      </c>
      <c r="G279">
        <v>39.590000000000003</v>
      </c>
      <c r="H279" t="s">
        <v>3103</v>
      </c>
      <c r="I279" s="3">
        <v>1263</v>
      </c>
      <c r="J279" s="3">
        <v>902.56</v>
      </c>
      <c r="K279" s="3">
        <v>936.17</v>
      </c>
      <c r="L279" s="3">
        <v>1535.9</v>
      </c>
      <c r="M279" s="3">
        <v>1336.4</v>
      </c>
      <c r="N279" s="3">
        <v>990.99</v>
      </c>
      <c r="O279" s="3">
        <v>540.87</v>
      </c>
      <c r="P279" s="3">
        <v>527.5</v>
      </c>
      <c r="Q279" s="3">
        <v>639.76</v>
      </c>
      <c r="R279">
        <v>5</v>
      </c>
      <c r="S279">
        <v>31563</v>
      </c>
      <c r="T279" t="s">
        <v>2482</v>
      </c>
      <c r="U279">
        <v>17</v>
      </c>
      <c r="V279">
        <v>2</v>
      </c>
      <c r="W279">
        <v>3</v>
      </c>
      <c r="X279">
        <v>2</v>
      </c>
      <c r="Y279">
        <v>2</v>
      </c>
      <c r="Z279">
        <v>2</v>
      </c>
      <c r="AA279">
        <v>2</v>
      </c>
      <c r="AB279">
        <v>2</v>
      </c>
      <c r="AC279">
        <v>1</v>
      </c>
      <c r="AD279">
        <v>1</v>
      </c>
      <c r="AE279" t="s">
        <v>62</v>
      </c>
      <c r="AF279" t="s">
        <v>94</v>
      </c>
      <c r="AG279" t="s">
        <v>3104</v>
      </c>
      <c r="AH279" t="s">
        <v>2466</v>
      </c>
    </row>
    <row r="280" spans="1:34">
      <c r="A280" t="s">
        <v>3105</v>
      </c>
      <c r="B280">
        <v>48.08</v>
      </c>
      <c r="C280">
        <v>4522.0991000000004</v>
      </c>
      <c r="D280">
        <v>39</v>
      </c>
      <c r="E280">
        <v>-2</v>
      </c>
      <c r="F280">
        <v>905.42240000000004</v>
      </c>
      <c r="G280">
        <v>34.14</v>
      </c>
      <c r="H280" t="s">
        <v>3106</v>
      </c>
      <c r="I280" s="3">
        <v>0</v>
      </c>
      <c r="J280" s="3"/>
      <c r="K280" s="3">
        <v>0</v>
      </c>
      <c r="L280" s="3">
        <v>672.21</v>
      </c>
      <c r="M280" s="3">
        <v>0</v>
      </c>
      <c r="N280" s="3">
        <v>0</v>
      </c>
      <c r="O280" s="3">
        <v>0</v>
      </c>
      <c r="P280" s="3">
        <v>0</v>
      </c>
      <c r="Q280" s="3">
        <v>1400.9</v>
      </c>
      <c r="R280">
        <v>7</v>
      </c>
      <c r="S280">
        <v>26537</v>
      </c>
      <c r="T280" t="s">
        <v>2541</v>
      </c>
      <c r="U280">
        <v>2</v>
      </c>
      <c r="V280">
        <v>0</v>
      </c>
      <c r="W280">
        <v>0</v>
      </c>
      <c r="X280">
        <v>0</v>
      </c>
      <c r="Y280">
        <v>1</v>
      </c>
      <c r="Z280">
        <v>0</v>
      </c>
      <c r="AA280">
        <v>0</v>
      </c>
      <c r="AB280">
        <v>0</v>
      </c>
      <c r="AC280">
        <v>0</v>
      </c>
      <c r="AD280">
        <v>1</v>
      </c>
      <c r="AE280" t="s">
        <v>57</v>
      </c>
      <c r="AF280" t="s">
        <v>94</v>
      </c>
      <c r="AG280" t="s">
        <v>2515</v>
      </c>
      <c r="AH280" t="s">
        <v>2466</v>
      </c>
    </row>
    <row r="281" spans="1:34">
      <c r="A281" t="s">
        <v>3107</v>
      </c>
      <c r="B281">
        <v>48.05</v>
      </c>
      <c r="C281">
        <v>2256.0731999999998</v>
      </c>
      <c r="D281">
        <v>20</v>
      </c>
      <c r="E281">
        <v>-7.4</v>
      </c>
      <c r="F281">
        <v>753.02359999999999</v>
      </c>
      <c r="G281">
        <v>30.72</v>
      </c>
      <c r="H281" t="s">
        <v>2804</v>
      </c>
      <c r="I281" s="3">
        <v>358.67</v>
      </c>
      <c r="J281" s="3">
        <v>593.77</v>
      </c>
      <c r="K281" s="3">
        <v>534.03</v>
      </c>
      <c r="L281" s="3">
        <v>1263.3</v>
      </c>
      <c r="M281" s="3">
        <v>1171.9000000000001</v>
      </c>
      <c r="N281" s="3">
        <v>1147.2</v>
      </c>
      <c r="O281" s="3">
        <v>1582.4</v>
      </c>
      <c r="P281" s="3">
        <v>1641</v>
      </c>
      <c r="Q281" s="3">
        <v>2182.1999999999998</v>
      </c>
      <c r="R281">
        <v>4</v>
      </c>
      <c r="S281">
        <v>22537</v>
      </c>
      <c r="T281" t="s">
        <v>2475</v>
      </c>
      <c r="U281">
        <v>19</v>
      </c>
      <c r="V281">
        <v>1</v>
      </c>
      <c r="W281">
        <v>2</v>
      </c>
      <c r="X281">
        <v>1</v>
      </c>
      <c r="Y281">
        <v>3</v>
      </c>
      <c r="Z281">
        <v>2</v>
      </c>
      <c r="AA281">
        <v>3</v>
      </c>
      <c r="AB281">
        <v>2</v>
      </c>
      <c r="AC281">
        <v>2</v>
      </c>
      <c r="AD281">
        <v>3</v>
      </c>
      <c r="AE281" t="s">
        <v>57</v>
      </c>
      <c r="AH281" t="s">
        <v>2466</v>
      </c>
    </row>
    <row r="282" spans="1:34">
      <c r="A282" t="s">
        <v>3108</v>
      </c>
      <c r="B282">
        <v>48.04</v>
      </c>
      <c r="C282">
        <v>1724.6769999999999</v>
      </c>
      <c r="D282">
        <v>14</v>
      </c>
      <c r="E282">
        <v>2.5</v>
      </c>
      <c r="F282">
        <v>863.34469999999999</v>
      </c>
      <c r="G282">
        <v>22.28</v>
      </c>
      <c r="H282" t="s">
        <v>3109</v>
      </c>
      <c r="I282" s="3">
        <v>16522</v>
      </c>
      <c r="J282" s="3">
        <v>15548</v>
      </c>
      <c r="K282" s="3">
        <v>16892</v>
      </c>
      <c r="L282" s="3">
        <v>19687</v>
      </c>
      <c r="M282" s="3">
        <v>19676</v>
      </c>
      <c r="N282" s="3">
        <v>19300</v>
      </c>
      <c r="O282" s="3">
        <v>9568.5</v>
      </c>
      <c r="P282" s="3">
        <v>9429.2999999999993</v>
      </c>
      <c r="Q282" s="3">
        <v>9338.7000000000007</v>
      </c>
      <c r="R282">
        <v>6</v>
      </c>
      <c r="S282">
        <v>10461</v>
      </c>
      <c r="T282" t="s">
        <v>2464</v>
      </c>
      <c r="U282">
        <v>22</v>
      </c>
      <c r="V282">
        <v>3</v>
      </c>
      <c r="W282">
        <v>3</v>
      </c>
      <c r="X282">
        <v>3</v>
      </c>
      <c r="Y282">
        <v>2</v>
      </c>
      <c r="Z282">
        <v>2</v>
      </c>
      <c r="AA282">
        <v>3</v>
      </c>
      <c r="AB282">
        <v>2</v>
      </c>
      <c r="AC282">
        <v>2</v>
      </c>
      <c r="AD282">
        <v>2</v>
      </c>
      <c r="AE282" t="s">
        <v>40</v>
      </c>
      <c r="AF282" t="s">
        <v>94</v>
      </c>
      <c r="AG282" t="s">
        <v>3110</v>
      </c>
      <c r="AH282" t="s">
        <v>2466</v>
      </c>
    </row>
    <row r="283" spans="1:34">
      <c r="A283" t="s">
        <v>3111</v>
      </c>
      <c r="B283">
        <v>48.04</v>
      </c>
      <c r="C283">
        <v>1532.6599000000001</v>
      </c>
      <c r="D283">
        <v>13</v>
      </c>
      <c r="E283">
        <v>2.1</v>
      </c>
      <c r="F283">
        <v>767.33600000000001</v>
      </c>
      <c r="G283">
        <v>18.54</v>
      </c>
      <c r="H283" t="s">
        <v>3061</v>
      </c>
      <c r="I283" s="3">
        <v>426.41</v>
      </c>
      <c r="J283" s="3"/>
      <c r="K283" s="3"/>
      <c r="L283" s="3">
        <v>1010.3</v>
      </c>
      <c r="M283" s="3">
        <v>869.13</v>
      </c>
      <c r="N283" s="3">
        <v>986.09</v>
      </c>
      <c r="O283" s="3"/>
      <c r="P283" s="3"/>
      <c r="Q283" s="3"/>
      <c r="R283">
        <v>6</v>
      </c>
      <c r="S283">
        <v>4367</v>
      </c>
      <c r="T283" t="s">
        <v>2464</v>
      </c>
      <c r="U283">
        <v>4</v>
      </c>
      <c r="V283">
        <v>1</v>
      </c>
      <c r="W283">
        <v>0</v>
      </c>
      <c r="X283">
        <v>0</v>
      </c>
      <c r="Y283">
        <v>1</v>
      </c>
      <c r="Z283">
        <v>1</v>
      </c>
      <c r="AA283">
        <v>1</v>
      </c>
      <c r="AB283">
        <v>0</v>
      </c>
      <c r="AC283">
        <v>0</v>
      </c>
      <c r="AD283">
        <v>0</v>
      </c>
      <c r="AE283" t="s">
        <v>66</v>
      </c>
      <c r="AF283" t="s">
        <v>2581</v>
      </c>
      <c r="AG283" t="s">
        <v>3112</v>
      </c>
      <c r="AH283" t="s">
        <v>2466</v>
      </c>
    </row>
    <row r="284" spans="1:34">
      <c r="A284" t="s">
        <v>3113</v>
      </c>
      <c r="B284">
        <v>48.03</v>
      </c>
      <c r="C284">
        <v>1438.7302999999999</v>
      </c>
      <c r="D284">
        <v>14</v>
      </c>
      <c r="E284">
        <v>-3.3</v>
      </c>
      <c r="F284">
        <v>720.36739999999998</v>
      </c>
      <c r="G284">
        <v>25.2</v>
      </c>
      <c r="H284" t="s">
        <v>2683</v>
      </c>
      <c r="I284" s="3">
        <v>7033.3</v>
      </c>
      <c r="J284" s="3">
        <v>6895.7</v>
      </c>
      <c r="K284" s="3">
        <v>6749.4</v>
      </c>
      <c r="L284" s="3">
        <v>8390.7000000000007</v>
      </c>
      <c r="M284" s="3">
        <v>9191.2000000000007</v>
      </c>
      <c r="N284" s="3">
        <v>8613.6</v>
      </c>
      <c r="O284" s="3">
        <v>5803.7</v>
      </c>
      <c r="P284" s="3">
        <v>5607.1</v>
      </c>
      <c r="Q284" s="3">
        <v>5736.4</v>
      </c>
      <c r="R284">
        <v>6</v>
      </c>
      <c r="S284">
        <v>15054</v>
      </c>
      <c r="T284" t="s">
        <v>2464</v>
      </c>
      <c r="U284">
        <v>9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</v>
      </c>
      <c r="AD284">
        <v>1</v>
      </c>
      <c r="AE284" t="s">
        <v>40</v>
      </c>
      <c r="AH284" t="s">
        <v>2466</v>
      </c>
    </row>
    <row r="285" spans="1:34">
      <c r="A285" t="s">
        <v>3114</v>
      </c>
      <c r="B285">
        <v>48.02</v>
      </c>
      <c r="C285">
        <v>2681.3054000000002</v>
      </c>
      <c r="D285">
        <v>24</v>
      </c>
      <c r="E285">
        <v>4.0999999999999996</v>
      </c>
      <c r="F285">
        <v>671.33399999999995</v>
      </c>
      <c r="G285">
        <v>22.06</v>
      </c>
      <c r="H285" t="s">
        <v>2526</v>
      </c>
      <c r="I285" s="3">
        <v>0</v>
      </c>
      <c r="J285" s="3">
        <v>614.33000000000004</v>
      </c>
      <c r="K285" s="3">
        <v>526.04</v>
      </c>
      <c r="L285" s="3">
        <v>280.39999999999998</v>
      </c>
      <c r="M285" s="3">
        <v>872.7</v>
      </c>
      <c r="N285" s="3">
        <v>515.13</v>
      </c>
      <c r="O285" s="3">
        <v>327.44</v>
      </c>
      <c r="P285" s="3">
        <v>368.38</v>
      </c>
      <c r="Q285" s="3">
        <v>0</v>
      </c>
      <c r="R285">
        <v>5</v>
      </c>
      <c r="S285">
        <v>9829</v>
      </c>
      <c r="T285" t="s">
        <v>2482</v>
      </c>
      <c r="U285">
        <v>8</v>
      </c>
      <c r="V285">
        <v>0</v>
      </c>
      <c r="W285">
        <v>1</v>
      </c>
      <c r="X285">
        <v>1</v>
      </c>
      <c r="Y285">
        <v>1</v>
      </c>
      <c r="Z285">
        <v>2</v>
      </c>
      <c r="AA285">
        <v>1</v>
      </c>
      <c r="AB285">
        <v>1</v>
      </c>
      <c r="AC285">
        <v>1</v>
      </c>
      <c r="AD285">
        <v>0</v>
      </c>
      <c r="AE285" t="s">
        <v>226</v>
      </c>
      <c r="AF285" t="s">
        <v>94</v>
      </c>
      <c r="AG285" t="s">
        <v>3115</v>
      </c>
      <c r="AH285" t="s">
        <v>2466</v>
      </c>
    </row>
    <row r="286" spans="1:34">
      <c r="A286" t="s">
        <v>3116</v>
      </c>
      <c r="B286">
        <v>48.01</v>
      </c>
      <c r="C286">
        <v>2052.1255000000001</v>
      </c>
      <c r="D286">
        <v>19</v>
      </c>
      <c r="E286">
        <v>6.4</v>
      </c>
      <c r="F286">
        <v>1027.0731000000001</v>
      </c>
      <c r="G286">
        <v>42.22</v>
      </c>
      <c r="H286" t="s">
        <v>3117</v>
      </c>
      <c r="I286" s="3">
        <v>1020</v>
      </c>
      <c r="J286" s="3">
        <v>1156.3</v>
      </c>
      <c r="K286" s="3">
        <v>1168.5999999999999</v>
      </c>
      <c r="L286" s="3">
        <v>1679</v>
      </c>
      <c r="M286" s="3">
        <v>1676.4</v>
      </c>
      <c r="N286" s="3">
        <v>1839.4</v>
      </c>
      <c r="O286" s="3">
        <v>2337.9</v>
      </c>
      <c r="P286" s="3">
        <v>2216.5</v>
      </c>
      <c r="Q286" s="3">
        <v>2156.3000000000002</v>
      </c>
      <c r="R286">
        <v>4</v>
      </c>
      <c r="S286">
        <v>35415</v>
      </c>
      <c r="T286" t="s">
        <v>2475</v>
      </c>
      <c r="U286">
        <v>18</v>
      </c>
      <c r="V286">
        <v>2</v>
      </c>
      <c r="W286">
        <v>2</v>
      </c>
      <c r="X286">
        <v>2</v>
      </c>
      <c r="Y286">
        <v>2</v>
      </c>
      <c r="Z286">
        <v>2</v>
      </c>
      <c r="AA286">
        <v>2</v>
      </c>
      <c r="AB286">
        <v>2</v>
      </c>
      <c r="AC286">
        <v>2</v>
      </c>
      <c r="AD286">
        <v>2</v>
      </c>
      <c r="AE286" t="s">
        <v>37</v>
      </c>
      <c r="AH286" t="s">
        <v>2466</v>
      </c>
    </row>
    <row r="287" spans="1:34">
      <c r="A287" t="s">
        <v>3118</v>
      </c>
      <c r="B287">
        <v>48</v>
      </c>
      <c r="C287">
        <v>2422.0454</v>
      </c>
      <c r="D287">
        <v>22</v>
      </c>
      <c r="E287">
        <v>3.6</v>
      </c>
      <c r="F287">
        <v>606.51890000000003</v>
      </c>
      <c r="G287">
        <v>15.21</v>
      </c>
      <c r="H287" t="s">
        <v>3119</v>
      </c>
      <c r="I287" s="3">
        <v>4482.8999999999996</v>
      </c>
      <c r="J287" s="3">
        <v>3887.5</v>
      </c>
      <c r="K287" s="3">
        <v>873.14</v>
      </c>
      <c r="L287" s="3">
        <v>2479.1999999999998</v>
      </c>
      <c r="M287" s="3">
        <v>2585.6</v>
      </c>
      <c r="N287" s="3">
        <v>2752.7</v>
      </c>
      <c r="O287" s="3">
        <v>10290</v>
      </c>
      <c r="P287" s="3">
        <v>9696.5</v>
      </c>
      <c r="Q287" s="3">
        <v>9468.6</v>
      </c>
      <c r="R287">
        <v>8</v>
      </c>
      <c r="S287">
        <v>989</v>
      </c>
      <c r="T287" t="s">
        <v>2514</v>
      </c>
      <c r="U287">
        <v>21</v>
      </c>
      <c r="V287">
        <v>2</v>
      </c>
      <c r="W287">
        <v>2</v>
      </c>
      <c r="X287">
        <v>1</v>
      </c>
      <c r="Y287">
        <v>2</v>
      </c>
      <c r="Z287">
        <v>2</v>
      </c>
      <c r="AA287">
        <v>2</v>
      </c>
      <c r="AB287">
        <v>4</v>
      </c>
      <c r="AC287">
        <v>2</v>
      </c>
      <c r="AD287">
        <v>4</v>
      </c>
      <c r="AE287" t="s">
        <v>43</v>
      </c>
      <c r="AF287" t="s">
        <v>352</v>
      </c>
      <c r="AG287" t="s">
        <v>3091</v>
      </c>
      <c r="AH287" t="s">
        <v>2466</v>
      </c>
    </row>
    <row r="288" spans="1:34">
      <c r="A288" t="s">
        <v>3120</v>
      </c>
      <c r="B288">
        <v>47.98</v>
      </c>
      <c r="C288">
        <v>1355.6614999999999</v>
      </c>
      <c r="D288">
        <v>15</v>
      </c>
      <c r="E288">
        <v>-2.4</v>
      </c>
      <c r="F288">
        <v>678.83399999999995</v>
      </c>
      <c r="G288">
        <v>25.19</v>
      </c>
      <c r="H288" t="s">
        <v>2692</v>
      </c>
      <c r="I288" s="3">
        <v>1399.2</v>
      </c>
      <c r="J288" s="3">
        <v>1664.9</v>
      </c>
      <c r="K288" s="3">
        <v>1622.9</v>
      </c>
      <c r="L288" s="3">
        <v>1274.5999999999999</v>
      </c>
      <c r="M288" s="3">
        <v>1345.3</v>
      </c>
      <c r="N288" s="3">
        <v>1329.8</v>
      </c>
      <c r="O288" s="3"/>
      <c r="P288" s="3">
        <v>754.98</v>
      </c>
      <c r="Q288" s="3"/>
      <c r="R288">
        <v>5</v>
      </c>
      <c r="S288">
        <v>14985</v>
      </c>
      <c r="T288" t="s">
        <v>2482</v>
      </c>
      <c r="U288">
        <v>7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0</v>
      </c>
      <c r="AC288">
        <v>1</v>
      </c>
      <c r="AD288">
        <v>0</v>
      </c>
      <c r="AE288" t="s">
        <v>105</v>
      </c>
      <c r="AF288" t="s">
        <v>94</v>
      </c>
      <c r="AG288" t="s">
        <v>2869</v>
      </c>
      <c r="AH288" t="s">
        <v>2466</v>
      </c>
    </row>
    <row r="289" spans="1:34">
      <c r="A289" t="s">
        <v>3121</v>
      </c>
      <c r="B289">
        <v>47.97</v>
      </c>
      <c r="C289">
        <v>1591.7842000000001</v>
      </c>
      <c r="D289">
        <v>14</v>
      </c>
      <c r="E289">
        <v>-1.7</v>
      </c>
      <c r="F289">
        <v>796.89509999999996</v>
      </c>
      <c r="G289">
        <v>36.979999999999997</v>
      </c>
      <c r="H289" t="s">
        <v>2537</v>
      </c>
      <c r="I289" s="3">
        <v>15191</v>
      </c>
      <c r="J289" s="3">
        <v>16652</v>
      </c>
      <c r="K289" s="3">
        <v>16043</v>
      </c>
      <c r="L289" s="3">
        <v>25749</v>
      </c>
      <c r="M289" s="3">
        <v>17404</v>
      </c>
      <c r="N289" s="3">
        <v>18858</v>
      </c>
      <c r="O289" s="3">
        <v>5465.7</v>
      </c>
      <c r="P289" s="3">
        <v>7658.6</v>
      </c>
      <c r="Q289" s="3">
        <v>7411.8</v>
      </c>
      <c r="R289">
        <v>1</v>
      </c>
      <c r="S289">
        <v>28045</v>
      </c>
      <c r="T289" t="s">
        <v>2502</v>
      </c>
      <c r="U289">
        <v>14</v>
      </c>
      <c r="V289">
        <v>1</v>
      </c>
      <c r="W289">
        <v>1</v>
      </c>
      <c r="X289">
        <v>2</v>
      </c>
      <c r="Y289">
        <v>2</v>
      </c>
      <c r="Z289">
        <v>1</v>
      </c>
      <c r="AA289">
        <v>2</v>
      </c>
      <c r="AB289">
        <v>1</v>
      </c>
      <c r="AC289">
        <v>2</v>
      </c>
      <c r="AD289">
        <v>2</v>
      </c>
      <c r="AE289" t="s">
        <v>71</v>
      </c>
      <c r="AH289" t="s">
        <v>2466</v>
      </c>
    </row>
    <row r="290" spans="1:34">
      <c r="A290" t="s">
        <v>3122</v>
      </c>
      <c r="B290">
        <v>47.95</v>
      </c>
      <c r="C290">
        <v>2224.0623000000001</v>
      </c>
      <c r="D290">
        <v>20</v>
      </c>
      <c r="E290">
        <v>-0.9</v>
      </c>
      <c r="F290">
        <v>742.35789999999997</v>
      </c>
      <c r="G290">
        <v>30.58</v>
      </c>
      <c r="H290" t="s">
        <v>2624</v>
      </c>
      <c r="I290" s="3">
        <v>11943</v>
      </c>
      <c r="J290" s="3">
        <v>14784</v>
      </c>
      <c r="K290" s="3">
        <v>15912</v>
      </c>
      <c r="L290" s="3">
        <v>25808</v>
      </c>
      <c r="M290" s="3">
        <v>24352</v>
      </c>
      <c r="N290" s="3">
        <v>33684</v>
      </c>
      <c r="O290" s="3">
        <v>1503.3</v>
      </c>
      <c r="P290" s="3">
        <v>1211.0999999999999</v>
      </c>
      <c r="Q290" s="3">
        <v>848.75</v>
      </c>
      <c r="R290">
        <v>3</v>
      </c>
      <c r="S290">
        <v>22330</v>
      </c>
      <c r="T290" t="s">
        <v>2493</v>
      </c>
      <c r="U290">
        <v>31</v>
      </c>
      <c r="V290">
        <v>5</v>
      </c>
      <c r="W290">
        <v>4</v>
      </c>
      <c r="X290">
        <v>4</v>
      </c>
      <c r="Y290">
        <v>3</v>
      </c>
      <c r="Z290">
        <v>5</v>
      </c>
      <c r="AA290">
        <v>4</v>
      </c>
      <c r="AB290">
        <v>2</v>
      </c>
      <c r="AC290">
        <v>2</v>
      </c>
      <c r="AD290">
        <v>2</v>
      </c>
      <c r="AE290" t="s">
        <v>48</v>
      </c>
      <c r="AH290" t="s">
        <v>2466</v>
      </c>
    </row>
    <row r="291" spans="1:34">
      <c r="A291" t="s">
        <v>3123</v>
      </c>
      <c r="B291">
        <v>47.94</v>
      </c>
      <c r="C291">
        <v>4538.0941999999995</v>
      </c>
      <c r="D291">
        <v>39</v>
      </c>
      <c r="E291">
        <v>8.4</v>
      </c>
      <c r="F291">
        <v>908.63070000000005</v>
      </c>
      <c r="G291">
        <v>33.14</v>
      </c>
      <c r="H291" t="s">
        <v>2579</v>
      </c>
      <c r="I291" s="3"/>
      <c r="J291" s="3"/>
      <c r="K291" s="3"/>
      <c r="L291" s="3"/>
      <c r="M291" s="3"/>
      <c r="N291" s="3"/>
      <c r="O291" s="3">
        <v>0</v>
      </c>
      <c r="P291" s="3">
        <v>0</v>
      </c>
      <c r="Q291" s="3">
        <v>0</v>
      </c>
      <c r="R291">
        <v>9</v>
      </c>
      <c r="S291">
        <v>25720</v>
      </c>
      <c r="T291" t="s">
        <v>2510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 t="s">
        <v>57</v>
      </c>
      <c r="AF291" t="s">
        <v>51</v>
      </c>
      <c r="AG291" t="s">
        <v>3124</v>
      </c>
      <c r="AH291" t="s">
        <v>2466</v>
      </c>
    </row>
    <row r="292" spans="1:34">
      <c r="A292" t="s">
        <v>3125</v>
      </c>
      <c r="B292">
        <v>47.92</v>
      </c>
      <c r="C292">
        <v>4457.9940999999999</v>
      </c>
      <c r="D292">
        <v>41</v>
      </c>
      <c r="E292">
        <v>3.9</v>
      </c>
      <c r="F292">
        <v>892.60640000000001</v>
      </c>
      <c r="G292">
        <v>35.71</v>
      </c>
      <c r="H292" t="s">
        <v>2544</v>
      </c>
      <c r="I292" s="3">
        <v>0</v>
      </c>
      <c r="J292" s="3">
        <v>0</v>
      </c>
      <c r="K292" s="3"/>
      <c r="L292" s="3"/>
      <c r="M292" s="3">
        <v>1451.3</v>
      </c>
      <c r="N292" s="3">
        <v>841.61</v>
      </c>
      <c r="O292" s="3">
        <v>647.29</v>
      </c>
      <c r="P292" s="3">
        <v>903.7</v>
      </c>
      <c r="Q292" s="3">
        <v>1680.2</v>
      </c>
      <c r="R292">
        <v>5</v>
      </c>
      <c r="S292">
        <v>27271</v>
      </c>
      <c r="T292" t="s">
        <v>2482</v>
      </c>
      <c r="U292">
        <v>5</v>
      </c>
      <c r="V292">
        <v>0</v>
      </c>
      <c r="W292">
        <v>0</v>
      </c>
      <c r="X292">
        <v>0</v>
      </c>
      <c r="Y292">
        <v>0</v>
      </c>
      <c r="Z292">
        <v>1</v>
      </c>
      <c r="AA292">
        <v>1</v>
      </c>
      <c r="AB292">
        <v>1</v>
      </c>
      <c r="AC292">
        <v>1</v>
      </c>
      <c r="AD292">
        <v>1</v>
      </c>
      <c r="AE292" t="s">
        <v>37</v>
      </c>
      <c r="AH292" t="s">
        <v>2466</v>
      </c>
    </row>
    <row r="293" spans="1:34">
      <c r="A293" t="s">
        <v>3126</v>
      </c>
      <c r="B293">
        <v>47.92</v>
      </c>
      <c r="C293">
        <v>1955.9081000000001</v>
      </c>
      <c r="D293">
        <v>16</v>
      </c>
      <c r="E293">
        <v>-3.9</v>
      </c>
      <c r="F293">
        <v>652.97199999999998</v>
      </c>
      <c r="G293">
        <v>26.09</v>
      </c>
      <c r="H293" t="s">
        <v>3127</v>
      </c>
      <c r="I293" s="3">
        <v>4234</v>
      </c>
      <c r="J293" s="3">
        <v>4775.8</v>
      </c>
      <c r="K293" s="3">
        <v>6320</v>
      </c>
      <c r="L293" s="3">
        <v>5807.1</v>
      </c>
      <c r="M293" s="3">
        <v>7236.1</v>
      </c>
      <c r="N293" s="3">
        <v>7174.6</v>
      </c>
      <c r="O293" s="3">
        <v>20445</v>
      </c>
      <c r="P293" s="3">
        <v>21209</v>
      </c>
      <c r="Q293" s="3">
        <v>20702</v>
      </c>
      <c r="R293">
        <v>8</v>
      </c>
      <c r="S293">
        <v>16465</v>
      </c>
      <c r="T293" t="s">
        <v>2514</v>
      </c>
      <c r="U293">
        <v>49</v>
      </c>
      <c r="V293">
        <v>3</v>
      </c>
      <c r="W293">
        <v>3</v>
      </c>
      <c r="X293">
        <v>5</v>
      </c>
      <c r="Y293">
        <v>2</v>
      </c>
      <c r="Z293">
        <v>5</v>
      </c>
      <c r="AA293">
        <v>4</v>
      </c>
      <c r="AB293">
        <v>10</v>
      </c>
      <c r="AC293">
        <v>12</v>
      </c>
      <c r="AD293">
        <v>5</v>
      </c>
      <c r="AE293" t="s">
        <v>57</v>
      </c>
      <c r="AF293" t="s">
        <v>94</v>
      </c>
      <c r="AG293" t="s">
        <v>3128</v>
      </c>
      <c r="AH293" t="s">
        <v>2466</v>
      </c>
    </row>
    <row r="294" spans="1:34">
      <c r="A294" t="s">
        <v>3129</v>
      </c>
      <c r="B294">
        <v>47.9</v>
      </c>
      <c r="C294">
        <v>1512.7208000000001</v>
      </c>
      <c r="D294">
        <v>12</v>
      </c>
      <c r="E294">
        <v>1.4</v>
      </c>
      <c r="F294">
        <v>757.36620000000005</v>
      </c>
      <c r="G294">
        <v>24.48</v>
      </c>
      <c r="H294" t="s">
        <v>2616</v>
      </c>
      <c r="I294" s="3">
        <v>123620</v>
      </c>
      <c r="J294" s="3">
        <v>95826</v>
      </c>
      <c r="K294" s="3">
        <v>62574</v>
      </c>
      <c r="L294" s="3">
        <v>54994</v>
      </c>
      <c r="M294" s="3">
        <v>26545</v>
      </c>
      <c r="N294" s="3">
        <v>64579</v>
      </c>
      <c r="O294" s="3">
        <v>124580</v>
      </c>
      <c r="P294" s="3">
        <v>44686</v>
      </c>
      <c r="Q294" s="3">
        <v>128030</v>
      </c>
      <c r="R294">
        <v>4</v>
      </c>
      <c r="S294">
        <v>14550</v>
      </c>
      <c r="T294" t="s">
        <v>2475</v>
      </c>
      <c r="U294">
        <v>64</v>
      </c>
      <c r="V294">
        <v>5</v>
      </c>
      <c r="W294">
        <v>7</v>
      </c>
      <c r="X294">
        <v>8</v>
      </c>
      <c r="Y294">
        <v>8</v>
      </c>
      <c r="Z294">
        <v>6</v>
      </c>
      <c r="AA294">
        <v>7</v>
      </c>
      <c r="AB294">
        <v>6</v>
      </c>
      <c r="AC294">
        <v>9</v>
      </c>
      <c r="AD294">
        <v>8</v>
      </c>
      <c r="AE294" t="s">
        <v>62</v>
      </c>
      <c r="AH294" t="s">
        <v>2466</v>
      </c>
    </row>
    <row r="295" spans="1:34">
      <c r="A295" t="s">
        <v>3130</v>
      </c>
      <c r="B295">
        <v>47.89</v>
      </c>
      <c r="C295">
        <v>1681.9514999999999</v>
      </c>
      <c r="D295">
        <v>15</v>
      </c>
      <c r="E295">
        <v>-1.4</v>
      </c>
      <c r="F295">
        <v>841.97910000000002</v>
      </c>
      <c r="G295">
        <v>33.83</v>
      </c>
      <c r="H295" t="s">
        <v>2498</v>
      </c>
      <c r="I295" s="3">
        <v>5605</v>
      </c>
      <c r="J295" s="3">
        <v>5667.2</v>
      </c>
      <c r="K295" s="3">
        <v>6625.9</v>
      </c>
      <c r="L295" s="3">
        <v>10065</v>
      </c>
      <c r="M295" s="3">
        <v>11542</v>
      </c>
      <c r="N295" s="3">
        <v>11230</v>
      </c>
      <c r="O295" s="3">
        <v>4355.7</v>
      </c>
      <c r="P295" s="3">
        <v>4226.3999999999996</v>
      </c>
      <c r="Q295" s="3">
        <v>4077.4</v>
      </c>
      <c r="R295">
        <v>4</v>
      </c>
      <c r="S295">
        <v>25563</v>
      </c>
      <c r="T295" t="s">
        <v>2475</v>
      </c>
      <c r="U295">
        <v>18</v>
      </c>
      <c r="V295">
        <v>2</v>
      </c>
      <c r="W295">
        <v>2</v>
      </c>
      <c r="X295">
        <v>2</v>
      </c>
      <c r="Y295">
        <v>2</v>
      </c>
      <c r="Z295">
        <v>2</v>
      </c>
      <c r="AA295">
        <v>2</v>
      </c>
      <c r="AB295">
        <v>2</v>
      </c>
      <c r="AC295">
        <v>2</v>
      </c>
      <c r="AD295">
        <v>2</v>
      </c>
      <c r="AE295" t="s">
        <v>62</v>
      </c>
      <c r="AH295" t="s">
        <v>2466</v>
      </c>
    </row>
    <row r="296" spans="1:34">
      <c r="A296" t="s">
        <v>3131</v>
      </c>
      <c r="B296">
        <v>47.86</v>
      </c>
      <c r="C296">
        <v>2161.0117</v>
      </c>
      <c r="D296">
        <v>19</v>
      </c>
      <c r="E296">
        <v>5.0999999999999996</v>
      </c>
      <c r="F296">
        <v>1081.5146</v>
      </c>
      <c r="G296">
        <v>39.47</v>
      </c>
      <c r="H296" t="s">
        <v>3132</v>
      </c>
      <c r="I296" s="3">
        <v>5931</v>
      </c>
      <c r="J296" s="3">
        <v>6041.5</v>
      </c>
      <c r="K296" s="3">
        <v>6124.8</v>
      </c>
      <c r="L296" s="3">
        <v>6130.4</v>
      </c>
      <c r="M296" s="3">
        <v>6016.4</v>
      </c>
      <c r="N296" s="3">
        <v>6158.4</v>
      </c>
      <c r="O296" s="3">
        <v>1080.3</v>
      </c>
      <c r="P296" s="3">
        <v>1122.5999999999999</v>
      </c>
      <c r="Q296" s="3">
        <v>997.19</v>
      </c>
      <c r="R296">
        <v>1</v>
      </c>
      <c r="S296">
        <v>30856</v>
      </c>
      <c r="T296" t="s">
        <v>2502</v>
      </c>
      <c r="U296">
        <v>10</v>
      </c>
      <c r="V296">
        <v>1</v>
      </c>
      <c r="W296">
        <v>2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</v>
      </c>
      <c r="AD296">
        <v>1</v>
      </c>
      <c r="AE296" t="s">
        <v>71</v>
      </c>
      <c r="AH296" t="s">
        <v>2466</v>
      </c>
    </row>
    <row r="297" spans="1:34">
      <c r="A297" t="s">
        <v>3133</v>
      </c>
      <c r="B297">
        <v>47.86</v>
      </c>
      <c r="C297">
        <v>2148.0228999999999</v>
      </c>
      <c r="D297">
        <v>19</v>
      </c>
      <c r="E297">
        <v>17.600000000000001</v>
      </c>
      <c r="F297">
        <v>538.02059999999994</v>
      </c>
      <c r="G297">
        <v>23.32</v>
      </c>
      <c r="H297" t="s">
        <v>3024</v>
      </c>
      <c r="I297" s="3">
        <v>22104</v>
      </c>
      <c r="J297" s="3">
        <v>22891</v>
      </c>
      <c r="K297" s="3">
        <v>15760</v>
      </c>
      <c r="L297" s="3">
        <v>26091</v>
      </c>
      <c r="M297" s="3">
        <v>26467</v>
      </c>
      <c r="N297" s="3">
        <v>24059</v>
      </c>
      <c r="O297" s="3">
        <v>24483</v>
      </c>
      <c r="P297" s="3">
        <v>24180</v>
      </c>
      <c r="Q297" s="3">
        <v>37516</v>
      </c>
      <c r="R297">
        <v>2</v>
      </c>
      <c r="S297">
        <v>12692</v>
      </c>
      <c r="T297" t="s">
        <v>2506</v>
      </c>
      <c r="U297">
        <v>23</v>
      </c>
      <c r="V297">
        <v>2</v>
      </c>
      <c r="W297">
        <v>3</v>
      </c>
      <c r="X297">
        <v>2</v>
      </c>
      <c r="Y297">
        <v>3</v>
      </c>
      <c r="Z297">
        <v>3</v>
      </c>
      <c r="AA297">
        <v>3</v>
      </c>
      <c r="AB297">
        <v>2</v>
      </c>
      <c r="AC297">
        <v>2</v>
      </c>
      <c r="AD297">
        <v>3</v>
      </c>
      <c r="AE297" t="s">
        <v>37</v>
      </c>
      <c r="AF297" t="s">
        <v>94</v>
      </c>
      <c r="AG297" t="s">
        <v>2858</v>
      </c>
      <c r="AH297" t="s">
        <v>2466</v>
      </c>
    </row>
    <row r="298" spans="1:34">
      <c r="A298" t="s">
        <v>3134</v>
      </c>
      <c r="B298">
        <v>47.85</v>
      </c>
      <c r="C298">
        <v>1307.6106</v>
      </c>
      <c r="D298">
        <v>13</v>
      </c>
      <c r="E298">
        <v>5.4</v>
      </c>
      <c r="F298">
        <v>654.81380000000001</v>
      </c>
      <c r="G298">
        <v>22.25</v>
      </c>
      <c r="H298" t="s">
        <v>3135</v>
      </c>
      <c r="I298" s="3">
        <v>23700</v>
      </c>
      <c r="J298" s="3">
        <v>22919</v>
      </c>
      <c r="K298" s="3">
        <v>23962</v>
      </c>
      <c r="L298" s="3">
        <v>68958</v>
      </c>
      <c r="M298" s="3">
        <v>71053</v>
      </c>
      <c r="N298" s="3">
        <v>68703</v>
      </c>
      <c r="O298" s="3">
        <v>3092.2</v>
      </c>
      <c r="P298" s="3">
        <v>3077.3</v>
      </c>
      <c r="Q298" s="3">
        <v>3011.5</v>
      </c>
      <c r="R298">
        <v>5</v>
      </c>
      <c r="S298">
        <v>10075</v>
      </c>
      <c r="T298" t="s">
        <v>2482</v>
      </c>
      <c r="U298">
        <v>12</v>
      </c>
      <c r="V298">
        <v>1</v>
      </c>
      <c r="W298">
        <v>1</v>
      </c>
      <c r="X298">
        <v>1</v>
      </c>
      <c r="Y298">
        <v>2</v>
      </c>
      <c r="Z298">
        <v>1</v>
      </c>
      <c r="AA298">
        <v>3</v>
      </c>
      <c r="AB298">
        <v>1</v>
      </c>
      <c r="AC298">
        <v>1</v>
      </c>
      <c r="AD298">
        <v>1</v>
      </c>
      <c r="AE298" t="s">
        <v>57</v>
      </c>
      <c r="AH298" t="s">
        <v>2466</v>
      </c>
    </row>
    <row r="299" spans="1:34">
      <c r="A299" t="s">
        <v>3136</v>
      </c>
      <c r="B299">
        <v>47.84</v>
      </c>
      <c r="C299">
        <v>6217.9359999999997</v>
      </c>
      <c r="D299">
        <v>55</v>
      </c>
      <c r="E299">
        <v>3.6</v>
      </c>
      <c r="F299">
        <v>1037.33</v>
      </c>
      <c r="G299">
        <v>37</v>
      </c>
      <c r="H299" t="s">
        <v>3137</v>
      </c>
      <c r="I299" s="3"/>
      <c r="J299" s="3"/>
      <c r="K299" s="3"/>
      <c r="L299" s="3"/>
      <c r="M299" s="3">
        <v>609.19000000000005</v>
      </c>
      <c r="N299" s="3"/>
      <c r="O299" s="3">
        <v>893.34</v>
      </c>
      <c r="P299" s="3"/>
      <c r="Q299" s="3">
        <v>865.6</v>
      </c>
      <c r="R299">
        <v>5</v>
      </c>
      <c r="S299">
        <v>28643</v>
      </c>
      <c r="T299" t="s">
        <v>2482</v>
      </c>
      <c r="U299">
        <v>3</v>
      </c>
      <c r="V299">
        <v>0</v>
      </c>
      <c r="W299">
        <v>0</v>
      </c>
      <c r="X299">
        <v>0</v>
      </c>
      <c r="Y299">
        <v>0</v>
      </c>
      <c r="Z299">
        <v>1</v>
      </c>
      <c r="AA299">
        <v>0</v>
      </c>
      <c r="AB299">
        <v>1</v>
      </c>
      <c r="AC299">
        <v>0</v>
      </c>
      <c r="AD299">
        <v>1</v>
      </c>
      <c r="AE299" t="s">
        <v>48</v>
      </c>
      <c r="AF299" t="s">
        <v>94</v>
      </c>
      <c r="AG299" t="s">
        <v>2831</v>
      </c>
      <c r="AH299" t="s">
        <v>2466</v>
      </c>
    </row>
    <row r="300" spans="1:34">
      <c r="A300" t="s">
        <v>3138</v>
      </c>
      <c r="B300">
        <v>47.81</v>
      </c>
      <c r="C300">
        <v>1729.8369</v>
      </c>
      <c r="D300">
        <v>15</v>
      </c>
      <c r="E300">
        <v>2.6</v>
      </c>
      <c r="F300">
        <v>865.92470000000003</v>
      </c>
      <c r="G300">
        <v>28.77</v>
      </c>
      <c r="H300" t="s">
        <v>3139</v>
      </c>
      <c r="I300" s="3">
        <v>2008.3</v>
      </c>
      <c r="J300" s="3">
        <v>1913.7</v>
      </c>
      <c r="K300" s="3">
        <v>1752.7</v>
      </c>
      <c r="L300" s="3">
        <v>7946.7</v>
      </c>
      <c r="M300" s="3">
        <v>7694.5</v>
      </c>
      <c r="N300" s="3">
        <v>7842.8</v>
      </c>
      <c r="O300" s="3">
        <v>2175.1</v>
      </c>
      <c r="P300" s="3">
        <v>2615</v>
      </c>
      <c r="Q300" s="3">
        <v>2293.1999999999998</v>
      </c>
      <c r="R300">
        <v>6</v>
      </c>
      <c r="S300">
        <v>20049</v>
      </c>
      <c r="T300" t="s">
        <v>2464</v>
      </c>
      <c r="U300">
        <v>9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</v>
      </c>
      <c r="AD300">
        <v>1</v>
      </c>
      <c r="AE300" t="s">
        <v>83</v>
      </c>
      <c r="AH300" t="s">
        <v>2466</v>
      </c>
    </row>
    <row r="301" spans="1:34">
      <c r="A301" t="s">
        <v>3140</v>
      </c>
      <c r="B301">
        <v>47.8</v>
      </c>
      <c r="C301">
        <v>2724.1902</v>
      </c>
      <c r="D301">
        <v>23</v>
      </c>
      <c r="E301">
        <v>-7.2</v>
      </c>
      <c r="F301">
        <v>682.04740000000004</v>
      </c>
      <c r="G301">
        <v>24.17</v>
      </c>
      <c r="H301" t="s">
        <v>2889</v>
      </c>
      <c r="I301" s="3">
        <v>948.36</v>
      </c>
      <c r="J301" s="3">
        <v>911.94</v>
      </c>
      <c r="K301" s="3">
        <v>929.33</v>
      </c>
      <c r="L301" s="3">
        <v>439.17</v>
      </c>
      <c r="M301" s="3">
        <v>228.42</v>
      </c>
      <c r="N301" s="3">
        <v>598.29</v>
      </c>
      <c r="O301" s="3">
        <v>1287.4000000000001</v>
      </c>
      <c r="P301" s="3">
        <v>1261.5</v>
      </c>
      <c r="Q301" s="3">
        <v>1102.3</v>
      </c>
      <c r="R301">
        <v>6</v>
      </c>
      <c r="S301">
        <v>13620</v>
      </c>
      <c r="T301" t="s">
        <v>2464</v>
      </c>
      <c r="U301">
        <v>9</v>
      </c>
      <c r="V301">
        <v>1</v>
      </c>
      <c r="W301">
        <v>1</v>
      </c>
      <c r="X301">
        <v>1</v>
      </c>
      <c r="Y301">
        <v>1</v>
      </c>
      <c r="Z301">
        <v>1</v>
      </c>
      <c r="AA301">
        <v>1</v>
      </c>
      <c r="AB301">
        <v>1</v>
      </c>
      <c r="AC301">
        <v>1</v>
      </c>
      <c r="AD301">
        <v>1</v>
      </c>
      <c r="AE301" t="s">
        <v>113</v>
      </c>
      <c r="AF301" t="s">
        <v>94</v>
      </c>
      <c r="AG301" t="s">
        <v>3141</v>
      </c>
      <c r="AH301" t="s">
        <v>2466</v>
      </c>
    </row>
    <row r="302" spans="1:34">
      <c r="A302" t="s">
        <v>3142</v>
      </c>
      <c r="B302">
        <v>47.79</v>
      </c>
      <c r="C302">
        <v>2032.0588</v>
      </c>
      <c r="D302">
        <v>17</v>
      </c>
      <c r="E302">
        <v>-2.1</v>
      </c>
      <c r="F302">
        <v>678.35659999999996</v>
      </c>
      <c r="G302">
        <v>19.55</v>
      </c>
      <c r="H302" t="s">
        <v>3143</v>
      </c>
      <c r="I302" s="3">
        <v>7953.1</v>
      </c>
      <c r="J302" s="3">
        <v>8643</v>
      </c>
      <c r="K302" s="3">
        <v>8204.7000000000007</v>
      </c>
      <c r="L302" s="3">
        <v>9026.7000000000007</v>
      </c>
      <c r="M302" s="3">
        <v>9408.5</v>
      </c>
      <c r="N302" s="3">
        <v>8034.8</v>
      </c>
      <c r="O302" s="3">
        <v>20219</v>
      </c>
      <c r="P302" s="3">
        <v>19569</v>
      </c>
      <c r="Q302" s="3">
        <v>20866</v>
      </c>
      <c r="R302">
        <v>7</v>
      </c>
      <c r="S302">
        <v>5750</v>
      </c>
      <c r="T302" t="s">
        <v>2541</v>
      </c>
      <c r="U302">
        <v>9</v>
      </c>
      <c r="V302">
        <v>1</v>
      </c>
      <c r="W302">
        <v>1</v>
      </c>
      <c r="X302">
        <v>1</v>
      </c>
      <c r="Y302">
        <v>1</v>
      </c>
      <c r="Z302">
        <v>1</v>
      </c>
      <c r="AA302">
        <v>1</v>
      </c>
      <c r="AB302">
        <v>1</v>
      </c>
      <c r="AC302">
        <v>1</v>
      </c>
      <c r="AD302">
        <v>1</v>
      </c>
      <c r="AE302" t="s">
        <v>43</v>
      </c>
      <c r="AH302" t="s">
        <v>2466</v>
      </c>
    </row>
    <row r="303" spans="1:34">
      <c r="A303" t="s">
        <v>3144</v>
      </c>
      <c r="B303">
        <v>47.78</v>
      </c>
      <c r="C303">
        <v>1617.7854</v>
      </c>
      <c r="D303">
        <v>15</v>
      </c>
      <c r="E303">
        <v>0.7</v>
      </c>
      <c r="F303">
        <v>809.89790000000005</v>
      </c>
      <c r="G303">
        <v>27.64</v>
      </c>
      <c r="H303" t="s">
        <v>2703</v>
      </c>
      <c r="I303" s="3">
        <v>6404.2</v>
      </c>
      <c r="J303" s="3">
        <v>6856.6</v>
      </c>
      <c r="K303" s="3">
        <v>7036.5</v>
      </c>
      <c r="L303" s="3">
        <v>14491</v>
      </c>
      <c r="M303" s="3">
        <v>14793</v>
      </c>
      <c r="N303" s="3">
        <v>14424</v>
      </c>
      <c r="O303" s="3">
        <v>3653.5</v>
      </c>
      <c r="P303" s="3">
        <v>3553.4</v>
      </c>
      <c r="Q303" s="3">
        <v>4033.3</v>
      </c>
      <c r="R303">
        <v>4</v>
      </c>
      <c r="S303">
        <v>19100</v>
      </c>
      <c r="T303" t="s">
        <v>2475</v>
      </c>
      <c r="U303">
        <v>9</v>
      </c>
      <c r="V303">
        <v>1</v>
      </c>
      <c r="W303">
        <v>1</v>
      </c>
      <c r="X303">
        <v>1</v>
      </c>
      <c r="Y303">
        <v>1</v>
      </c>
      <c r="Z303">
        <v>1</v>
      </c>
      <c r="AA303">
        <v>1</v>
      </c>
      <c r="AB303">
        <v>1</v>
      </c>
      <c r="AC303">
        <v>1</v>
      </c>
      <c r="AD303">
        <v>1</v>
      </c>
      <c r="AE303" t="s">
        <v>57</v>
      </c>
      <c r="AF303" t="s">
        <v>94</v>
      </c>
      <c r="AG303" t="s">
        <v>3145</v>
      </c>
      <c r="AH303" t="s">
        <v>2466</v>
      </c>
    </row>
    <row r="304" spans="1:34">
      <c r="A304" t="s">
        <v>3146</v>
      </c>
      <c r="B304">
        <v>47.73</v>
      </c>
      <c r="C304">
        <v>1288.6007</v>
      </c>
      <c r="D304">
        <v>12</v>
      </c>
      <c r="E304">
        <v>-1.4</v>
      </c>
      <c r="F304">
        <v>645.30460000000005</v>
      </c>
      <c r="G304">
        <v>18.61</v>
      </c>
      <c r="H304" t="s">
        <v>3147</v>
      </c>
      <c r="I304" s="3">
        <v>4455.3999999999996</v>
      </c>
      <c r="J304" s="3">
        <v>4334.3999999999996</v>
      </c>
      <c r="K304" s="3">
        <v>4629.2</v>
      </c>
      <c r="L304" s="3">
        <v>3016.9</v>
      </c>
      <c r="M304" s="3">
        <v>3273</v>
      </c>
      <c r="N304" s="3">
        <v>2852.5</v>
      </c>
      <c r="O304" s="3">
        <v>7422.5</v>
      </c>
      <c r="P304" s="3">
        <v>6961</v>
      </c>
      <c r="Q304" s="3">
        <v>7020.2</v>
      </c>
      <c r="R304">
        <v>7</v>
      </c>
      <c r="S304">
        <v>4357</v>
      </c>
      <c r="T304" t="s">
        <v>2541</v>
      </c>
      <c r="U304">
        <v>9</v>
      </c>
      <c r="V304">
        <v>1</v>
      </c>
      <c r="W304">
        <v>1</v>
      </c>
      <c r="X304">
        <v>1</v>
      </c>
      <c r="Y304">
        <v>1</v>
      </c>
      <c r="Z304">
        <v>1</v>
      </c>
      <c r="AA304">
        <v>1</v>
      </c>
      <c r="AB304">
        <v>1</v>
      </c>
      <c r="AC304">
        <v>1</v>
      </c>
      <c r="AD304">
        <v>1</v>
      </c>
      <c r="AE304" t="s">
        <v>96</v>
      </c>
      <c r="AH304" t="s">
        <v>2466</v>
      </c>
    </row>
    <row r="305" spans="1:34">
      <c r="A305" t="s">
        <v>3148</v>
      </c>
      <c r="B305">
        <v>47.64</v>
      </c>
      <c r="C305">
        <v>2185.0439000000001</v>
      </c>
      <c r="D305">
        <v>19</v>
      </c>
      <c r="E305">
        <v>-4.2</v>
      </c>
      <c r="F305">
        <v>729.34979999999996</v>
      </c>
      <c r="G305">
        <v>31.12</v>
      </c>
      <c r="H305" t="s">
        <v>2956</v>
      </c>
      <c r="I305" s="3">
        <v>707.25</v>
      </c>
      <c r="J305" s="3">
        <v>969.24</v>
      </c>
      <c r="K305" s="3">
        <v>653.73</v>
      </c>
      <c r="L305" s="3">
        <v>1213.0999999999999</v>
      </c>
      <c r="M305" s="3">
        <v>1039</v>
      </c>
      <c r="N305" s="3">
        <v>1229.8</v>
      </c>
      <c r="O305" s="3">
        <v>237.78</v>
      </c>
      <c r="P305" s="3">
        <v>0</v>
      </c>
      <c r="Q305" s="3">
        <v>198.25</v>
      </c>
      <c r="R305">
        <v>4</v>
      </c>
      <c r="S305">
        <v>22955</v>
      </c>
      <c r="T305" t="s">
        <v>2475</v>
      </c>
      <c r="U305">
        <v>9</v>
      </c>
      <c r="V305">
        <v>1</v>
      </c>
      <c r="W305">
        <v>1</v>
      </c>
      <c r="X305">
        <v>1</v>
      </c>
      <c r="Y305">
        <v>1</v>
      </c>
      <c r="Z305">
        <v>2</v>
      </c>
      <c r="AA305">
        <v>1</v>
      </c>
      <c r="AB305">
        <v>1</v>
      </c>
      <c r="AC305">
        <v>0</v>
      </c>
      <c r="AD305">
        <v>1</v>
      </c>
      <c r="AE305" t="s">
        <v>107</v>
      </c>
      <c r="AH305" t="s">
        <v>2466</v>
      </c>
    </row>
    <row r="306" spans="1:34">
      <c r="A306" t="s">
        <v>3149</v>
      </c>
      <c r="B306">
        <v>47.62</v>
      </c>
      <c r="C306">
        <v>2302.0470999999998</v>
      </c>
      <c r="D306">
        <v>20</v>
      </c>
      <c r="E306">
        <v>-3.8</v>
      </c>
      <c r="F306">
        <v>768.35059999999999</v>
      </c>
      <c r="G306">
        <v>31.96</v>
      </c>
      <c r="H306" t="s">
        <v>3009</v>
      </c>
      <c r="I306" s="3">
        <v>396.78</v>
      </c>
      <c r="J306" s="3">
        <v>41.793999999999997</v>
      </c>
      <c r="K306" s="3">
        <v>233.02</v>
      </c>
      <c r="L306" s="3">
        <v>146.83000000000001</v>
      </c>
      <c r="M306" s="3">
        <v>186.1</v>
      </c>
      <c r="N306" s="3">
        <v>189.39</v>
      </c>
      <c r="O306" s="3">
        <v>335.53</v>
      </c>
      <c r="P306" s="3">
        <v>296.20999999999998</v>
      </c>
      <c r="Q306" s="3">
        <v>503.31</v>
      </c>
      <c r="R306">
        <v>6</v>
      </c>
      <c r="S306">
        <v>23574</v>
      </c>
      <c r="T306" t="s">
        <v>2464</v>
      </c>
      <c r="U306">
        <v>10</v>
      </c>
      <c r="V306">
        <v>2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</v>
      </c>
      <c r="AD306">
        <v>1</v>
      </c>
      <c r="AE306" t="s">
        <v>40</v>
      </c>
      <c r="AF306" t="s">
        <v>94</v>
      </c>
      <c r="AG306" t="s">
        <v>3150</v>
      </c>
      <c r="AH306" t="s">
        <v>2466</v>
      </c>
    </row>
    <row r="307" spans="1:34">
      <c r="A307" t="s">
        <v>3151</v>
      </c>
      <c r="B307">
        <v>47.61</v>
      </c>
      <c r="C307">
        <v>2276.0808000000002</v>
      </c>
      <c r="D307">
        <v>20</v>
      </c>
      <c r="E307">
        <v>-6.8</v>
      </c>
      <c r="F307">
        <v>759.69290000000001</v>
      </c>
      <c r="G307">
        <v>41.41</v>
      </c>
      <c r="H307" t="s">
        <v>2680</v>
      </c>
      <c r="I307" s="3">
        <v>312.69</v>
      </c>
      <c r="J307" s="3">
        <v>316.29000000000002</v>
      </c>
      <c r="K307" s="3">
        <v>363.88</v>
      </c>
      <c r="L307" s="3">
        <v>1028.3</v>
      </c>
      <c r="M307" s="3">
        <v>1262.8</v>
      </c>
      <c r="N307" s="3">
        <v>1280.0999999999999</v>
      </c>
      <c r="O307" s="3"/>
      <c r="P307" s="3"/>
      <c r="Q307" s="3"/>
      <c r="R307">
        <v>6</v>
      </c>
      <c r="S307">
        <v>34120</v>
      </c>
      <c r="T307" t="s">
        <v>2464</v>
      </c>
      <c r="U307">
        <v>9</v>
      </c>
      <c r="V307">
        <v>1</v>
      </c>
      <c r="W307">
        <v>1</v>
      </c>
      <c r="X307">
        <v>1</v>
      </c>
      <c r="Y307">
        <v>2</v>
      </c>
      <c r="Z307">
        <v>2</v>
      </c>
      <c r="AA307">
        <v>2</v>
      </c>
      <c r="AB307">
        <v>0</v>
      </c>
      <c r="AC307">
        <v>0</v>
      </c>
      <c r="AD307">
        <v>0</v>
      </c>
      <c r="AE307" t="s">
        <v>37</v>
      </c>
      <c r="AF307" t="s">
        <v>3056</v>
      </c>
      <c r="AG307" t="s">
        <v>3152</v>
      </c>
      <c r="AH307" t="s">
        <v>2466</v>
      </c>
    </row>
    <row r="308" spans="1:34">
      <c r="A308" t="s">
        <v>3153</v>
      </c>
      <c r="B308">
        <v>47.61</v>
      </c>
      <c r="C308">
        <v>1531.7227</v>
      </c>
      <c r="D308">
        <v>15</v>
      </c>
      <c r="E308">
        <v>0.6</v>
      </c>
      <c r="F308">
        <v>766.86620000000005</v>
      </c>
      <c r="G308">
        <v>19.420000000000002</v>
      </c>
      <c r="H308" t="s">
        <v>3154</v>
      </c>
      <c r="I308" s="3"/>
      <c r="J308" s="3"/>
      <c r="K308" s="3"/>
      <c r="L308" s="3">
        <v>1144</v>
      </c>
      <c r="M308" s="3">
        <v>1278.7</v>
      </c>
      <c r="N308" s="3">
        <v>1238.8</v>
      </c>
      <c r="O308" s="3"/>
      <c r="P308" s="3"/>
      <c r="Q308" s="3"/>
      <c r="R308">
        <v>6</v>
      </c>
      <c r="S308">
        <v>5775</v>
      </c>
      <c r="T308" t="s">
        <v>2464</v>
      </c>
      <c r="U308">
        <v>3</v>
      </c>
      <c r="V308">
        <v>0</v>
      </c>
      <c r="W308">
        <v>0</v>
      </c>
      <c r="X308">
        <v>0</v>
      </c>
      <c r="Y308">
        <v>1</v>
      </c>
      <c r="Z308">
        <v>1</v>
      </c>
      <c r="AA308">
        <v>1</v>
      </c>
      <c r="AB308">
        <v>0</v>
      </c>
      <c r="AC308">
        <v>0</v>
      </c>
      <c r="AD308">
        <v>0</v>
      </c>
      <c r="AE308" t="s">
        <v>93</v>
      </c>
      <c r="AH308" t="s">
        <v>2466</v>
      </c>
    </row>
    <row r="309" spans="1:34">
      <c r="A309" t="s">
        <v>3155</v>
      </c>
      <c r="B309">
        <v>47.57</v>
      </c>
      <c r="C309">
        <v>2910.3757000000001</v>
      </c>
      <c r="D309">
        <v>27</v>
      </c>
      <c r="E309">
        <v>0.2</v>
      </c>
      <c r="F309">
        <v>728.59900000000005</v>
      </c>
      <c r="G309">
        <v>37.58</v>
      </c>
      <c r="H309" t="s">
        <v>2770</v>
      </c>
      <c r="I309" s="3"/>
      <c r="J309" s="3"/>
      <c r="K309" s="3"/>
      <c r="L309" s="3"/>
      <c r="M309" s="3"/>
      <c r="N309" s="3"/>
      <c r="O309" s="3">
        <v>0</v>
      </c>
      <c r="P309" s="3">
        <v>276.83999999999997</v>
      </c>
      <c r="Q309" s="3">
        <v>176.39</v>
      </c>
      <c r="R309">
        <v>7</v>
      </c>
      <c r="S309">
        <v>29963</v>
      </c>
      <c r="T309" t="s">
        <v>2541</v>
      </c>
      <c r="U309">
        <v>2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1</v>
      </c>
      <c r="AD309">
        <v>1</v>
      </c>
      <c r="AE309" t="s">
        <v>75</v>
      </c>
      <c r="AF309" t="s">
        <v>94</v>
      </c>
      <c r="AG309" t="s">
        <v>2503</v>
      </c>
      <c r="AH309" t="s">
        <v>2466</v>
      </c>
    </row>
    <row r="310" spans="1:34">
      <c r="A310" t="s">
        <v>3156</v>
      </c>
      <c r="B310">
        <v>47.57</v>
      </c>
      <c r="C310">
        <v>1543.6876999999999</v>
      </c>
      <c r="D310">
        <v>13</v>
      </c>
      <c r="E310">
        <v>-1.7</v>
      </c>
      <c r="F310">
        <v>772.84739999999999</v>
      </c>
      <c r="G310">
        <v>33.5</v>
      </c>
      <c r="H310" t="s">
        <v>2690</v>
      </c>
      <c r="I310" s="3">
        <v>14825</v>
      </c>
      <c r="J310" s="3">
        <v>14640</v>
      </c>
      <c r="K310" s="3">
        <v>14338</v>
      </c>
      <c r="L310" s="3">
        <v>20192</v>
      </c>
      <c r="M310" s="3">
        <v>20951</v>
      </c>
      <c r="N310" s="3">
        <v>20357</v>
      </c>
      <c r="O310" s="3">
        <v>27182</v>
      </c>
      <c r="P310" s="3">
        <v>26492</v>
      </c>
      <c r="Q310" s="3">
        <v>27644</v>
      </c>
      <c r="R310">
        <v>7</v>
      </c>
      <c r="S310">
        <v>25740</v>
      </c>
      <c r="T310" t="s">
        <v>2541</v>
      </c>
      <c r="U310">
        <v>10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2</v>
      </c>
      <c r="AD310">
        <v>1</v>
      </c>
      <c r="AE310" t="s">
        <v>57</v>
      </c>
      <c r="AH310" t="s">
        <v>2466</v>
      </c>
    </row>
    <row r="311" spans="1:34">
      <c r="A311" t="s">
        <v>3157</v>
      </c>
      <c r="B311">
        <v>47.56</v>
      </c>
      <c r="C311">
        <v>2816.3800999999999</v>
      </c>
      <c r="D311">
        <v>29</v>
      </c>
      <c r="E311">
        <v>1.4</v>
      </c>
      <c r="F311">
        <v>939.79849999999999</v>
      </c>
      <c r="G311">
        <v>44.04</v>
      </c>
      <c r="H311" t="s">
        <v>2520</v>
      </c>
      <c r="I311" s="3">
        <v>847.55</v>
      </c>
      <c r="J311" s="3">
        <v>944.05</v>
      </c>
      <c r="K311" s="3">
        <v>1868.1</v>
      </c>
      <c r="L311" s="3">
        <v>1034.7</v>
      </c>
      <c r="M311" s="3">
        <v>2794.1</v>
      </c>
      <c r="N311" s="3">
        <v>1610</v>
      </c>
      <c r="O311" s="3">
        <v>816.24</v>
      </c>
      <c r="P311" s="3">
        <v>290.51</v>
      </c>
      <c r="Q311" s="3"/>
      <c r="R311">
        <v>1</v>
      </c>
      <c r="S311">
        <v>36522</v>
      </c>
      <c r="T311" t="s">
        <v>2502</v>
      </c>
      <c r="U311">
        <v>17</v>
      </c>
      <c r="V311">
        <v>2</v>
      </c>
      <c r="W311">
        <v>1</v>
      </c>
      <c r="X311">
        <v>3</v>
      </c>
      <c r="Y311">
        <v>2</v>
      </c>
      <c r="Z311">
        <v>4</v>
      </c>
      <c r="AA311">
        <v>3</v>
      </c>
      <c r="AB311">
        <v>1</v>
      </c>
      <c r="AC311">
        <v>1</v>
      </c>
      <c r="AD311">
        <v>0</v>
      </c>
      <c r="AE311" t="s">
        <v>105</v>
      </c>
      <c r="AF311" t="s">
        <v>94</v>
      </c>
      <c r="AG311" t="s">
        <v>2869</v>
      </c>
      <c r="AH311" t="s">
        <v>2466</v>
      </c>
    </row>
    <row r="312" spans="1:34">
      <c r="A312" t="s">
        <v>3158</v>
      </c>
      <c r="B312">
        <v>47.54</v>
      </c>
      <c r="C312">
        <v>2400.1631000000002</v>
      </c>
      <c r="D312">
        <v>21</v>
      </c>
      <c r="E312">
        <v>3.6</v>
      </c>
      <c r="F312">
        <v>601.048</v>
      </c>
      <c r="G312">
        <v>27.01</v>
      </c>
      <c r="H312" t="s">
        <v>3082</v>
      </c>
      <c r="I312" s="3">
        <v>19579</v>
      </c>
      <c r="J312" s="3">
        <v>18695</v>
      </c>
      <c r="K312" s="3">
        <v>14485</v>
      </c>
      <c r="L312" s="3">
        <v>27373</v>
      </c>
      <c r="M312" s="3">
        <v>28630</v>
      </c>
      <c r="N312" s="3">
        <v>24235</v>
      </c>
      <c r="O312" s="3">
        <v>23627</v>
      </c>
      <c r="P312" s="3">
        <v>21313</v>
      </c>
      <c r="Q312" s="3">
        <v>22777</v>
      </c>
      <c r="R312">
        <v>5</v>
      </c>
      <c r="S312">
        <v>17763</v>
      </c>
      <c r="T312" t="s">
        <v>2482</v>
      </c>
      <c r="U312">
        <v>23</v>
      </c>
      <c r="V312">
        <v>3</v>
      </c>
      <c r="W312">
        <v>2</v>
      </c>
      <c r="X312">
        <v>1</v>
      </c>
      <c r="Y312">
        <v>2</v>
      </c>
      <c r="Z312">
        <v>5</v>
      </c>
      <c r="AA312">
        <v>2</v>
      </c>
      <c r="AB312">
        <v>3</v>
      </c>
      <c r="AC312">
        <v>3</v>
      </c>
      <c r="AD312">
        <v>2</v>
      </c>
      <c r="AE312" t="s">
        <v>57</v>
      </c>
      <c r="AF312" t="s">
        <v>352</v>
      </c>
      <c r="AG312" t="s">
        <v>3159</v>
      </c>
      <c r="AH312" t="s">
        <v>2466</v>
      </c>
    </row>
    <row r="313" spans="1:34">
      <c r="A313" t="s">
        <v>3160</v>
      </c>
      <c r="B313">
        <v>47.49</v>
      </c>
      <c r="C313">
        <v>3584.6496999999999</v>
      </c>
      <c r="D313">
        <v>34</v>
      </c>
      <c r="E313">
        <v>1.6</v>
      </c>
      <c r="F313">
        <v>1195.8887</v>
      </c>
      <c r="G313">
        <v>38.83</v>
      </c>
      <c r="H313" t="s">
        <v>3161</v>
      </c>
      <c r="I313" s="3">
        <v>3612</v>
      </c>
      <c r="J313" s="3">
        <v>3321.4</v>
      </c>
      <c r="K313" s="3">
        <v>6480.6</v>
      </c>
      <c r="L313" s="3">
        <v>3674.4</v>
      </c>
      <c r="M313" s="3">
        <v>768.8</v>
      </c>
      <c r="N313" s="3">
        <v>3742.5</v>
      </c>
      <c r="O313" s="3">
        <v>1374.1</v>
      </c>
      <c r="P313" s="3">
        <v>1232.2</v>
      </c>
      <c r="Q313" s="3">
        <v>1354.9</v>
      </c>
      <c r="R313">
        <v>8</v>
      </c>
      <c r="S313">
        <v>31412</v>
      </c>
      <c r="T313" t="s">
        <v>2514</v>
      </c>
      <c r="U313">
        <v>14</v>
      </c>
      <c r="V313">
        <v>3</v>
      </c>
      <c r="W313">
        <v>1</v>
      </c>
      <c r="X313">
        <v>2</v>
      </c>
      <c r="Y313">
        <v>2</v>
      </c>
      <c r="Z313">
        <v>1</v>
      </c>
      <c r="AA313">
        <v>2</v>
      </c>
      <c r="AB313">
        <v>1</v>
      </c>
      <c r="AC313">
        <v>1</v>
      </c>
      <c r="AD313">
        <v>1</v>
      </c>
      <c r="AE313" t="s">
        <v>43</v>
      </c>
      <c r="AF313" t="s">
        <v>94</v>
      </c>
      <c r="AG313" t="s">
        <v>3128</v>
      </c>
      <c r="AH313" t="s">
        <v>2466</v>
      </c>
    </row>
    <row r="314" spans="1:34">
      <c r="A314" t="s">
        <v>3162</v>
      </c>
      <c r="B314">
        <v>47.47</v>
      </c>
      <c r="C314">
        <v>2571.1006000000002</v>
      </c>
      <c r="D314">
        <v>22</v>
      </c>
      <c r="E314">
        <v>0.7</v>
      </c>
      <c r="F314">
        <v>643.78049999999996</v>
      </c>
      <c r="G314">
        <v>22.84</v>
      </c>
      <c r="H314" t="s">
        <v>3163</v>
      </c>
      <c r="I314" s="3">
        <v>288.29000000000002</v>
      </c>
      <c r="J314" s="3">
        <v>371.56</v>
      </c>
      <c r="K314" s="3">
        <v>368.92</v>
      </c>
      <c r="L314" s="3"/>
      <c r="M314" s="3"/>
      <c r="N314" s="3"/>
      <c r="O314" s="3">
        <v>387.26</v>
      </c>
      <c r="P314" s="3">
        <v>343.45</v>
      </c>
      <c r="Q314" s="3">
        <v>515.44000000000005</v>
      </c>
      <c r="R314">
        <v>3</v>
      </c>
      <c r="S314">
        <v>12114</v>
      </c>
      <c r="T314" t="s">
        <v>2493</v>
      </c>
      <c r="U314">
        <v>6</v>
      </c>
      <c r="V314">
        <v>1</v>
      </c>
      <c r="W314">
        <v>1</v>
      </c>
      <c r="X314">
        <v>1</v>
      </c>
      <c r="Y314">
        <v>0</v>
      </c>
      <c r="Z314">
        <v>0</v>
      </c>
      <c r="AA314">
        <v>0</v>
      </c>
      <c r="AB314">
        <v>1</v>
      </c>
      <c r="AC314">
        <v>1</v>
      </c>
      <c r="AD314">
        <v>1</v>
      </c>
      <c r="AE314" t="s">
        <v>166</v>
      </c>
      <c r="AF314" t="s">
        <v>94</v>
      </c>
      <c r="AG314" t="s">
        <v>3164</v>
      </c>
      <c r="AH314" t="s">
        <v>2466</v>
      </c>
    </row>
    <row r="315" spans="1:34">
      <c r="A315" t="s">
        <v>3165</v>
      </c>
      <c r="B315">
        <v>47.47</v>
      </c>
      <c r="C315">
        <v>3046.3449999999998</v>
      </c>
      <c r="D315">
        <v>25</v>
      </c>
      <c r="E315">
        <v>4.2</v>
      </c>
      <c r="F315">
        <v>610.27670000000001</v>
      </c>
      <c r="G315">
        <v>28.39</v>
      </c>
      <c r="H315" t="s">
        <v>3147</v>
      </c>
      <c r="I315" s="3">
        <v>7834.2</v>
      </c>
      <c r="J315" s="3">
        <v>11628</v>
      </c>
      <c r="K315" s="3">
        <v>11804</v>
      </c>
      <c r="L315" s="3">
        <v>10984</v>
      </c>
      <c r="M315" s="3">
        <v>10959</v>
      </c>
      <c r="N315" s="3">
        <v>11556</v>
      </c>
      <c r="O315" s="3">
        <v>7887.5</v>
      </c>
      <c r="P315" s="3">
        <v>9926.7000000000007</v>
      </c>
      <c r="Q315" s="3">
        <v>10934</v>
      </c>
      <c r="R315">
        <v>5</v>
      </c>
      <c r="S315">
        <v>19489</v>
      </c>
      <c r="T315" t="s">
        <v>2482</v>
      </c>
      <c r="U315">
        <v>23</v>
      </c>
      <c r="V315">
        <v>3</v>
      </c>
      <c r="W315">
        <v>2</v>
      </c>
      <c r="X315">
        <v>2</v>
      </c>
      <c r="Y315">
        <v>4</v>
      </c>
      <c r="Z315">
        <v>4</v>
      </c>
      <c r="AA315">
        <v>2</v>
      </c>
      <c r="AB315">
        <v>2</v>
      </c>
      <c r="AC315">
        <v>2</v>
      </c>
      <c r="AD315">
        <v>2</v>
      </c>
      <c r="AE315" t="s">
        <v>48</v>
      </c>
      <c r="AF315" t="s">
        <v>94</v>
      </c>
      <c r="AG315" t="s">
        <v>3166</v>
      </c>
      <c r="AH315" t="s">
        <v>2466</v>
      </c>
    </row>
    <row r="316" spans="1:34">
      <c r="A316" t="s">
        <v>3167</v>
      </c>
      <c r="B316">
        <v>47.45</v>
      </c>
      <c r="C316">
        <v>2031.9496999999999</v>
      </c>
      <c r="D316">
        <v>18</v>
      </c>
      <c r="E316">
        <v>-0.8</v>
      </c>
      <c r="F316">
        <v>678.32079999999996</v>
      </c>
      <c r="G316">
        <v>24.6</v>
      </c>
      <c r="H316" t="s">
        <v>2658</v>
      </c>
      <c r="I316" s="3">
        <v>6147.9</v>
      </c>
      <c r="J316" s="3">
        <v>6226.2</v>
      </c>
      <c r="K316" s="3">
        <v>5747.3</v>
      </c>
      <c r="L316" s="3">
        <v>20708</v>
      </c>
      <c r="M316" s="3">
        <v>20794</v>
      </c>
      <c r="N316" s="3">
        <v>20048</v>
      </c>
      <c r="O316" s="3">
        <v>3321.7</v>
      </c>
      <c r="P316" s="3">
        <v>2895.2</v>
      </c>
      <c r="Q316" s="3">
        <v>1839.3</v>
      </c>
      <c r="R316">
        <v>6</v>
      </c>
      <c r="S316">
        <v>13799</v>
      </c>
      <c r="T316" t="s">
        <v>2464</v>
      </c>
      <c r="U316">
        <v>19</v>
      </c>
      <c r="V316">
        <v>1</v>
      </c>
      <c r="W316">
        <v>2</v>
      </c>
      <c r="X316">
        <v>1</v>
      </c>
      <c r="Y316">
        <v>4</v>
      </c>
      <c r="Z316">
        <v>3</v>
      </c>
      <c r="AA316">
        <v>4</v>
      </c>
      <c r="AB316">
        <v>2</v>
      </c>
      <c r="AC316">
        <v>1</v>
      </c>
      <c r="AD316">
        <v>1</v>
      </c>
      <c r="AE316" t="s">
        <v>37</v>
      </c>
      <c r="AH316" t="s">
        <v>2466</v>
      </c>
    </row>
    <row r="317" spans="1:34">
      <c r="A317" t="s">
        <v>3168</v>
      </c>
      <c r="B317">
        <v>47.44</v>
      </c>
      <c r="C317">
        <v>2264.0459000000001</v>
      </c>
      <c r="D317">
        <v>20</v>
      </c>
      <c r="E317">
        <v>-3.9</v>
      </c>
      <c r="F317">
        <v>755.68359999999996</v>
      </c>
      <c r="G317">
        <v>47.2</v>
      </c>
      <c r="H317" t="s">
        <v>2639</v>
      </c>
      <c r="I317" s="3">
        <v>15076</v>
      </c>
      <c r="J317" s="3">
        <v>14407</v>
      </c>
      <c r="K317" s="3">
        <v>14232</v>
      </c>
      <c r="L317" s="3">
        <v>37053</v>
      </c>
      <c r="M317" s="3">
        <v>41578</v>
      </c>
      <c r="N317" s="3">
        <v>40150</v>
      </c>
      <c r="O317" s="3">
        <v>34381</v>
      </c>
      <c r="P317" s="3">
        <v>31544</v>
      </c>
      <c r="Q317" s="3">
        <v>30043</v>
      </c>
      <c r="R317">
        <v>5</v>
      </c>
      <c r="S317">
        <v>39633</v>
      </c>
      <c r="T317" t="s">
        <v>2482</v>
      </c>
      <c r="U317">
        <v>27</v>
      </c>
      <c r="V317">
        <v>3</v>
      </c>
      <c r="W317">
        <v>3</v>
      </c>
      <c r="X317">
        <v>2</v>
      </c>
      <c r="Y317">
        <v>3</v>
      </c>
      <c r="Z317">
        <v>5</v>
      </c>
      <c r="AA317">
        <v>4</v>
      </c>
      <c r="AB317">
        <v>3</v>
      </c>
      <c r="AC317">
        <v>2</v>
      </c>
      <c r="AD317">
        <v>2</v>
      </c>
      <c r="AE317" t="s">
        <v>43</v>
      </c>
      <c r="AH317" t="s">
        <v>2466</v>
      </c>
    </row>
    <row r="318" spans="1:34">
      <c r="A318" t="s">
        <v>3169</v>
      </c>
      <c r="B318">
        <v>47.43</v>
      </c>
      <c r="C318">
        <v>1973.9653000000001</v>
      </c>
      <c r="D318">
        <v>19</v>
      </c>
      <c r="E318">
        <v>6.3</v>
      </c>
      <c r="F318">
        <v>987.99300000000005</v>
      </c>
      <c r="G318">
        <v>22.88</v>
      </c>
      <c r="H318" t="s">
        <v>3170</v>
      </c>
      <c r="I318" s="3">
        <v>12750</v>
      </c>
      <c r="J318" s="3">
        <v>11632</v>
      </c>
      <c r="K318" s="3">
        <v>11769</v>
      </c>
      <c r="L318" s="3">
        <v>3313.4</v>
      </c>
      <c r="M318" s="3">
        <v>6810.8</v>
      </c>
      <c r="N318" s="3">
        <v>3315.3</v>
      </c>
      <c r="O318" s="3">
        <v>7626.7</v>
      </c>
      <c r="P318" s="3">
        <v>7353.2</v>
      </c>
      <c r="Q318" s="3">
        <v>7276.1</v>
      </c>
      <c r="R318">
        <v>7</v>
      </c>
      <c r="S318">
        <v>11135</v>
      </c>
      <c r="T318" t="s">
        <v>2541</v>
      </c>
      <c r="U318">
        <v>18</v>
      </c>
      <c r="V318">
        <v>3</v>
      </c>
      <c r="W318">
        <v>3</v>
      </c>
      <c r="X318">
        <v>2</v>
      </c>
      <c r="Y318">
        <v>1</v>
      </c>
      <c r="Z318">
        <v>2</v>
      </c>
      <c r="AA318">
        <v>1</v>
      </c>
      <c r="AB318">
        <v>2</v>
      </c>
      <c r="AC318">
        <v>2</v>
      </c>
      <c r="AD318">
        <v>2</v>
      </c>
      <c r="AE318" t="s">
        <v>66</v>
      </c>
      <c r="AF318" t="s">
        <v>3056</v>
      </c>
      <c r="AG318" t="s">
        <v>3171</v>
      </c>
      <c r="AH318" t="s">
        <v>2466</v>
      </c>
    </row>
    <row r="319" spans="1:34">
      <c r="A319" t="s">
        <v>3172</v>
      </c>
      <c r="B319">
        <v>47.42</v>
      </c>
      <c r="C319">
        <v>1913.9920999999999</v>
      </c>
      <c r="D319">
        <v>17</v>
      </c>
      <c r="E319">
        <v>-0.2</v>
      </c>
      <c r="F319">
        <v>639.00220000000002</v>
      </c>
      <c r="G319">
        <v>39.96</v>
      </c>
      <c r="H319" t="s">
        <v>2572</v>
      </c>
      <c r="I319" s="3">
        <v>796.48</v>
      </c>
      <c r="J319" s="3">
        <v>642.13</v>
      </c>
      <c r="K319" s="3">
        <v>774.09</v>
      </c>
      <c r="L319" s="3">
        <v>1169</v>
      </c>
      <c r="M319" s="3">
        <v>1697.3</v>
      </c>
      <c r="N319" s="3">
        <v>1485.6</v>
      </c>
      <c r="O319" s="3">
        <v>1628.4</v>
      </c>
      <c r="P319" s="3">
        <v>1465</v>
      </c>
      <c r="Q319" s="3">
        <v>1439.6</v>
      </c>
      <c r="R319">
        <v>5</v>
      </c>
      <c r="S319">
        <v>32069</v>
      </c>
      <c r="T319" t="s">
        <v>2482</v>
      </c>
      <c r="U319">
        <v>11</v>
      </c>
      <c r="V319">
        <v>1</v>
      </c>
      <c r="W319">
        <v>1</v>
      </c>
      <c r="X319">
        <v>1</v>
      </c>
      <c r="Y319">
        <v>1</v>
      </c>
      <c r="Z319">
        <v>2</v>
      </c>
      <c r="AA319">
        <v>2</v>
      </c>
      <c r="AB319">
        <v>1</v>
      </c>
      <c r="AC319">
        <v>1</v>
      </c>
      <c r="AD319">
        <v>1</v>
      </c>
      <c r="AE319" t="s">
        <v>40</v>
      </c>
      <c r="AH319" t="s">
        <v>2466</v>
      </c>
    </row>
    <row r="320" spans="1:34">
      <c r="A320" t="s">
        <v>3173</v>
      </c>
      <c r="B320">
        <v>47.4</v>
      </c>
      <c r="C320">
        <v>2680.1887000000002</v>
      </c>
      <c r="D320">
        <v>24</v>
      </c>
      <c r="E320">
        <v>-4.5999999999999996</v>
      </c>
      <c r="F320">
        <v>671.04930000000002</v>
      </c>
      <c r="G320">
        <v>23.13</v>
      </c>
      <c r="H320" t="s">
        <v>3174</v>
      </c>
      <c r="I320" s="3">
        <v>2048.4</v>
      </c>
      <c r="J320" s="3">
        <v>2118</v>
      </c>
      <c r="K320" s="3">
        <v>2086.6</v>
      </c>
      <c r="L320" s="3">
        <v>517.61</v>
      </c>
      <c r="M320" s="3">
        <v>563.57000000000005</v>
      </c>
      <c r="N320" s="3">
        <v>506.97</v>
      </c>
      <c r="O320" s="3">
        <v>3269</v>
      </c>
      <c r="P320" s="3">
        <v>8851.7999999999993</v>
      </c>
      <c r="Q320" s="3">
        <v>4282.3999999999996</v>
      </c>
      <c r="R320">
        <v>8</v>
      </c>
      <c r="S320">
        <v>11929</v>
      </c>
      <c r="T320" t="s">
        <v>2514</v>
      </c>
      <c r="U320">
        <v>11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2</v>
      </c>
      <c r="AD320">
        <v>2</v>
      </c>
      <c r="AE320" t="s">
        <v>43</v>
      </c>
      <c r="AH320" t="s">
        <v>2466</v>
      </c>
    </row>
    <row r="321" spans="1:34">
      <c r="A321" t="s">
        <v>3175</v>
      </c>
      <c r="B321">
        <v>47.37</v>
      </c>
      <c r="C321">
        <v>2006.9329</v>
      </c>
      <c r="D321">
        <v>17</v>
      </c>
      <c r="E321">
        <v>-1.2</v>
      </c>
      <c r="F321">
        <v>669.98170000000005</v>
      </c>
      <c r="G321">
        <v>39.07</v>
      </c>
      <c r="H321" t="s">
        <v>2596</v>
      </c>
      <c r="I321" s="3">
        <v>13122</v>
      </c>
      <c r="J321" s="3">
        <v>12870</v>
      </c>
      <c r="K321" s="3">
        <v>11596</v>
      </c>
      <c r="L321" s="3">
        <v>37696</v>
      </c>
      <c r="M321" s="3">
        <v>37392</v>
      </c>
      <c r="N321" s="3">
        <v>37314</v>
      </c>
      <c r="O321" s="3">
        <v>2122.6</v>
      </c>
      <c r="P321" s="3">
        <v>1993.7</v>
      </c>
      <c r="Q321" s="3">
        <v>2061.3000000000002</v>
      </c>
      <c r="R321">
        <v>5</v>
      </c>
      <c r="S321">
        <v>30826</v>
      </c>
      <c r="T321" t="s">
        <v>2482</v>
      </c>
      <c r="U321">
        <v>20</v>
      </c>
      <c r="V321">
        <v>2</v>
      </c>
      <c r="W321">
        <v>3</v>
      </c>
      <c r="X321">
        <v>2</v>
      </c>
      <c r="Y321">
        <v>4</v>
      </c>
      <c r="Z321">
        <v>3</v>
      </c>
      <c r="AA321">
        <v>3</v>
      </c>
      <c r="AB321">
        <v>1</v>
      </c>
      <c r="AC321">
        <v>1</v>
      </c>
      <c r="AD321">
        <v>1</v>
      </c>
      <c r="AE321" t="s">
        <v>57</v>
      </c>
      <c r="AF321" t="s">
        <v>352</v>
      </c>
      <c r="AG321" t="s">
        <v>3176</v>
      </c>
      <c r="AH321" t="s">
        <v>2466</v>
      </c>
    </row>
    <row r="322" spans="1:34">
      <c r="A322" t="s">
        <v>3177</v>
      </c>
      <c r="B322">
        <v>47.35</v>
      </c>
      <c r="C322">
        <v>1654.0292999999999</v>
      </c>
      <c r="D322">
        <v>16</v>
      </c>
      <c r="E322">
        <v>14.3</v>
      </c>
      <c r="F322">
        <v>552.35630000000003</v>
      </c>
      <c r="G322">
        <v>31.8</v>
      </c>
      <c r="H322" t="s">
        <v>2674</v>
      </c>
      <c r="I322" s="3">
        <v>2979.3</v>
      </c>
      <c r="J322" s="3">
        <v>3157.3</v>
      </c>
      <c r="K322" s="3">
        <v>3203.1</v>
      </c>
      <c r="L322" s="3">
        <v>4873.3999999999996</v>
      </c>
      <c r="M322" s="3">
        <v>4366.2</v>
      </c>
      <c r="N322" s="3">
        <v>4714.7</v>
      </c>
      <c r="O322" s="3">
        <v>4532.3</v>
      </c>
      <c r="P322" s="3">
        <v>4336.5</v>
      </c>
      <c r="Q322" s="3">
        <v>4102.1000000000004</v>
      </c>
      <c r="R322">
        <v>2</v>
      </c>
      <c r="S322">
        <v>23433</v>
      </c>
      <c r="T322" t="s">
        <v>2506</v>
      </c>
      <c r="U322">
        <v>9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1</v>
      </c>
      <c r="AC322">
        <v>1</v>
      </c>
      <c r="AD322">
        <v>1</v>
      </c>
      <c r="AE322" t="s">
        <v>40</v>
      </c>
      <c r="AH322" t="s">
        <v>2466</v>
      </c>
    </row>
    <row r="323" spans="1:34">
      <c r="A323" t="s">
        <v>3178</v>
      </c>
      <c r="B323">
        <v>47.31</v>
      </c>
      <c r="C323">
        <v>2456.2012</v>
      </c>
      <c r="D323">
        <v>23</v>
      </c>
      <c r="E323">
        <v>0</v>
      </c>
      <c r="F323">
        <v>819.73810000000003</v>
      </c>
      <c r="G323">
        <v>43.23</v>
      </c>
      <c r="H323" t="s">
        <v>2652</v>
      </c>
      <c r="I323" s="3">
        <v>13412</v>
      </c>
      <c r="J323" s="3">
        <v>13472</v>
      </c>
      <c r="K323" s="3">
        <v>13208</v>
      </c>
      <c r="L323" s="3">
        <v>19234</v>
      </c>
      <c r="M323" s="3">
        <v>18095</v>
      </c>
      <c r="N323" s="3">
        <v>18251</v>
      </c>
      <c r="O323" s="3">
        <v>17164</v>
      </c>
      <c r="P323" s="3">
        <v>17438</v>
      </c>
      <c r="Q323" s="3">
        <v>15742</v>
      </c>
      <c r="R323">
        <v>2</v>
      </c>
      <c r="S323">
        <v>35891</v>
      </c>
      <c r="T323" t="s">
        <v>2506</v>
      </c>
      <c r="U323">
        <v>14</v>
      </c>
      <c r="V323">
        <v>1</v>
      </c>
      <c r="W323">
        <v>1</v>
      </c>
      <c r="X323">
        <v>2</v>
      </c>
      <c r="Y323">
        <v>2</v>
      </c>
      <c r="Z323">
        <v>1</v>
      </c>
      <c r="AA323">
        <v>1</v>
      </c>
      <c r="AB323">
        <v>2</v>
      </c>
      <c r="AC323">
        <v>2</v>
      </c>
      <c r="AD323">
        <v>2</v>
      </c>
      <c r="AE323" t="s">
        <v>175</v>
      </c>
      <c r="AH323" t="s">
        <v>2466</v>
      </c>
    </row>
    <row r="324" spans="1:34">
      <c r="A324" t="s">
        <v>3179</v>
      </c>
      <c r="B324">
        <v>47.26</v>
      </c>
      <c r="C324">
        <v>2150.0789</v>
      </c>
      <c r="D324">
        <v>18</v>
      </c>
      <c r="E324">
        <v>-5.0999999999999996</v>
      </c>
      <c r="F324">
        <v>717.69410000000005</v>
      </c>
      <c r="G324">
        <v>30.63</v>
      </c>
      <c r="H324" t="s">
        <v>2981</v>
      </c>
      <c r="I324" s="3">
        <v>4033.9</v>
      </c>
      <c r="J324" s="3">
        <v>5598.2</v>
      </c>
      <c r="K324" s="3">
        <v>3678.6</v>
      </c>
      <c r="L324" s="3">
        <v>2952.5</v>
      </c>
      <c r="M324" s="3">
        <v>3471.4</v>
      </c>
      <c r="N324" s="3">
        <v>6617.5</v>
      </c>
      <c r="O324" s="3">
        <v>10223</v>
      </c>
      <c r="P324" s="3">
        <v>10324</v>
      </c>
      <c r="Q324" s="3">
        <v>10034</v>
      </c>
      <c r="R324">
        <v>9</v>
      </c>
      <c r="S324">
        <v>22492</v>
      </c>
      <c r="T324" t="s">
        <v>2510</v>
      </c>
      <c r="U324">
        <v>11</v>
      </c>
      <c r="V324">
        <v>1</v>
      </c>
      <c r="W324">
        <v>2</v>
      </c>
      <c r="X324">
        <v>1</v>
      </c>
      <c r="Y324">
        <v>1</v>
      </c>
      <c r="Z324">
        <v>1</v>
      </c>
      <c r="AA324">
        <v>2</v>
      </c>
      <c r="AB324">
        <v>1</v>
      </c>
      <c r="AC324">
        <v>1</v>
      </c>
      <c r="AD324">
        <v>1</v>
      </c>
      <c r="AE324" t="s">
        <v>43</v>
      </c>
      <c r="AF324" t="s">
        <v>352</v>
      </c>
      <c r="AG324" t="s">
        <v>2847</v>
      </c>
      <c r="AH324" t="s">
        <v>2466</v>
      </c>
    </row>
    <row r="325" spans="1:34">
      <c r="A325" t="s">
        <v>3180</v>
      </c>
      <c r="B325">
        <v>47.24</v>
      </c>
      <c r="C325">
        <v>2093.9508999999998</v>
      </c>
      <c r="D325">
        <v>18</v>
      </c>
      <c r="E325">
        <v>-1.7</v>
      </c>
      <c r="F325">
        <v>698.98739999999998</v>
      </c>
      <c r="G325">
        <v>24.23</v>
      </c>
      <c r="H325" t="s">
        <v>3181</v>
      </c>
      <c r="I325" s="3">
        <v>990.33</v>
      </c>
      <c r="J325" s="3">
        <v>818.02</v>
      </c>
      <c r="K325" s="3">
        <v>896.94</v>
      </c>
      <c r="L325" s="3">
        <v>1331.6</v>
      </c>
      <c r="M325" s="3">
        <v>1448</v>
      </c>
      <c r="N325" s="3">
        <v>1458</v>
      </c>
      <c r="O325" s="3">
        <v>4796</v>
      </c>
      <c r="P325" s="3">
        <v>4837.7</v>
      </c>
      <c r="Q325" s="3">
        <v>4210.3999999999996</v>
      </c>
      <c r="R325">
        <v>9</v>
      </c>
      <c r="S325">
        <v>13696</v>
      </c>
      <c r="T325" t="s">
        <v>2510</v>
      </c>
      <c r="U325">
        <v>9</v>
      </c>
      <c r="V325">
        <v>1</v>
      </c>
      <c r="W325">
        <v>1</v>
      </c>
      <c r="X325">
        <v>1</v>
      </c>
      <c r="Y325">
        <v>1</v>
      </c>
      <c r="Z325">
        <v>1</v>
      </c>
      <c r="AA325">
        <v>1</v>
      </c>
      <c r="AB325">
        <v>1</v>
      </c>
      <c r="AC325">
        <v>1</v>
      </c>
      <c r="AD325">
        <v>1</v>
      </c>
      <c r="AE325" t="s">
        <v>40</v>
      </c>
      <c r="AF325" t="s">
        <v>94</v>
      </c>
      <c r="AG325" t="s">
        <v>3164</v>
      </c>
      <c r="AH325" t="s">
        <v>2466</v>
      </c>
    </row>
    <row r="326" spans="1:34">
      <c r="A326" t="s">
        <v>3182</v>
      </c>
      <c r="B326">
        <v>47.24</v>
      </c>
      <c r="C326">
        <v>1574.9508000000001</v>
      </c>
      <c r="D326">
        <v>13</v>
      </c>
      <c r="E326">
        <v>0.3</v>
      </c>
      <c r="F326">
        <v>788.48</v>
      </c>
      <c r="G326">
        <v>26.41</v>
      </c>
      <c r="H326" t="s">
        <v>2772</v>
      </c>
      <c r="I326" s="3">
        <v>1315.4</v>
      </c>
      <c r="J326" s="3">
        <v>897.91</v>
      </c>
      <c r="K326" s="3">
        <v>1279.5999999999999</v>
      </c>
      <c r="L326" s="3">
        <v>986.35</v>
      </c>
      <c r="M326" s="3">
        <v>1138.9000000000001</v>
      </c>
      <c r="N326" s="3">
        <v>787.79</v>
      </c>
      <c r="O326" s="3">
        <v>2699.2</v>
      </c>
      <c r="P326" s="3">
        <v>2540</v>
      </c>
      <c r="Q326" s="3">
        <v>2724</v>
      </c>
      <c r="R326">
        <v>3</v>
      </c>
      <c r="S326">
        <v>17408</v>
      </c>
      <c r="T326" t="s">
        <v>2493</v>
      </c>
      <c r="U326">
        <v>10</v>
      </c>
      <c r="V326">
        <v>1</v>
      </c>
      <c r="W326">
        <v>2</v>
      </c>
      <c r="X326">
        <v>1</v>
      </c>
      <c r="Y326">
        <v>1</v>
      </c>
      <c r="Z326">
        <v>1</v>
      </c>
      <c r="AA326">
        <v>1</v>
      </c>
      <c r="AB326">
        <v>1</v>
      </c>
      <c r="AC326">
        <v>1</v>
      </c>
      <c r="AD326">
        <v>1</v>
      </c>
      <c r="AE326" t="s">
        <v>43</v>
      </c>
      <c r="AH326" t="s">
        <v>2466</v>
      </c>
    </row>
    <row r="327" spans="1:34">
      <c r="A327" t="s">
        <v>3183</v>
      </c>
      <c r="B327">
        <v>47.22</v>
      </c>
      <c r="C327">
        <v>2337.2287999999999</v>
      </c>
      <c r="D327">
        <v>22</v>
      </c>
      <c r="E327">
        <v>6</v>
      </c>
      <c r="F327">
        <v>780.0856</v>
      </c>
      <c r="G327">
        <v>33.21</v>
      </c>
      <c r="H327" t="s">
        <v>2481</v>
      </c>
      <c r="I327" s="3"/>
      <c r="J327" s="3"/>
      <c r="K327" s="3"/>
      <c r="L327" s="3">
        <v>793.15</v>
      </c>
      <c r="M327" s="3">
        <v>858.8</v>
      </c>
      <c r="N327" s="3">
        <v>740.85</v>
      </c>
      <c r="O327" s="3"/>
      <c r="P327" s="3"/>
      <c r="Q327" s="3"/>
      <c r="R327">
        <v>4</v>
      </c>
      <c r="S327">
        <v>24943</v>
      </c>
      <c r="T327" t="s">
        <v>2475</v>
      </c>
      <c r="U327">
        <v>3</v>
      </c>
      <c r="V327">
        <v>0</v>
      </c>
      <c r="W327">
        <v>0</v>
      </c>
      <c r="X327">
        <v>0</v>
      </c>
      <c r="Y327">
        <v>1</v>
      </c>
      <c r="Z327">
        <v>1</v>
      </c>
      <c r="AA327">
        <v>1</v>
      </c>
      <c r="AB327">
        <v>0</v>
      </c>
      <c r="AC327">
        <v>0</v>
      </c>
      <c r="AD327">
        <v>0</v>
      </c>
      <c r="AE327" t="s">
        <v>45</v>
      </c>
      <c r="AH327" t="s">
        <v>2466</v>
      </c>
    </row>
    <row r="328" spans="1:34">
      <c r="A328" t="s">
        <v>3184</v>
      </c>
      <c r="B328">
        <v>47.2</v>
      </c>
      <c r="C328">
        <v>2586.2615000000001</v>
      </c>
      <c r="D328">
        <v>23</v>
      </c>
      <c r="E328">
        <v>1.3</v>
      </c>
      <c r="F328">
        <v>647.5711</v>
      </c>
      <c r="G328">
        <v>28.31</v>
      </c>
      <c r="H328" t="s">
        <v>3185</v>
      </c>
      <c r="I328" s="3">
        <v>1047.7</v>
      </c>
      <c r="J328" s="3">
        <v>859.93</v>
      </c>
      <c r="K328" s="3">
        <v>172.85</v>
      </c>
      <c r="L328" s="3">
        <v>1258</v>
      </c>
      <c r="M328" s="3">
        <v>0</v>
      </c>
      <c r="N328" s="3">
        <v>1352.7</v>
      </c>
      <c r="O328" s="3">
        <v>0</v>
      </c>
      <c r="P328" s="3">
        <v>869.74</v>
      </c>
      <c r="Q328" s="3">
        <v>801.98</v>
      </c>
      <c r="R328">
        <v>6</v>
      </c>
      <c r="S328">
        <v>19454</v>
      </c>
      <c r="T328" t="s">
        <v>2464</v>
      </c>
      <c r="U328">
        <v>7</v>
      </c>
      <c r="V328">
        <v>1</v>
      </c>
      <c r="W328">
        <v>1</v>
      </c>
      <c r="X328">
        <v>1</v>
      </c>
      <c r="Y328">
        <v>1</v>
      </c>
      <c r="Z328">
        <v>0</v>
      </c>
      <c r="AA328">
        <v>1</v>
      </c>
      <c r="AB328">
        <v>0</v>
      </c>
      <c r="AC328">
        <v>1</v>
      </c>
      <c r="AD328">
        <v>1</v>
      </c>
      <c r="AE328" t="s">
        <v>37</v>
      </c>
      <c r="AH328" t="s">
        <v>2466</v>
      </c>
    </row>
    <row r="329" spans="1:34">
      <c r="A329" t="s">
        <v>3186</v>
      </c>
      <c r="B329">
        <v>47.16</v>
      </c>
      <c r="C329">
        <v>3664.6161999999999</v>
      </c>
      <c r="D329">
        <v>34</v>
      </c>
      <c r="E329">
        <v>2.4</v>
      </c>
      <c r="F329">
        <v>1222.5444</v>
      </c>
      <c r="G329">
        <v>39.9</v>
      </c>
      <c r="H329" t="s">
        <v>2736</v>
      </c>
      <c r="I329" s="3">
        <v>5299</v>
      </c>
      <c r="J329" s="3">
        <v>6558.2</v>
      </c>
      <c r="K329" s="3"/>
      <c r="L329" s="3">
        <v>7113.6</v>
      </c>
      <c r="M329" s="3">
        <v>7272.7</v>
      </c>
      <c r="N329" s="3">
        <v>6115.9</v>
      </c>
      <c r="O329" s="3"/>
      <c r="P329" s="3"/>
      <c r="Q329" s="3"/>
      <c r="R329">
        <v>6</v>
      </c>
      <c r="S329">
        <v>32018</v>
      </c>
      <c r="T329" t="s">
        <v>2464</v>
      </c>
      <c r="U329">
        <v>5</v>
      </c>
      <c r="V329">
        <v>1</v>
      </c>
      <c r="W329">
        <v>1</v>
      </c>
      <c r="X329">
        <v>0</v>
      </c>
      <c r="Y329">
        <v>1</v>
      </c>
      <c r="Z329">
        <v>1</v>
      </c>
      <c r="AA329">
        <v>1</v>
      </c>
      <c r="AB329">
        <v>0</v>
      </c>
      <c r="AC329">
        <v>0</v>
      </c>
      <c r="AD329">
        <v>0</v>
      </c>
      <c r="AE329" t="s">
        <v>43</v>
      </c>
      <c r="AF329" t="s">
        <v>2489</v>
      </c>
      <c r="AG329" t="s">
        <v>3187</v>
      </c>
      <c r="AH329" t="s">
        <v>2466</v>
      </c>
    </row>
    <row r="330" spans="1:34">
      <c r="A330" t="s">
        <v>3188</v>
      </c>
      <c r="B330">
        <v>47.15</v>
      </c>
      <c r="C330">
        <v>1628.8191999999999</v>
      </c>
      <c r="D330">
        <v>14</v>
      </c>
      <c r="E330">
        <v>-1.3</v>
      </c>
      <c r="F330">
        <v>815.41279999999995</v>
      </c>
      <c r="G330">
        <v>39.64</v>
      </c>
      <c r="H330" t="s">
        <v>3189</v>
      </c>
      <c r="I330" s="3">
        <v>4022.7</v>
      </c>
      <c r="J330" s="3">
        <v>3927.8</v>
      </c>
      <c r="K330" s="3">
        <v>3949.6</v>
      </c>
      <c r="L330" s="3">
        <v>5936.9</v>
      </c>
      <c r="M330" s="3">
        <v>5736.1</v>
      </c>
      <c r="N330" s="3">
        <v>6187</v>
      </c>
      <c r="O330" s="3">
        <v>3782.3</v>
      </c>
      <c r="P330" s="3">
        <v>3914.8</v>
      </c>
      <c r="Q330" s="3">
        <v>3762.5</v>
      </c>
      <c r="R330">
        <v>1</v>
      </c>
      <c r="S330">
        <v>31143</v>
      </c>
      <c r="T330" t="s">
        <v>2502</v>
      </c>
      <c r="U330">
        <v>18</v>
      </c>
      <c r="V330">
        <v>2</v>
      </c>
      <c r="W330">
        <v>2</v>
      </c>
      <c r="X330">
        <v>2</v>
      </c>
      <c r="Y330">
        <v>2</v>
      </c>
      <c r="Z330">
        <v>2</v>
      </c>
      <c r="AA330">
        <v>2</v>
      </c>
      <c r="AB330">
        <v>2</v>
      </c>
      <c r="AC330">
        <v>2</v>
      </c>
      <c r="AD330">
        <v>2</v>
      </c>
      <c r="AE330" t="s">
        <v>43</v>
      </c>
      <c r="AH330" t="s">
        <v>2466</v>
      </c>
    </row>
    <row r="331" spans="1:34">
      <c r="A331" t="s">
        <v>3190</v>
      </c>
      <c r="B331">
        <v>47.14</v>
      </c>
      <c r="C331">
        <v>2149.7559000000001</v>
      </c>
      <c r="D331">
        <v>17</v>
      </c>
      <c r="E331">
        <v>9.6</v>
      </c>
      <c r="F331">
        <v>1075.8918000000001</v>
      </c>
      <c r="G331">
        <v>20.420000000000002</v>
      </c>
      <c r="H331" t="s">
        <v>2843</v>
      </c>
      <c r="I331" s="3"/>
      <c r="J331" s="3"/>
      <c r="K331" s="3"/>
      <c r="L331" s="3"/>
      <c r="M331" s="3"/>
      <c r="N331" s="3"/>
      <c r="O331" s="3">
        <v>622.37</v>
      </c>
      <c r="P331" s="3">
        <v>676.17</v>
      </c>
      <c r="Q331" s="3">
        <v>657.24</v>
      </c>
      <c r="R331">
        <v>9</v>
      </c>
      <c r="S331">
        <v>7394</v>
      </c>
      <c r="T331" t="s">
        <v>2510</v>
      </c>
      <c r="U331">
        <v>3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1</v>
      </c>
      <c r="AC331">
        <v>1</v>
      </c>
      <c r="AD331">
        <v>1</v>
      </c>
      <c r="AE331" t="s">
        <v>368</v>
      </c>
      <c r="AF331" t="s">
        <v>94</v>
      </c>
      <c r="AG331" t="s">
        <v>3191</v>
      </c>
      <c r="AH331" t="s">
        <v>2466</v>
      </c>
    </row>
    <row r="332" spans="1:34">
      <c r="A332" t="s">
        <v>3192</v>
      </c>
      <c r="B332">
        <v>47.13</v>
      </c>
      <c r="C332">
        <v>3041.2307000000001</v>
      </c>
      <c r="D332">
        <v>26</v>
      </c>
      <c r="E332">
        <v>0.1</v>
      </c>
      <c r="F332">
        <v>761.31219999999996</v>
      </c>
      <c r="G332">
        <v>23.16</v>
      </c>
      <c r="H332" t="s">
        <v>3193</v>
      </c>
      <c r="I332" s="3">
        <v>3974.9</v>
      </c>
      <c r="J332" s="3">
        <v>3450.9</v>
      </c>
      <c r="K332" s="3">
        <v>3790.9</v>
      </c>
      <c r="L332" s="3">
        <v>4443.6000000000004</v>
      </c>
      <c r="M332" s="3">
        <v>4564.5</v>
      </c>
      <c r="N332" s="3">
        <v>4297.3999999999996</v>
      </c>
      <c r="O332" s="3">
        <v>4168.5</v>
      </c>
      <c r="P332" s="3">
        <v>4952.3</v>
      </c>
      <c r="Q332" s="3">
        <v>4314.5</v>
      </c>
      <c r="R332">
        <v>3</v>
      </c>
      <c r="S332">
        <v>12579</v>
      </c>
      <c r="T332" t="s">
        <v>2493</v>
      </c>
      <c r="U332">
        <v>9</v>
      </c>
      <c r="V332">
        <v>1</v>
      </c>
      <c r="W332">
        <v>1</v>
      </c>
      <c r="X332">
        <v>1</v>
      </c>
      <c r="Y332">
        <v>1</v>
      </c>
      <c r="Z332">
        <v>1</v>
      </c>
      <c r="AA332">
        <v>1</v>
      </c>
      <c r="AB332">
        <v>1</v>
      </c>
      <c r="AC332">
        <v>1</v>
      </c>
      <c r="AD332">
        <v>1</v>
      </c>
      <c r="AE332" t="s">
        <v>93</v>
      </c>
      <c r="AF332" t="s">
        <v>94</v>
      </c>
      <c r="AG332" t="s">
        <v>3194</v>
      </c>
      <c r="AH332" t="s">
        <v>2466</v>
      </c>
    </row>
    <row r="333" spans="1:34">
      <c r="A333" t="s">
        <v>3195</v>
      </c>
      <c r="B333">
        <v>47.11</v>
      </c>
      <c r="C333">
        <v>1871.7592</v>
      </c>
      <c r="D333">
        <v>18</v>
      </c>
      <c r="E333">
        <v>2.2999999999999998</v>
      </c>
      <c r="F333">
        <v>936.88570000000004</v>
      </c>
      <c r="G333">
        <v>15.3</v>
      </c>
      <c r="H333" t="s">
        <v>3196</v>
      </c>
      <c r="I333" s="3">
        <v>43822</v>
      </c>
      <c r="J333" s="3">
        <v>42978</v>
      </c>
      <c r="K333" s="3">
        <v>45282</v>
      </c>
      <c r="L333" s="3">
        <v>57160</v>
      </c>
      <c r="M333" s="3">
        <v>57476</v>
      </c>
      <c r="N333" s="3">
        <v>58285</v>
      </c>
      <c r="O333" s="3">
        <v>82509</v>
      </c>
      <c r="P333" s="3">
        <v>77839</v>
      </c>
      <c r="Q333" s="3">
        <v>76809</v>
      </c>
      <c r="R333">
        <v>2</v>
      </c>
      <c r="S333">
        <v>819</v>
      </c>
      <c r="T333" t="s">
        <v>2506</v>
      </c>
      <c r="U333">
        <v>46</v>
      </c>
      <c r="V333">
        <v>5</v>
      </c>
      <c r="W333">
        <v>4</v>
      </c>
      <c r="X333">
        <v>4</v>
      </c>
      <c r="Y333">
        <v>7</v>
      </c>
      <c r="Z333">
        <v>6</v>
      </c>
      <c r="AA333">
        <v>5</v>
      </c>
      <c r="AB333">
        <v>5</v>
      </c>
      <c r="AC333">
        <v>4</v>
      </c>
      <c r="AD333">
        <v>6</v>
      </c>
      <c r="AE333" t="s">
        <v>43</v>
      </c>
      <c r="AH333" t="s">
        <v>2466</v>
      </c>
    </row>
    <row r="334" spans="1:34">
      <c r="A334" t="s">
        <v>3197</v>
      </c>
      <c r="B334">
        <v>47.08</v>
      </c>
      <c r="C334">
        <v>2881.3364000000001</v>
      </c>
      <c r="D334">
        <v>26</v>
      </c>
      <c r="E334">
        <v>4</v>
      </c>
      <c r="F334">
        <v>961.45320000000004</v>
      </c>
      <c r="G334">
        <v>39.67</v>
      </c>
      <c r="H334" t="s">
        <v>3099</v>
      </c>
      <c r="I334" s="3">
        <v>15546</v>
      </c>
      <c r="J334" s="3">
        <v>16039</v>
      </c>
      <c r="K334" s="3">
        <v>16631</v>
      </c>
      <c r="L334" s="3">
        <v>16182</v>
      </c>
      <c r="M334" s="3">
        <v>17992</v>
      </c>
      <c r="N334" s="3">
        <v>15160</v>
      </c>
      <c r="O334" s="3">
        <v>5682.4</v>
      </c>
      <c r="P334" s="3">
        <v>6141.3</v>
      </c>
      <c r="Q334" s="3">
        <v>6425.6</v>
      </c>
      <c r="R334">
        <v>2</v>
      </c>
      <c r="S334">
        <v>31237</v>
      </c>
      <c r="T334" t="s">
        <v>2506</v>
      </c>
      <c r="U334">
        <v>15</v>
      </c>
      <c r="V334">
        <v>2</v>
      </c>
      <c r="W334">
        <v>1</v>
      </c>
      <c r="X334">
        <v>1</v>
      </c>
      <c r="Y334">
        <v>2</v>
      </c>
      <c r="Z334">
        <v>2</v>
      </c>
      <c r="AA334">
        <v>3</v>
      </c>
      <c r="AB334">
        <v>1</v>
      </c>
      <c r="AC334">
        <v>1</v>
      </c>
      <c r="AD334">
        <v>2</v>
      </c>
      <c r="AE334" t="s">
        <v>73</v>
      </c>
      <c r="AH334" t="s">
        <v>2466</v>
      </c>
    </row>
    <row r="335" spans="1:34">
      <c r="A335" t="s">
        <v>3198</v>
      </c>
      <c r="B335">
        <v>47.06</v>
      </c>
      <c r="C335">
        <v>2482.2703000000001</v>
      </c>
      <c r="D335">
        <v>22</v>
      </c>
      <c r="E335">
        <v>3.9</v>
      </c>
      <c r="F335">
        <v>828.43119999999999</v>
      </c>
      <c r="G335">
        <v>40.72</v>
      </c>
      <c r="H335" t="s">
        <v>3199</v>
      </c>
      <c r="I335" s="3"/>
      <c r="J335" s="3"/>
      <c r="K335" s="3"/>
      <c r="L335" s="3">
        <v>1102.3</v>
      </c>
      <c r="M335" s="3">
        <v>886.56</v>
      </c>
      <c r="N335" s="3">
        <v>1041.5</v>
      </c>
      <c r="O335" s="3">
        <v>397.38</v>
      </c>
      <c r="P335" s="3">
        <v>486.78</v>
      </c>
      <c r="Q335" s="3">
        <v>347.44</v>
      </c>
      <c r="R335">
        <v>4</v>
      </c>
      <c r="S335">
        <v>33388</v>
      </c>
      <c r="T335" t="s">
        <v>2475</v>
      </c>
      <c r="U335">
        <v>6</v>
      </c>
      <c r="V335">
        <v>0</v>
      </c>
      <c r="W335">
        <v>0</v>
      </c>
      <c r="X335">
        <v>0</v>
      </c>
      <c r="Y335">
        <v>1</v>
      </c>
      <c r="Z335">
        <v>1</v>
      </c>
      <c r="AA335">
        <v>1</v>
      </c>
      <c r="AB335">
        <v>1</v>
      </c>
      <c r="AC335">
        <v>1</v>
      </c>
      <c r="AD335">
        <v>1</v>
      </c>
      <c r="AE335" t="s">
        <v>37</v>
      </c>
      <c r="AH335" t="s">
        <v>2466</v>
      </c>
    </row>
    <row r="336" spans="1:34">
      <c r="A336" t="s">
        <v>3200</v>
      </c>
      <c r="B336">
        <v>47.04</v>
      </c>
      <c r="C336">
        <v>2232.8687</v>
      </c>
      <c r="D336">
        <v>19</v>
      </c>
      <c r="E336">
        <v>-5.9</v>
      </c>
      <c r="F336">
        <v>745.28980000000001</v>
      </c>
      <c r="G336">
        <v>19.27</v>
      </c>
      <c r="H336" t="s">
        <v>2556</v>
      </c>
      <c r="I336" s="3">
        <v>2623.8</v>
      </c>
      <c r="J336" s="3">
        <v>2405.4</v>
      </c>
      <c r="K336" s="3">
        <v>609.41999999999996</v>
      </c>
      <c r="L336" s="3">
        <v>1967.9</v>
      </c>
      <c r="M336" s="3">
        <v>2034.2</v>
      </c>
      <c r="N336" s="3">
        <v>2289.6999999999998</v>
      </c>
      <c r="O336" s="3">
        <v>2222.6999999999998</v>
      </c>
      <c r="P336" s="3">
        <v>1590</v>
      </c>
      <c r="Q336" s="3">
        <v>2222.1999999999998</v>
      </c>
      <c r="R336">
        <v>2</v>
      </c>
      <c r="S336">
        <v>6096</v>
      </c>
      <c r="T336" t="s">
        <v>2506</v>
      </c>
      <c r="U336">
        <v>16</v>
      </c>
      <c r="V336">
        <v>2</v>
      </c>
      <c r="W336">
        <v>2</v>
      </c>
      <c r="X336">
        <v>1</v>
      </c>
      <c r="Y336">
        <v>2</v>
      </c>
      <c r="Z336">
        <v>2</v>
      </c>
      <c r="AA336">
        <v>2</v>
      </c>
      <c r="AB336">
        <v>2</v>
      </c>
      <c r="AC336">
        <v>1</v>
      </c>
      <c r="AD336">
        <v>2</v>
      </c>
      <c r="AE336" t="s">
        <v>103</v>
      </c>
      <c r="AF336" t="s">
        <v>94</v>
      </c>
      <c r="AG336" t="s">
        <v>3201</v>
      </c>
      <c r="AH336" t="s">
        <v>2466</v>
      </c>
    </row>
    <row r="337" spans="1:34">
      <c r="A337" t="s">
        <v>3202</v>
      </c>
      <c r="B337">
        <v>47.03</v>
      </c>
      <c r="C337">
        <v>2340.8975</v>
      </c>
      <c r="D337">
        <v>19</v>
      </c>
      <c r="E337">
        <v>-2.6</v>
      </c>
      <c r="F337">
        <v>781.30160000000001</v>
      </c>
      <c r="G337">
        <v>19.37</v>
      </c>
      <c r="H337" t="s">
        <v>2523</v>
      </c>
      <c r="I337" s="3"/>
      <c r="J337" s="3">
        <v>168030</v>
      </c>
      <c r="K337" s="3">
        <v>178150</v>
      </c>
      <c r="L337" s="3">
        <v>854.5</v>
      </c>
      <c r="M337" s="3">
        <v>37799</v>
      </c>
      <c r="N337" s="3"/>
      <c r="O337" s="3"/>
      <c r="P337" s="3"/>
      <c r="Q337" s="3"/>
      <c r="R337">
        <v>5</v>
      </c>
      <c r="S337">
        <v>5271</v>
      </c>
      <c r="T337" t="s">
        <v>2482</v>
      </c>
      <c r="U337">
        <v>4</v>
      </c>
      <c r="V337">
        <v>0</v>
      </c>
      <c r="W337">
        <v>1</v>
      </c>
      <c r="X337">
        <v>1</v>
      </c>
      <c r="Y337">
        <v>1</v>
      </c>
      <c r="Z337">
        <v>1</v>
      </c>
      <c r="AA337">
        <v>0</v>
      </c>
      <c r="AB337">
        <v>0</v>
      </c>
      <c r="AC337">
        <v>0</v>
      </c>
      <c r="AD337">
        <v>0</v>
      </c>
      <c r="AE337" t="s">
        <v>166</v>
      </c>
      <c r="AF337" t="s">
        <v>914</v>
      </c>
      <c r="AG337" t="s">
        <v>3203</v>
      </c>
      <c r="AH337" t="s">
        <v>2466</v>
      </c>
    </row>
    <row r="338" spans="1:34">
      <c r="A338" t="s">
        <v>3204</v>
      </c>
      <c r="B338">
        <v>46.97</v>
      </c>
      <c r="C338">
        <v>4231.0668999999998</v>
      </c>
      <c r="D338">
        <v>36</v>
      </c>
      <c r="E338">
        <v>-0.5</v>
      </c>
      <c r="F338">
        <v>847.2174</v>
      </c>
      <c r="G338">
        <v>35.68</v>
      </c>
      <c r="H338" t="s">
        <v>3094</v>
      </c>
      <c r="I338" s="3">
        <v>6955.3</v>
      </c>
      <c r="J338" s="3">
        <v>5630.8</v>
      </c>
      <c r="K338" s="3">
        <v>4382.8999999999996</v>
      </c>
      <c r="L338" s="3">
        <v>10814</v>
      </c>
      <c r="M338" s="3">
        <v>12093</v>
      </c>
      <c r="N338" s="3">
        <v>6668.6</v>
      </c>
      <c r="O338" s="3">
        <v>11798</v>
      </c>
      <c r="P338" s="3">
        <v>10668</v>
      </c>
      <c r="Q338" s="3">
        <v>10349</v>
      </c>
      <c r="R338">
        <v>4</v>
      </c>
      <c r="S338">
        <v>27481</v>
      </c>
      <c r="T338" t="s">
        <v>2475</v>
      </c>
      <c r="U338">
        <v>17</v>
      </c>
      <c r="V338">
        <v>2</v>
      </c>
      <c r="W338">
        <v>2</v>
      </c>
      <c r="X338">
        <v>2</v>
      </c>
      <c r="Y338">
        <v>2</v>
      </c>
      <c r="Z338">
        <v>2</v>
      </c>
      <c r="AA338">
        <v>1</v>
      </c>
      <c r="AB338">
        <v>2</v>
      </c>
      <c r="AC338">
        <v>2</v>
      </c>
      <c r="AD338">
        <v>2</v>
      </c>
      <c r="AE338" t="s">
        <v>57</v>
      </c>
      <c r="AH338" t="s">
        <v>2466</v>
      </c>
    </row>
    <row r="339" spans="1:34">
      <c r="A339" t="s">
        <v>3205</v>
      </c>
      <c r="B339">
        <v>46.95</v>
      </c>
      <c r="C339">
        <v>2714.3323</v>
      </c>
      <c r="D339">
        <v>24</v>
      </c>
      <c r="E339">
        <v>-8.6999999999999993</v>
      </c>
      <c r="F339">
        <v>679.58219999999994</v>
      </c>
      <c r="G339">
        <v>33.28</v>
      </c>
      <c r="H339" t="s">
        <v>2956</v>
      </c>
      <c r="I339" s="3">
        <v>685.49</v>
      </c>
      <c r="J339" s="3">
        <v>780.83</v>
      </c>
      <c r="K339" s="3">
        <v>853.09</v>
      </c>
      <c r="L339" s="3">
        <v>1074</v>
      </c>
      <c r="M339" s="3">
        <v>834.76</v>
      </c>
      <c r="N339" s="3">
        <v>695.64</v>
      </c>
      <c r="O339" s="3">
        <v>1148.3</v>
      </c>
      <c r="P339" s="3">
        <v>1226.3</v>
      </c>
      <c r="Q339" s="3">
        <v>1302.2</v>
      </c>
      <c r="R339">
        <v>7</v>
      </c>
      <c r="S339">
        <v>25566</v>
      </c>
      <c r="T339" t="s">
        <v>2541</v>
      </c>
      <c r="U339">
        <v>9</v>
      </c>
      <c r="V339">
        <v>1</v>
      </c>
      <c r="W339">
        <v>1</v>
      </c>
      <c r="X339">
        <v>1</v>
      </c>
      <c r="Y339">
        <v>1</v>
      </c>
      <c r="Z339">
        <v>1</v>
      </c>
      <c r="AA339">
        <v>1</v>
      </c>
      <c r="AB339">
        <v>1</v>
      </c>
      <c r="AC339">
        <v>1</v>
      </c>
      <c r="AD339">
        <v>1</v>
      </c>
      <c r="AE339" t="s">
        <v>64</v>
      </c>
      <c r="AF339" t="s">
        <v>94</v>
      </c>
      <c r="AG339" t="s">
        <v>3206</v>
      </c>
      <c r="AH339" t="s">
        <v>2466</v>
      </c>
    </row>
    <row r="340" spans="1:34">
      <c r="A340" t="s">
        <v>3207</v>
      </c>
      <c r="B340">
        <v>46.93</v>
      </c>
      <c r="C340">
        <v>2245.1187</v>
      </c>
      <c r="D340">
        <v>22</v>
      </c>
      <c r="E340">
        <v>15.1</v>
      </c>
      <c r="F340">
        <v>562.29330000000004</v>
      </c>
      <c r="G340">
        <v>18.809999999999999</v>
      </c>
      <c r="H340" t="s">
        <v>2715</v>
      </c>
      <c r="I340" s="3">
        <v>12150</v>
      </c>
      <c r="J340" s="3">
        <v>11803</v>
      </c>
      <c r="K340" s="3">
        <v>13188</v>
      </c>
      <c r="L340" s="3">
        <v>1990.8</v>
      </c>
      <c r="M340" s="3">
        <v>4981.7</v>
      </c>
      <c r="N340" s="3">
        <v>3203.6</v>
      </c>
      <c r="O340" s="3">
        <v>9868.5</v>
      </c>
      <c r="P340" s="3">
        <v>10090</v>
      </c>
      <c r="Q340" s="3">
        <v>9686.6</v>
      </c>
      <c r="R340">
        <v>1</v>
      </c>
      <c r="S340">
        <v>5084</v>
      </c>
      <c r="T340" t="s">
        <v>2502</v>
      </c>
      <c r="U340">
        <v>16</v>
      </c>
      <c r="V340">
        <v>2</v>
      </c>
      <c r="W340">
        <v>2</v>
      </c>
      <c r="X340">
        <v>2</v>
      </c>
      <c r="Y340">
        <v>1</v>
      </c>
      <c r="Z340">
        <v>2</v>
      </c>
      <c r="AA340">
        <v>1</v>
      </c>
      <c r="AB340">
        <v>2</v>
      </c>
      <c r="AC340">
        <v>2</v>
      </c>
      <c r="AD340">
        <v>2</v>
      </c>
      <c r="AE340" t="s">
        <v>3208</v>
      </c>
      <c r="AH340" t="s">
        <v>2466</v>
      </c>
    </row>
    <row r="341" spans="1:34">
      <c r="A341" t="s">
        <v>3209</v>
      </c>
      <c r="B341">
        <v>46.91</v>
      </c>
      <c r="C341">
        <v>1670.8839</v>
      </c>
      <c r="D341">
        <v>17</v>
      </c>
      <c r="E341">
        <v>14.8</v>
      </c>
      <c r="F341">
        <v>557.97479999999996</v>
      </c>
      <c r="G341">
        <v>18.27</v>
      </c>
      <c r="H341" t="s">
        <v>3210</v>
      </c>
      <c r="I341" s="3">
        <v>741.7</v>
      </c>
      <c r="J341" s="3">
        <v>685.61</v>
      </c>
      <c r="K341" s="3">
        <v>745.23</v>
      </c>
      <c r="L341" s="3">
        <v>1197.9000000000001</v>
      </c>
      <c r="M341" s="3">
        <v>1162.3</v>
      </c>
      <c r="N341" s="3">
        <v>1186.8</v>
      </c>
      <c r="O341" s="3">
        <v>1028.7</v>
      </c>
      <c r="P341" s="3"/>
      <c r="Q341" s="3">
        <v>1108.7</v>
      </c>
      <c r="R341">
        <v>1</v>
      </c>
      <c r="S341">
        <v>4327</v>
      </c>
      <c r="T341" t="s">
        <v>2502</v>
      </c>
      <c r="U341">
        <v>8</v>
      </c>
      <c r="V341">
        <v>1</v>
      </c>
      <c r="W341">
        <v>1</v>
      </c>
      <c r="X341">
        <v>1</v>
      </c>
      <c r="Y341">
        <v>1</v>
      </c>
      <c r="Z341">
        <v>1</v>
      </c>
      <c r="AA341">
        <v>1</v>
      </c>
      <c r="AB341">
        <v>1</v>
      </c>
      <c r="AC341">
        <v>0</v>
      </c>
      <c r="AD341">
        <v>1</v>
      </c>
      <c r="AE341" t="s">
        <v>3211</v>
      </c>
      <c r="AH341" t="s">
        <v>2466</v>
      </c>
    </row>
    <row r="342" spans="1:34">
      <c r="A342" t="s">
        <v>3212</v>
      </c>
      <c r="B342">
        <v>46.9</v>
      </c>
      <c r="C342">
        <v>2531.2768999999998</v>
      </c>
      <c r="D342">
        <v>25</v>
      </c>
      <c r="E342">
        <v>-0.3</v>
      </c>
      <c r="F342">
        <v>844.76319999999998</v>
      </c>
      <c r="G342">
        <v>35.9</v>
      </c>
      <c r="H342" t="s">
        <v>3213</v>
      </c>
      <c r="I342" s="3">
        <v>890.62</v>
      </c>
      <c r="J342" s="3">
        <v>756.46</v>
      </c>
      <c r="K342" s="3">
        <v>912.01</v>
      </c>
      <c r="L342" s="3">
        <v>341.31</v>
      </c>
      <c r="M342" s="3">
        <v>341.53</v>
      </c>
      <c r="N342" s="3"/>
      <c r="O342" s="3">
        <v>1897.8</v>
      </c>
      <c r="P342" s="3">
        <v>2024.7</v>
      </c>
      <c r="Q342" s="3">
        <v>2053.5</v>
      </c>
      <c r="R342">
        <v>7</v>
      </c>
      <c r="S342">
        <v>28248</v>
      </c>
      <c r="T342" t="s">
        <v>2541</v>
      </c>
      <c r="U342">
        <v>8</v>
      </c>
      <c r="V342">
        <v>1</v>
      </c>
      <c r="W342">
        <v>1</v>
      </c>
      <c r="X342">
        <v>1</v>
      </c>
      <c r="Y342">
        <v>1</v>
      </c>
      <c r="Z342">
        <v>1</v>
      </c>
      <c r="AA342">
        <v>0</v>
      </c>
      <c r="AB342">
        <v>1</v>
      </c>
      <c r="AC342">
        <v>1</v>
      </c>
      <c r="AD342">
        <v>1</v>
      </c>
      <c r="AE342" t="s">
        <v>83</v>
      </c>
      <c r="AH342" t="s">
        <v>2466</v>
      </c>
    </row>
    <row r="343" spans="1:34">
      <c r="A343" t="s">
        <v>3214</v>
      </c>
      <c r="B343">
        <v>46.88</v>
      </c>
      <c r="C343">
        <v>1274.5562</v>
      </c>
      <c r="D343">
        <v>12</v>
      </c>
      <c r="E343">
        <v>3.9</v>
      </c>
      <c r="F343">
        <v>638.28549999999996</v>
      </c>
      <c r="G343">
        <v>16.73</v>
      </c>
      <c r="H343" t="s">
        <v>2804</v>
      </c>
      <c r="I343" s="3">
        <v>15289</v>
      </c>
      <c r="J343" s="3">
        <v>15823</v>
      </c>
      <c r="K343" s="3">
        <v>16308</v>
      </c>
      <c r="L343" s="3">
        <v>26952</v>
      </c>
      <c r="M343" s="3">
        <v>25238</v>
      </c>
      <c r="N343" s="3">
        <v>25337</v>
      </c>
      <c r="O343" s="3">
        <v>4113.3999999999996</v>
      </c>
      <c r="P343" s="3">
        <v>3804.8</v>
      </c>
      <c r="Q343" s="3">
        <v>4103.3999999999996</v>
      </c>
      <c r="R343">
        <v>3</v>
      </c>
      <c r="S343">
        <v>2227</v>
      </c>
      <c r="T343" t="s">
        <v>2493</v>
      </c>
      <c r="U343">
        <v>9</v>
      </c>
      <c r="V343">
        <v>1</v>
      </c>
      <c r="W343">
        <v>1</v>
      </c>
      <c r="X343">
        <v>1</v>
      </c>
      <c r="Y343">
        <v>1</v>
      </c>
      <c r="Z343">
        <v>1</v>
      </c>
      <c r="AA343">
        <v>1</v>
      </c>
      <c r="AB343">
        <v>1</v>
      </c>
      <c r="AC343">
        <v>1</v>
      </c>
      <c r="AD343">
        <v>1</v>
      </c>
      <c r="AE343" t="s">
        <v>48</v>
      </c>
      <c r="AF343" t="s">
        <v>94</v>
      </c>
      <c r="AG343" t="s">
        <v>2656</v>
      </c>
      <c r="AH343" t="s">
        <v>2466</v>
      </c>
    </row>
    <row r="344" spans="1:34">
      <c r="A344" t="s">
        <v>3215</v>
      </c>
      <c r="B344">
        <v>46.88</v>
      </c>
      <c r="C344">
        <v>1469.809</v>
      </c>
      <c r="D344">
        <v>12</v>
      </c>
      <c r="E344">
        <v>-2.2999999999999998</v>
      </c>
      <c r="F344">
        <v>735.90729999999996</v>
      </c>
      <c r="G344">
        <v>36.28</v>
      </c>
      <c r="H344" t="s">
        <v>2770</v>
      </c>
      <c r="I344" s="3">
        <v>35432</v>
      </c>
      <c r="J344" s="3">
        <v>34750</v>
      </c>
      <c r="K344" s="3">
        <v>33858</v>
      </c>
      <c r="L344" s="3">
        <v>45768</v>
      </c>
      <c r="M344" s="3">
        <v>45875</v>
      </c>
      <c r="N344" s="3">
        <v>44131</v>
      </c>
      <c r="O344" s="3">
        <v>11867</v>
      </c>
      <c r="P344" s="3">
        <v>11583</v>
      </c>
      <c r="Q344" s="3">
        <v>11602</v>
      </c>
      <c r="R344">
        <v>6</v>
      </c>
      <c r="S344">
        <v>27850</v>
      </c>
      <c r="T344" t="s">
        <v>2464</v>
      </c>
      <c r="U344">
        <v>13</v>
      </c>
      <c r="V344">
        <v>2</v>
      </c>
      <c r="W344">
        <v>2</v>
      </c>
      <c r="X344">
        <v>2</v>
      </c>
      <c r="Y344">
        <v>2</v>
      </c>
      <c r="Z344">
        <v>1</v>
      </c>
      <c r="AA344">
        <v>1</v>
      </c>
      <c r="AB344">
        <v>1</v>
      </c>
      <c r="AC344">
        <v>1</v>
      </c>
      <c r="AD344">
        <v>1</v>
      </c>
      <c r="AE344" t="s">
        <v>48</v>
      </c>
      <c r="AH344" t="s">
        <v>2466</v>
      </c>
    </row>
    <row r="345" spans="1:34">
      <c r="A345" t="s">
        <v>3216</v>
      </c>
      <c r="B345">
        <v>46.86</v>
      </c>
      <c r="C345">
        <v>2691.1323000000002</v>
      </c>
      <c r="D345">
        <v>23</v>
      </c>
      <c r="E345">
        <v>2.2999999999999998</v>
      </c>
      <c r="F345">
        <v>673.78959999999995</v>
      </c>
      <c r="G345">
        <v>24.93</v>
      </c>
      <c r="H345" t="s">
        <v>2889</v>
      </c>
      <c r="I345" s="3"/>
      <c r="J345" s="3"/>
      <c r="K345" s="3">
        <v>179.15</v>
      </c>
      <c r="L345" s="3">
        <v>494.59</v>
      </c>
      <c r="M345" s="3">
        <v>445.11</v>
      </c>
      <c r="N345" s="3">
        <v>355.59</v>
      </c>
      <c r="O345" s="3">
        <v>546.36</v>
      </c>
      <c r="P345" s="3">
        <v>395.67</v>
      </c>
      <c r="Q345" s="3">
        <v>442.3</v>
      </c>
      <c r="R345">
        <v>9</v>
      </c>
      <c r="S345">
        <v>14831</v>
      </c>
      <c r="T345" t="s">
        <v>2510</v>
      </c>
      <c r="U345">
        <v>7</v>
      </c>
      <c r="V345">
        <v>0</v>
      </c>
      <c r="W345">
        <v>0</v>
      </c>
      <c r="X345">
        <v>1</v>
      </c>
      <c r="Y345">
        <v>1</v>
      </c>
      <c r="Z345">
        <v>1</v>
      </c>
      <c r="AA345">
        <v>1</v>
      </c>
      <c r="AB345">
        <v>1</v>
      </c>
      <c r="AC345">
        <v>1</v>
      </c>
      <c r="AD345">
        <v>1</v>
      </c>
      <c r="AE345" t="s">
        <v>254</v>
      </c>
      <c r="AF345" t="s">
        <v>94</v>
      </c>
      <c r="AG345" t="s">
        <v>3217</v>
      </c>
      <c r="AH345" t="s">
        <v>2466</v>
      </c>
    </row>
    <row r="346" spans="1:34">
      <c r="A346" t="s">
        <v>3218</v>
      </c>
      <c r="B346">
        <v>46.86</v>
      </c>
      <c r="C346">
        <v>1438.6763000000001</v>
      </c>
      <c r="D346">
        <v>12</v>
      </c>
      <c r="E346">
        <v>-2.2999999999999998</v>
      </c>
      <c r="F346">
        <v>720.34109999999998</v>
      </c>
      <c r="G346">
        <v>28.74</v>
      </c>
      <c r="H346" t="s">
        <v>3103</v>
      </c>
      <c r="I346" s="3">
        <v>3516.5</v>
      </c>
      <c r="J346" s="3">
        <v>3585.6</v>
      </c>
      <c r="K346" s="3">
        <v>3534.9</v>
      </c>
      <c r="L346" s="3">
        <v>5528</v>
      </c>
      <c r="M346" s="3">
        <v>5213.1000000000004</v>
      </c>
      <c r="N346" s="3">
        <v>5655.3</v>
      </c>
      <c r="O346" s="3">
        <v>1462.4</v>
      </c>
      <c r="P346" s="3">
        <v>1431.9</v>
      </c>
      <c r="Q346" s="3">
        <v>1409.2</v>
      </c>
      <c r="R346">
        <v>6</v>
      </c>
      <c r="S346">
        <v>19935</v>
      </c>
      <c r="T346" t="s">
        <v>2464</v>
      </c>
      <c r="U346">
        <v>9</v>
      </c>
      <c r="V346">
        <v>1</v>
      </c>
      <c r="W346">
        <v>1</v>
      </c>
      <c r="X346">
        <v>1</v>
      </c>
      <c r="Y346">
        <v>1</v>
      </c>
      <c r="Z346">
        <v>1</v>
      </c>
      <c r="AA346">
        <v>1</v>
      </c>
      <c r="AB346">
        <v>1</v>
      </c>
      <c r="AC346">
        <v>1</v>
      </c>
      <c r="AD346">
        <v>1</v>
      </c>
      <c r="AE346" t="s">
        <v>40</v>
      </c>
      <c r="AF346" t="s">
        <v>94</v>
      </c>
      <c r="AG346" t="s">
        <v>2902</v>
      </c>
      <c r="AH346" t="s">
        <v>2466</v>
      </c>
    </row>
    <row r="347" spans="1:34">
      <c r="A347" t="s">
        <v>3219</v>
      </c>
      <c r="B347">
        <v>46.77</v>
      </c>
      <c r="C347">
        <v>1304.6514</v>
      </c>
      <c r="D347">
        <v>11</v>
      </c>
      <c r="E347">
        <v>0.8</v>
      </c>
      <c r="F347">
        <v>653.33109999999999</v>
      </c>
      <c r="G347">
        <v>27.25</v>
      </c>
      <c r="H347" t="s">
        <v>3181</v>
      </c>
      <c r="I347" s="3">
        <v>4856.2</v>
      </c>
      <c r="J347" s="3">
        <v>5012.3</v>
      </c>
      <c r="K347" s="3">
        <v>4879.8</v>
      </c>
      <c r="L347" s="3">
        <v>7320.2</v>
      </c>
      <c r="M347" s="3">
        <v>6895.9</v>
      </c>
      <c r="N347" s="3">
        <v>7209</v>
      </c>
      <c r="O347" s="3">
        <v>7338.1</v>
      </c>
      <c r="P347" s="3">
        <v>7490.4</v>
      </c>
      <c r="Q347" s="3">
        <v>7248.1</v>
      </c>
      <c r="R347">
        <v>1</v>
      </c>
      <c r="S347">
        <v>18209</v>
      </c>
      <c r="T347" t="s">
        <v>2502</v>
      </c>
      <c r="U347">
        <v>11</v>
      </c>
      <c r="V347">
        <v>1</v>
      </c>
      <c r="W347">
        <v>1</v>
      </c>
      <c r="X347">
        <v>1</v>
      </c>
      <c r="Y347">
        <v>1</v>
      </c>
      <c r="Z347">
        <v>1</v>
      </c>
      <c r="AA347">
        <v>1</v>
      </c>
      <c r="AB347">
        <v>1</v>
      </c>
      <c r="AC347">
        <v>2</v>
      </c>
      <c r="AD347">
        <v>2</v>
      </c>
      <c r="AE347" t="s">
        <v>40</v>
      </c>
      <c r="AH347" t="s">
        <v>2466</v>
      </c>
    </row>
    <row r="348" spans="1:34">
      <c r="A348" t="s">
        <v>3220</v>
      </c>
      <c r="B348">
        <v>46.75</v>
      </c>
      <c r="C348">
        <v>1990.9380000000001</v>
      </c>
      <c r="D348">
        <v>17</v>
      </c>
      <c r="E348">
        <v>-1.4</v>
      </c>
      <c r="F348">
        <v>664.65</v>
      </c>
      <c r="G348">
        <v>41.31</v>
      </c>
      <c r="H348" t="s">
        <v>3221</v>
      </c>
      <c r="I348" s="3">
        <v>9704.7999999999993</v>
      </c>
      <c r="J348" s="3">
        <v>9563.7000000000007</v>
      </c>
      <c r="K348" s="3">
        <v>9348</v>
      </c>
      <c r="L348" s="3">
        <v>11556</v>
      </c>
      <c r="M348" s="3">
        <v>11902</v>
      </c>
      <c r="N348" s="3">
        <v>11648</v>
      </c>
      <c r="O348" s="3">
        <v>12682</v>
      </c>
      <c r="P348" s="3">
        <v>12650</v>
      </c>
      <c r="Q348" s="3">
        <v>12771</v>
      </c>
      <c r="R348">
        <v>5</v>
      </c>
      <c r="S348">
        <v>34050</v>
      </c>
      <c r="T348" t="s">
        <v>2482</v>
      </c>
      <c r="U348">
        <v>20</v>
      </c>
      <c r="V348">
        <v>2</v>
      </c>
      <c r="W348">
        <v>2</v>
      </c>
      <c r="X348">
        <v>2</v>
      </c>
      <c r="Y348">
        <v>2</v>
      </c>
      <c r="Z348">
        <v>3</v>
      </c>
      <c r="AA348">
        <v>2</v>
      </c>
      <c r="AB348">
        <v>3</v>
      </c>
      <c r="AC348">
        <v>2</v>
      </c>
      <c r="AD348">
        <v>2</v>
      </c>
      <c r="AE348" t="s">
        <v>57</v>
      </c>
      <c r="AH348" t="s">
        <v>2466</v>
      </c>
    </row>
    <row r="349" spans="1:34">
      <c r="A349" t="s">
        <v>3222</v>
      </c>
      <c r="B349">
        <v>46.73</v>
      </c>
      <c r="C349">
        <v>1996.9278999999999</v>
      </c>
      <c r="D349">
        <v>18</v>
      </c>
      <c r="E349">
        <v>-4.2</v>
      </c>
      <c r="F349">
        <v>666.64469999999994</v>
      </c>
      <c r="G349">
        <v>28.43</v>
      </c>
      <c r="H349" t="s">
        <v>3223</v>
      </c>
      <c r="I349" s="3">
        <v>5793.5</v>
      </c>
      <c r="J349" s="3">
        <v>5163.8</v>
      </c>
      <c r="K349" s="3">
        <v>5701.2</v>
      </c>
      <c r="L349" s="3">
        <v>8161.3</v>
      </c>
      <c r="M349" s="3">
        <v>8062.9</v>
      </c>
      <c r="N349" s="3">
        <v>7937.5</v>
      </c>
      <c r="O349" s="3">
        <v>9867.9</v>
      </c>
      <c r="P349" s="3">
        <v>10114</v>
      </c>
      <c r="Q349" s="3">
        <v>9484.7000000000007</v>
      </c>
      <c r="R349">
        <v>6</v>
      </c>
      <c r="S349">
        <v>19603</v>
      </c>
      <c r="T349" t="s">
        <v>2464</v>
      </c>
      <c r="U349">
        <v>10</v>
      </c>
      <c r="V349">
        <v>1</v>
      </c>
      <c r="W349">
        <v>1</v>
      </c>
      <c r="X349">
        <v>1</v>
      </c>
      <c r="Y349">
        <v>2</v>
      </c>
      <c r="Z349">
        <v>1</v>
      </c>
      <c r="AA349">
        <v>1</v>
      </c>
      <c r="AB349">
        <v>1</v>
      </c>
      <c r="AC349">
        <v>1</v>
      </c>
      <c r="AD349">
        <v>1</v>
      </c>
      <c r="AE349" t="s">
        <v>57</v>
      </c>
      <c r="AH349" t="s">
        <v>2466</v>
      </c>
    </row>
    <row r="350" spans="1:34">
      <c r="A350" t="s">
        <v>3224</v>
      </c>
      <c r="B350">
        <v>46.71</v>
      </c>
      <c r="C350">
        <v>1325.6461999999999</v>
      </c>
      <c r="D350">
        <v>12</v>
      </c>
      <c r="E350">
        <v>0.8</v>
      </c>
      <c r="F350">
        <v>663.82849999999996</v>
      </c>
      <c r="G350">
        <v>22.55</v>
      </c>
      <c r="H350" t="s">
        <v>2963</v>
      </c>
      <c r="I350" s="3">
        <v>9664.5</v>
      </c>
      <c r="J350" s="3">
        <v>9778</v>
      </c>
      <c r="K350" s="3">
        <v>10021</v>
      </c>
      <c r="L350" s="3">
        <v>10341</v>
      </c>
      <c r="M350" s="3">
        <v>10638</v>
      </c>
      <c r="N350" s="3">
        <v>10379</v>
      </c>
      <c r="O350" s="3">
        <v>3692.3</v>
      </c>
      <c r="P350" s="3">
        <v>3627.7</v>
      </c>
      <c r="Q350" s="3">
        <v>3814.2</v>
      </c>
      <c r="R350">
        <v>6</v>
      </c>
      <c r="S350">
        <v>10865</v>
      </c>
      <c r="T350" t="s">
        <v>2464</v>
      </c>
      <c r="U350">
        <v>9</v>
      </c>
      <c r="V350">
        <v>1</v>
      </c>
      <c r="W350">
        <v>1</v>
      </c>
      <c r="X350">
        <v>1</v>
      </c>
      <c r="Y350">
        <v>1</v>
      </c>
      <c r="Z350">
        <v>1</v>
      </c>
      <c r="AA350">
        <v>1</v>
      </c>
      <c r="AB350">
        <v>1</v>
      </c>
      <c r="AC350">
        <v>1</v>
      </c>
      <c r="AD350">
        <v>1</v>
      </c>
      <c r="AE350" t="s">
        <v>71</v>
      </c>
      <c r="AH350" t="s">
        <v>2466</v>
      </c>
    </row>
    <row r="351" spans="1:34">
      <c r="A351" t="s">
        <v>3225</v>
      </c>
      <c r="B351">
        <v>46.7</v>
      </c>
      <c r="C351">
        <v>3838.7460999999998</v>
      </c>
      <c r="D351">
        <v>35</v>
      </c>
      <c r="E351">
        <v>17.2</v>
      </c>
      <c r="F351">
        <v>960.70730000000003</v>
      </c>
      <c r="G351">
        <v>45.17</v>
      </c>
      <c r="H351" t="s">
        <v>3033</v>
      </c>
      <c r="I351" s="3"/>
      <c r="J351" s="3"/>
      <c r="K351" s="3"/>
      <c r="L351" s="3"/>
      <c r="M351" s="3"/>
      <c r="N351" s="3"/>
      <c r="O351" s="3">
        <v>0</v>
      </c>
      <c r="P351" s="3">
        <v>785.27</v>
      </c>
      <c r="Q351" s="3">
        <v>0</v>
      </c>
      <c r="R351">
        <v>8</v>
      </c>
      <c r="S351">
        <v>38638</v>
      </c>
      <c r="T351" t="s">
        <v>2514</v>
      </c>
      <c r="U351">
        <v>1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1</v>
      </c>
      <c r="AD351">
        <v>0</v>
      </c>
      <c r="AE351" t="s">
        <v>43</v>
      </c>
      <c r="AH351" t="s">
        <v>2466</v>
      </c>
    </row>
    <row r="352" spans="1:34">
      <c r="A352" t="s">
        <v>3226</v>
      </c>
      <c r="B352">
        <v>46.69</v>
      </c>
      <c r="C352">
        <v>2625.0337</v>
      </c>
      <c r="D352">
        <v>23</v>
      </c>
      <c r="E352">
        <v>-6.8</v>
      </c>
      <c r="F352">
        <v>1313.5103999999999</v>
      </c>
      <c r="G352">
        <v>36.340000000000003</v>
      </c>
      <c r="H352" t="s">
        <v>3227</v>
      </c>
      <c r="I352" s="3">
        <v>606.67999999999995</v>
      </c>
      <c r="J352" s="3">
        <v>650.29999999999995</v>
      </c>
      <c r="K352" s="3">
        <v>530.77</v>
      </c>
      <c r="L352" s="3">
        <v>546.01</v>
      </c>
      <c r="M352" s="3">
        <v>409.45</v>
      </c>
      <c r="N352" s="3">
        <v>588.11</v>
      </c>
      <c r="O352" s="3">
        <v>0</v>
      </c>
      <c r="P352" s="3"/>
      <c r="Q352" s="3"/>
      <c r="R352">
        <v>6</v>
      </c>
      <c r="S352">
        <v>27913</v>
      </c>
      <c r="T352" t="s">
        <v>2464</v>
      </c>
      <c r="U352">
        <v>6</v>
      </c>
      <c r="V352">
        <v>1</v>
      </c>
      <c r="W352">
        <v>1</v>
      </c>
      <c r="X352">
        <v>1</v>
      </c>
      <c r="Y352">
        <v>1</v>
      </c>
      <c r="Z352">
        <v>1</v>
      </c>
      <c r="AA352">
        <v>1</v>
      </c>
      <c r="AB352">
        <v>0</v>
      </c>
      <c r="AC352">
        <v>0</v>
      </c>
      <c r="AD352">
        <v>0</v>
      </c>
      <c r="AE352" t="s">
        <v>615</v>
      </c>
      <c r="AF352" t="s">
        <v>94</v>
      </c>
      <c r="AG352" t="s">
        <v>2911</v>
      </c>
      <c r="AH352" t="s">
        <v>2466</v>
      </c>
    </row>
    <row r="353" spans="1:34">
      <c r="A353" t="s">
        <v>3228</v>
      </c>
      <c r="B353">
        <v>46.65</v>
      </c>
      <c r="C353">
        <v>2827.2716999999998</v>
      </c>
      <c r="D353">
        <v>26</v>
      </c>
      <c r="E353">
        <v>9.9</v>
      </c>
      <c r="F353">
        <v>943.43700000000001</v>
      </c>
      <c r="G353">
        <v>38.630000000000003</v>
      </c>
      <c r="H353" t="s">
        <v>3229</v>
      </c>
      <c r="I353" s="3">
        <v>362.77</v>
      </c>
      <c r="J353" s="3">
        <v>0</v>
      </c>
      <c r="K353" s="3">
        <v>660.51</v>
      </c>
      <c r="L353" s="3">
        <v>2472.6999999999998</v>
      </c>
      <c r="M353" s="3">
        <v>2376.6</v>
      </c>
      <c r="N353" s="3">
        <v>1985</v>
      </c>
      <c r="O353" s="3"/>
      <c r="P353" s="3"/>
      <c r="Q353" s="3"/>
      <c r="R353">
        <v>6</v>
      </c>
      <c r="S353">
        <v>30314</v>
      </c>
      <c r="T353" t="s">
        <v>2464</v>
      </c>
      <c r="U353">
        <v>5</v>
      </c>
      <c r="V353">
        <v>1</v>
      </c>
      <c r="W353">
        <v>0</v>
      </c>
      <c r="X353">
        <v>1</v>
      </c>
      <c r="Y353">
        <v>1</v>
      </c>
      <c r="Z353">
        <v>1</v>
      </c>
      <c r="AA353">
        <v>1</v>
      </c>
      <c r="AB353">
        <v>0</v>
      </c>
      <c r="AC353">
        <v>0</v>
      </c>
      <c r="AD353">
        <v>0</v>
      </c>
      <c r="AE353" t="s">
        <v>107</v>
      </c>
      <c r="AF353" t="s">
        <v>94</v>
      </c>
      <c r="AG353" t="s">
        <v>3128</v>
      </c>
      <c r="AH353" t="s">
        <v>2466</v>
      </c>
    </row>
    <row r="354" spans="1:34">
      <c r="A354" t="s">
        <v>3230</v>
      </c>
      <c r="B354">
        <v>46.65</v>
      </c>
      <c r="C354">
        <v>1559.7072000000001</v>
      </c>
      <c r="D354">
        <v>13</v>
      </c>
      <c r="E354">
        <v>-0.8</v>
      </c>
      <c r="F354">
        <v>780.85770000000002</v>
      </c>
      <c r="G354">
        <v>20.83</v>
      </c>
      <c r="H354" t="s">
        <v>2600</v>
      </c>
      <c r="I354" s="3">
        <v>2329.9</v>
      </c>
      <c r="J354" s="3">
        <v>2409.8000000000002</v>
      </c>
      <c r="K354" s="3">
        <v>2493.3000000000002</v>
      </c>
      <c r="L354" s="3">
        <v>5655.5</v>
      </c>
      <c r="M354" s="3">
        <v>5676.5</v>
      </c>
      <c r="N354" s="3">
        <v>5587.8</v>
      </c>
      <c r="O354" s="3">
        <v>733.83</v>
      </c>
      <c r="P354" s="3">
        <v>872.8</v>
      </c>
      <c r="Q354" s="3">
        <v>922.99</v>
      </c>
      <c r="R354">
        <v>4</v>
      </c>
      <c r="S354">
        <v>8362</v>
      </c>
      <c r="T354" t="s">
        <v>2475</v>
      </c>
      <c r="U354">
        <v>9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</v>
      </c>
      <c r="AC354">
        <v>1</v>
      </c>
      <c r="AD354">
        <v>1</v>
      </c>
      <c r="AE354" t="s">
        <v>62</v>
      </c>
      <c r="AF354" t="s">
        <v>94</v>
      </c>
      <c r="AG354" t="s">
        <v>3027</v>
      </c>
      <c r="AH354" t="s">
        <v>2466</v>
      </c>
    </row>
    <row r="355" spans="1:34">
      <c r="A355" t="s">
        <v>3231</v>
      </c>
      <c r="B355">
        <v>46.62</v>
      </c>
      <c r="C355">
        <v>1887.7539999999999</v>
      </c>
      <c r="D355">
        <v>18</v>
      </c>
      <c r="E355">
        <v>2.4</v>
      </c>
      <c r="F355">
        <v>630.25810000000001</v>
      </c>
      <c r="G355">
        <v>13.32</v>
      </c>
      <c r="H355" t="s">
        <v>2715</v>
      </c>
      <c r="I355" s="3">
        <v>338760</v>
      </c>
      <c r="J355" s="3">
        <v>237340</v>
      </c>
      <c r="K355" s="3">
        <v>272480</v>
      </c>
      <c r="L355" s="3">
        <v>292300</v>
      </c>
      <c r="M355" s="3">
        <v>319950</v>
      </c>
      <c r="N355" s="3">
        <v>311180</v>
      </c>
      <c r="O355" s="3">
        <v>136480</v>
      </c>
      <c r="P355" s="3">
        <v>130060</v>
      </c>
      <c r="Q355" s="3">
        <v>134040</v>
      </c>
      <c r="R355">
        <v>4</v>
      </c>
      <c r="S355">
        <v>265</v>
      </c>
      <c r="T355" t="s">
        <v>2475</v>
      </c>
      <c r="U355">
        <v>69</v>
      </c>
      <c r="V355">
        <v>5</v>
      </c>
      <c r="W355">
        <v>6</v>
      </c>
      <c r="X355">
        <v>8</v>
      </c>
      <c r="Y355">
        <v>7</v>
      </c>
      <c r="Z355">
        <v>11</v>
      </c>
      <c r="AA355">
        <v>11</v>
      </c>
      <c r="AB355">
        <v>5</v>
      </c>
      <c r="AC355">
        <v>5</v>
      </c>
      <c r="AD355">
        <v>11</v>
      </c>
      <c r="AE355" t="s">
        <v>43</v>
      </c>
      <c r="AF355" t="s">
        <v>352</v>
      </c>
      <c r="AG355" t="s">
        <v>2847</v>
      </c>
      <c r="AH355" t="s">
        <v>2466</v>
      </c>
    </row>
    <row r="356" spans="1:34">
      <c r="A356" t="s">
        <v>3232</v>
      </c>
      <c r="B356">
        <v>46.6</v>
      </c>
      <c r="C356">
        <v>1580.6195</v>
      </c>
      <c r="D356">
        <v>14</v>
      </c>
      <c r="E356">
        <v>-1.2</v>
      </c>
      <c r="F356">
        <v>791.31320000000005</v>
      </c>
      <c r="G356">
        <v>19.29</v>
      </c>
      <c r="H356" t="s">
        <v>2600</v>
      </c>
      <c r="I356" s="3">
        <v>1212.8</v>
      </c>
      <c r="J356" s="3">
        <v>1326.8</v>
      </c>
      <c r="K356" s="3">
        <v>1312.2</v>
      </c>
      <c r="L356" s="3">
        <v>2723.4</v>
      </c>
      <c r="M356" s="3">
        <v>2818</v>
      </c>
      <c r="N356" s="3">
        <v>2627.1</v>
      </c>
      <c r="O356" s="3"/>
      <c r="P356" s="3"/>
      <c r="Q356" s="3"/>
      <c r="R356">
        <v>5</v>
      </c>
      <c r="S356">
        <v>5283</v>
      </c>
      <c r="T356" t="s">
        <v>2482</v>
      </c>
      <c r="U356">
        <v>6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0</v>
      </c>
      <c r="AC356">
        <v>0</v>
      </c>
      <c r="AD356">
        <v>0</v>
      </c>
      <c r="AE356" t="s">
        <v>122</v>
      </c>
      <c r="AF356" t="s">
        <v>94</v>
      </c>
      <c r="AG356" t="s">
        <v>2619</v>
      </c>
      <c r="AH356" t="s">
        <v>2466</v>
      </c>
    </row>
    <row r="357" spans="1:34">
      <c r="A357" t="s">
        <v>3233</v>
      </c>
      <c r="B357">
        <v>46.57</v>
      </c>
      <c r="C357">
        <v>2052.8766999999998</v>
      </c>
      <c r="D357">
        <v>19</v>
      </c>
      <c r="E357">
        <v>4.9000000000000004</v>
      </c>
      <c r="F357">
        <v>1027.4468999999999</v>
      </c>
      <c r="G357">
        <v>36.549999999999997</v>
      </c>
      <c r="H357" t="s">
        <v>3234</v>
      </c>
      <c r="I357" s="3">
        <v>2461</v>
      </c>
      <c r="J357" s="3">
        <v>2454.8000000000002</v>
      </c>
      <c r="K357" s="3">
        <v>2338.4</v>
      </c>
      <c r="L357" s="3">
        <v>4499.7</v>
      </c>
      <c r="M357" s="3">
        <v>4955.1000000000004</v>
      </c>
      <c r="N357" s="3">
        <v>4786.8</v>
      </c>
      <c r="O357" s="3">
        <v>1565.5</v>
      </c>
      <c r="P357" s="3">
        <v>1401.2</v>
      </c>
      <c r="Q357" s="3">
        <v>1439</v>
      </c>
      <c r="R357">
        <v>1</v>
      </c>
      <c r="S357">
        <v>27669</v>
      </c>
      <c r="T357" t="s">
        <v>2502</v>
      </c>
      <c r="U357">
        <v>9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</v>
      </c>
      <c r="AC357">
        <v>1</v>
      </c>
      <c r="AD357">
        <v>1</v>
      </c>
      <c r="AE357" t="s">
        <v>93</v>
      </c>
      <c r="AF357" t="s">
        <v>94</v>
      </c>
      <c r="AG357" t="s">
        <v>2954</v>
      </c>
      <c r="AH357" t="s">
        <v>2466</v>
      </c>
    </row>
    <row r="358" spans="1:34">
      <c r="A358" t="s">
        <v>3235</v>
      </c>
      <c r="B358">
        <v>46.57</v>
      </c>
      <c r="C358">
        <v>2714.3564000000001</v>
      </c>
      <c r="D358">
        <v>24</v>
      </c>
      <c r="E358">
        <v>19.7</v>
      </c>
      <c r="F358">
        <v>543.88729999999998</v>
      </c>
      <c r="G358">
        <v>27.01</v>
      </c>
      <c r="H358" t="s">
        <v>3011</v>
      </c>
      <c r="I358" s="3">
        <v>2371.8000000000002</v>
      </c>
      <c r="J358" s="3">
        <v>1981</v>
      </c>
      <c r="K358" s="3">
        <v>1365.8</v>
      </c>
      <c r="L358" s="3">
        <v>1937.3</v>
      </c>
      <c r="M358" s="3">
        <v>3033.2</v>
      </c>
      <c r="N358" s="3">
        <v>2246.1</v>
      </c>
      <c r="O358" s="3">
        <v>1875.1</v>
      </c>
      <c r="P358" s="3">
        <v>2850.3</v>
      </c>
      <c r="Q358" s="3">
        <v>603.47</v>
      </c>
      <c r="R358">
        <v>5</v>
      </c>
      <c r="S358">
        <v>17643</v>
      </c>
      <c r="T358" t="s">
        <v>2482</v>
      </c>
      <c r="U358">
        <v>16</v>
      </c>
      <c r="V358">
        <v>3</v>
      </c>
      <c r="W358">
        <v>2</v>
      </c>
      <c r="X358">
        <v>1</v>
      </c>
      <c r="Y358">
        <v>2</v>
      </c>
      <c r="Z358">
        <v>2</v>
      </c>
      <c r="AA358">
        <v>1</v>
      </c>
      <c r="AB358">
        <v>2</v>
      </c>
      <c r="AC358">
        <v>2</v>
      </c>
      <c r="AD358">
        <v>1</v>
      </c>
      <c r="AE358" t="s">
        <v>37</v>
      </c>
      <c r="AH358" t="s">
        <v>2466</v>
      </c>
    </row>
    <row r="359" spans="1:34">
      <c r="A359" t="s">
        <v>3236</v>
      </c>
      <c r="B359">
        <v>46.56</v>
      </c>
      <c r="C359">
        <v>1592.7107000000001</v>
      </c>
      <c r="D359">
        <v>15</v>
      </c>
      <c r="E359">
        <v>-0.1</v>
      </c>
      <c r="F359">
        <v>797.3596</v>
      </c>
      <c r="G359">
        <v>27.53</v>
      </c>
      <c r="H359" t="s">
        <v>2760</v>
      </c>
      <c r="I359" s="3">
        <v>9936.6</v>
      </c>
      <c r="J359" s="3">
        <v>10692</v>
      </c>
      <c r="K359" s="3">
        <v>10941</v>
      </c>
      <c r="L359" s="3">
        <v>15608</v>
      </c>
      <c r="M359" s="3">
        <v>15705</v>
      </c>
      <c r="N359" s="3">
        <v>15519</v>
      </c>
      <c r="O359" s="3">
        <v>14787</v>
      </c>
      <c r="P359" s="3">
        <v>15440</v>
      </c>
      <c r="Q359" s="3">
        <v>15275</v>
      </c>
      <c r="R359">
        <v>1</v>
      </c>
      <c r="S359">
        <v>18638</v>
      </c>
      <c r="T359" t="s">
        <v>2502</v>
      </c>
      <c r="U359">
        <v>9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</v>
      </c>
      <c r="AC359">
        <v>1</v>
      </c>
      <c r="AD359">
        <v>1</v>
      </c>
      <c r="AE359" t="s">
        <v>43</v>
      </c>
      <c r="AH359" t="s">
        <v>2466</v>
      </c>
    </row>
    <row r="360" spans="1:34">
      <c r="A360" t="s">
        <v>3237</v>
      </c>
      <c r="B360">
        <v>46.54</v>
      </c>
      <c r="C360">
        <v>1761.8203000000001</v>
      </c>
      <c r="D360">
        <v>16</v>
      </c>
      <c r="E360">
        <v>5.3</v>
      </c>
      <c r="F360">
        <v>881.91909999999996</v>
      </c>
      <c r="G360">
        <v>24.71</v>
      </c>
      <c r="H360" t="s">
        <v>3238</v>
      </c>
      <c r="I360" s="3">
        <v>15534</v>
      </c>
      <c r="J360" s="3">
        <v>14722</v>
      </c>
      <c r="K360" s="3">
        <v>15503</v>
      </c>
      <c r="L360" s="3">
        <v>10526</v>
      </c>
      <c r="M360" s="3">
        <v>10605</v>
      </c>
      <c r="N360" s="3">
        <v>10512</v>
      </c>
      <c r="O360" s="3">
        <v>11208</v>
      </c>
      <c r="P360" s="3">
        <v>11011</v>
      </c>
      <c r="Q360" s="3">
        <v>11423</v>
      </c>
      <c r="R360">
        <v>9</v>
      </c>
      <c r="S360">
        <v>14399</v>
      </c>
      <c r="T360" t="s">
        <v>2510</v>
      </c>
      <c r="U360">
        <v>9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</v>
      </c>
      <c r="AC360">
        <v>1</v>
      </c>
      <c r="AD360">
        <v>1</v>
      </c>
      <c r="AE360" t="s">
        <v>113</v>
      </c>
      <c r="AF360" t="s">
        <v>94</v>
      </c>
      <c r="AG360" t="s">
        <v>2656</v>
      </c>
      <c r="AH360" t="s">
        <v>2466</v>
      </c>
    </row>
    <row r="361" spans="1:34">
      <c r="A361" t="s">
        <v>3239</v>
      </c>
      <c r="B361">
        <v>46.5</v>
      </c>
      <c r="C361">
        <v>1741.7266999999999</v>
      </c>
      <c r="D361">
        <v>14</v>
      </c>
      <c r="E361">
        <v>5.4</v>
      </c>
      <c r="F361">
        <v>581.5838</v>
      </c>
      <c r="G361">
        <v>27.3</v>
      </c>
      <c r="H361" t="s">
        <v>3240</v>
      </c>
      <c r="I361" s="3">
        <v>24144</v>
      </c>
      <c r="J361" s="3">
        <v>25469</v>
      </c>
      <c r="K361" s="3">
        <v>25833</v>
      </c>
      <c r="L361" s="3">
        <v>26563</v>
      </c>
      <c r="M361" s="3">
        <v>29482</v>
      </c>
      <c r="N361" s="3">
        <v>30573</v>
      </c>
      <c r="O361" s="3">
        <v>37981</v>
      </c>
      <c r="P361" s="3">
        <v>38967</v>
      </c>
      <c r="Q361" s="3">
        <v>37563</v>
      </c>
      <c r="R361">
        <v>6</v>
      </c>
      <c r="S361">
        <v>18313</v>
      </c>
      <c r="T361" t="s">
        <v>2464</v>
      </c>
      <c r="U361">
        <v>17</v>
      </c>
      <c r="V361">
        <v>2</v>
      </c>
      <c r="W361">
        <v>2</v>
      </c>
      <c r="X361">
        <v>2</v>
      </c>
      <c r="Y361">
        <v>1</v>
      </c>
      <c r="Z361">
        <v>2</v>
      </c>
      <c r="AA361">
        <v>2</v>
      </c>
      <c r="AB361">
        <v>2</v>
      </c>
      <c r="AC361">
        <v>2</v>
      </c>
      <c r="AD361">
        <v>2</v>
      </c>
      <c r="AE361" t="s">
        <v>57</v>
      </c>
      <c r="AF361" t="s">
        <v>94</v>
      </c>
      <c r="AG361" t="s">
        <v>2883</v>
      </c>
      <c r="AH361" t="s">
        <v>2466</v>
      </c>
    </row>
    <row r="362" spans="1:34">
      <c r="A362" t="s">
        <v>3241</v>
      </c>
      <c r="B362">
        <v>46.43</v>
      </c>
      <c r="C362">
        <v>1956.925</v>
      </c>
      <c r="D362">
        <v>17</v>
      </c>
      <c r="E362">
        <v>3.4</v>
      </c>
      <c r="F362">
        <v>653.31569999999999</v>
      </c>
      <c r="G362">
        <v>28.71</v>
      </c>
      <c r="H362" t="s">
        <v>3174</v>
      </c>
      <c r="I362" s="3">
        <v>8386.6</v>
      </c>
      <c r="J362" s="3">
        <v>8502.2999999999993</v>
      </c>
      <c r="K362" s="3">
        <v>8662.7999999999993</v>
      </c>
      <c r="L362" s="3">
        <v>6931</v>
      </c>
      <c r="M362" s="3">
        <v>6452.2</v>
      </c>
      <c r="N362" s="3">
        <v>6458.4</v>
      </c>
      <c r="O362" s="3">
        <v>17998</v>
      </c>
      <c r="P362" s="3">
        <v>17842</v>
      </c>
      <c r="Q362" s="3">
        <v>17449</v>
      </c>
      <c r="R362">
        <v>7</v>
      </c>
      <c r="S362">
        <v>19858</v>
      </c>
      <c r="T362" t="s">
        <v>2541</v>
      </c>
      <c r="U362">
        <v>18</v>
      </c>
      <c r="V362">
        <v>1</v>
      </c>
      <c r="W362">
        <v>1</v>
      </c>
      <c r="X362">
        <v>1</v>
      </c>
      <c r="Y362">
        <v>2</v>
      </c>
      <c r="Z362">
        <v>2</v>
      </c>
      <c r="AA362">
        <v>2</v>
      </c>
      <c r="AB362">
        <v>3</v>
      </c>
      <c r="AC362">
        <v>3</v>
      </c>
      <c r="AD362">
        <v>3</v>
      </c>
      <c r="AE362" t="s">
        <v>37</v>
      </c>
      <c r="AF362" t="s">
        <v>94</v>
      </c>
      <c r="AG362" t="s">
        <v>2869</v>
      </c>
      <c r="AH362" t="s">
        <v>2466</v>
      </c>
    </row>
    <row r="363" spans="1:34">
      <c r="A363" t="s">
        <v>3242</v>
      </c>
      <c r="B363">
        <v>46.42</v>
      </c>
      <c r="C363">
        <v>2187.0300000000002</v>
      </c>
      <c r="D363">
        <v>18</v>
      </c>
      <c r="E363">
        <v>-2.1</v>
      </c>
      <c r="F363">
        <v>730.01319999999998</v>
      </c>
      <c r="G363">
        <v>23.65</v>
      </c>
      <c r="H363" t="s">
        <v>3243</v>
      </c>
      <c r="I363" s="3">
        <v>610.88</v>
      </c>
      <c r="J363" s="3">
        <v>2295.1</v>
      </c>
      <c r="K363" s="3">
        <v>2576.8000000000002</v>
      </c>
      <c r="L363" s="3">
        <v>1015.1</v>
      </c>
      <c r="M363" s="3">
        <v>1136.2</v>
      </c>
      <c r="N363" s="3"/>
      <c r="O363" s="3">
        <v>9087.6</v>
      </c>
      <c r="P363" s="3">
        <v>10224</v>
      </c>
      <c r="Q363" s="3">
        <v>10178</v>
      </c>
      <c r="R363">
        <v>9</v>
      </c>
      <c r="S363">
        <v>12776</v>
      </c>
      <c r="T363" t="s">
        <v>2510</v>
      </c>
      <c r="U363">
        <v>22</v>
      </c>
      <c r="V363">
        <v>1</v>
      </c>
      <c r="W363">
        <v>1</v>
      </c>
      <c r="X363">
        <v>2</v>
      </c>
      <c r="Y363">
        <v>1</v>
      </c>
      <c r="Z363">
        <v>1</v>
      </c>
      <c r="AA363">
        <v>0</v>
      </c>
      <c r="AB363">
        <v>6</v>
      </c>
      <c r="AC363">
        <v>3</v>
      </c>
      <c r="AD363">
        <v>7</v>
      </c>
      <c r="AE363" t="s">
        <v>57</v>
      </c>
      <c r="AF363" t="s">
        <v>2581</v>
      </c>
      <c r="AG363" t="s">
        <v>3244</v>
      </c>
      <c r="AH363" t="s">
        <v>2466</v>
      </c>
    </row>
    <row r="364" spans="1:34">
      <c r="A364" t="s">
        <v>3245</v>
      </c>
      <c r="B364">
        <v>46.42</v>
      </c>
      <c r="C364">
        <v>2943.4110999999998</v>
      </c>
      <c r="D364">
        <v>28</v>
      </c>
      <c r="E364">
        <v>-2.2999999999999998</v>
      </c>
      <c r="F364">
        <v>736.85599999999999</v>
      </c>
      <c r="G364">
        <v>25.11</v>
      </c>
      <c r="H364" t="s">
        <v>3246</v>
      </c>
      <c r="I364" s="3">
        <v>6159.4</v>
      </c>
      <c r="J364" s="3">
        <v>5968.3</v>
      </c>
      <c r="K364" s="3">
        <v>6016.6</v>
      </c>
      <c r="L364" s="3">
        <v>6254.8</v>
      </c>
      <c r="M364" s="3">
        <v>6459.8</v>
      </c>
      <c r="N364" s="3">
        <v>6036.1</v>
      </c>
      <c r="O364" s="3">
        <v>15162</v>
      </c>
      <c r="P364" s="3">
        <v>15071</v>
      </c>
      <c r="Q364" s="3">
        <v>15426</v>
      </c>
      <c r="R364">
        <v>7</v>
      </c>
      <c r="S364">
        <v>14724</v>
      </c>
      <c r="T364" t="s">
        <v>2541</v>
      </c>
      <c r="U364">
        <v>18</v>
      </c>
      <c r="V364">
        <v>2</v>
      </c>
      <c r="W364">
        <v>2</v>
      </c>
      <c r="X364">
        <v>2</v>
      </c>
      <c r="Y364">
        <v>2</v>
      </c>
      <c r="Z364">
        <v>2</v>
      </c>
      <c r="AA364">
        <v>2</v>
      </c>
      <c r="AB364">
        <v>2</v>
      </c>
      <c r="AC364">
        <v>2</v>
      </c>
      <c r="AD364">
        <v>2</v>
      </c>
      <c r="AE364" t="s">
        <v>43</v>
      </c>
      <c r="AH364" t="s">
        <v>2466</v>
      </c>
    </row>
    <row r="365" spans="1:34">
      <c r="A365" t="s">
        <v>3247</v>
      </c>
      <c r="B365">
        <v>46.42</v>
      </c>
      <c r="C365">
        <v>1586.6704999999999</v>
      </c>
      <c r="D365">
        <v>13</v>
      </c>
      <c r="E365">
        <v>-1.9</v>
      </c>
      <c r="F365">
        <v>794.33810000000005</v>
      </c>
      <c r="G365">
        <v>25.43</v>
      </c>
      <c r="H365" t="s">
        <v>2648</v>
      </c>
      <c r="I365" s="3">
        <v>22628</v>
      </c>
      <c r="J365" s="3">
        <v>22312</v>
      </c>
      <c r="K365" s="3">
        <v>27379</v>
      </c>
      <c r="L365" s="3">
        <v>35121</v>
      </c>
      <c r="M365" s="3">
        <v>38900</v>
      </c>
      <c r="N365" s="3">
        <v>36177</v>
      </c>
      <c r="O365" s="3">
        <v>16804</v>
      </c>
      <c r="P365" s="3">
        <v>16713</v>
      </c>
      <c r="Q365" s="3">
        <v>13205</v>
      </c>
      <c r="R365">
        <v>1</v>
      </c>
      <c r="S365">
        <v>15561</v>
      </c>
      <c r="T365" t="s">
        <v>2502</v>
      </c>
      <c r="U365">
        <v>43</v>
      </c>
      <c r="V365">
        <v>6</v>
      </c>
      <c r="W365">
        <v>3</v>
      </c>
      <c r="X365">
        <v>7</v>
      </c>
      <c r="Y365">
        <v>4</v>
      </c>
      <c r="Z365">
        <v>4</v>
      </c>
      <c r="AA365">
        <v>3</v>
      </c>
      <c r="AB365">
        <v>6</v>
      </c>
      <c r="AC365">
        <v>4</v>
      </c>
      <c r="AD365">
        <v>6</v>
      </c>
      <c r="AE365" t="s">
        <v>57</v>
      </c>
      <c r="AF365" t="s">
        <v>94</v>
      </c>
      <c r="AG365" t="s">
        <v>3059</v>
      </c>
      <c r="AH365" t="s">
        <v>2466</v>
      </c>
    </row>
    <row r="366" spans="1:34">
      <c r="A366" t="s">
        <v>3248</v>
      </c>
      <c r="B366">
        <v>46.42</v>
      </c>
      <c r="C366">
        <v>1525.9342999999999</v>
      </c>
      <c r="D366">
        <v>15</v>
      </c>
      <c r="E366">
        <v>-2.6</v>
      </c>
      <c r="F366">
        <v>763.96979999999996</v>
      </c>
      <c r="G366">
        <v>34.869999999999997</v>
      </c>
      <c r="H366" t="s">
        <v>3249</v>
      </c>
      <c r="I366" s="3"/>
      <c r="J366" s="3"/>
      <c r="K366" s="3"/>
      <c r="L366" s="3">
        <v>190.8</v>
      </c>
      <c r="M366" s="3">
        <v>279.77</v>
      </c>
      <c r="N366" s="3">
        <v>229.68</v>
      </c>
      <c r="O366" s="3">
        <v>327.33999999999997</v>
      </c>
      <c r="P366" s="3">
        <v>246.39</v>
      </c>
      <c r="Q366" s="3">
        <v>268.63</v>
      </c>
      <c r="R366">
        <v>9</v>
      </c>
      <c r="S366">
        <v>27442</v>
      </c>
      <c r="T366" t="s">
        <v>2510</v>
      </c>
      <c r="U366">
        <v>6</v>
      </c>
      <c r="V366">
        <v>0</v>
      </c>
      <c r="W366">
        <v>0</v>
      </c>
      <c r="X366">
        <v>0</v>
      </c>
      <c r="Y366">
        <v>1</v>
      </c>
      <c r="Z366">
        <v>1</v>
      </c>
      <c r="AA366">
        <v>1</v>
      </c>
      <c r="AB366">
        <v>1</v>
      </c>
      <c r="AC366">
        <v>1</v>
      </c>
      <c r="AD366">
        <v>1</v>
      </c>
      <c r="AE366" t="s">
        <v>40</v>
      </c>
      <c r="AH366" t="s">
        <v>2466</v>
      </c>
    </row>
    <row r="367" spans="1:34">
      <c r="A367" t="s">
        <v>3250</v>
      </c>
      <c r="B367">
        <v>46.41</v>
      </c>
      <c r="C367">
        <v>2006.8978</v>
      </c>
      <c r="D367">
        <v>17</v>
      </c>
      <c r="E367">
        <v>0.8</v>
      </c>
      <c r="F367">
        <v>669.97149999999999</v>
      </c>
      <c r="G367">
        <v>21.44</v>
      </c>
      <c r="H367" t="s">
        <v>2713</v>
      </c>
      <c r="I367" s="3">
        <v>2745.7</v>
      </c>
      <c r="J367" s="3">
        <v>2320.1999999999998</v>
      </c>
      <c r="K367" s="3">
        <v>2853.6</v>
      </c>
      <c r="L367" s="3">
        <v>4453</v>
      </c>
      <c r="M367" s="3">
        <v>4168.1000000000004</v>
      </c>
      <c r="N367" s="3">
        <v>4256.2</v>
      </c>
      <c r="O367" s="3">
        <v>6202.9</v>
      </c>
      <c r="P367" s="3">
        <v>6373</v>
      </c>
      <c r="Q367" s="3">
        <v>5956.6</v>
      </c>
      <c r="R367">
        <v>9</v>
      </c>
      <c r="S367">
        <v>8944</v>
      </c>
      <c r="T367" t="s">
        <v>2510</v>
      </c>
      <c r="U367">
        <v>9</v>
      </c>
      <c r="V367">
        <v>1</v>
      </c>
      <c r="W367">
        <v>1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</v>
      </c>
      <c r="AD367">
        <v>1</v>
      </c>
      <c r="AE367" t="s">
        <v>40</v>
      </c>
      <c r="AF367" t="s">
        <v>94</v>
      </c>
      <c r="AG367" t="s">
        <v>3251</v>
      </c>
      <c r="AH367" t="s">
        <v>2466</v>
      </c>
    </row>
    <row r="368" spans="1:34">
      <c r="A368" t="s">
        <v>3252</v>
      </c>
      <c r="B368">
        <v>46.38</v>
      </c>
      <c r="C368">
        <v>1508.6994999999999</v>
      </c>
      <c r="D368">
        <v>12</v>
      </c>
      <c r="E368">
        <v>0.1</v>
      </c>
      <c r="F368">
        <v>755.35429999999997</v>
      </c>
      <c r="G368">
        <v>23.78</v>
      </c>
      <c r="H368" t="s">
        <v>2501</v>
      </c>
      <c r="I368" s="3">
        <v>27125</v>
      </c>
      <c r="J368" s="3">
        <v>11252</v>
      </c>
      <c r="K368" s="3">
        <v>27787</v>
      </c>
      <c r="L368" s="3">
        <v>52053</v>
      </c>
      <c r="M368" s="3">
        <v>56780</v>
      </c>
      <c r="N368" s="3">
        <v>52673</v>
      </c>
      <c r="O368" s="3">
        <v>12619</v>
      </c>
      <c r="P368" s="3">
        <v>12369</v>
      </c>
      <c r="Q368" s="3">
        <v>12332</v>
      </c>
      <c r="R368">
        <v>6</v>
      </c>
      <c r="S368">
        <v>12880</v>
      </c>
      <c r="T368" t="s">
        <v>2464</v>
      </c>
      <c r="U368">
        <v>9</v>
      </c>
      <c r="V368">
        <v>1</v>
      </c>
      <c r="W368">
        <v>1</v>
      </c>
      <c r="X368">
        <v>1</v>
      </c>
      <c r="Y368">
        <v>1</v>
      </c>
      <c r="Z368">
        <v>1</v>
      </c>
      <c r="AA368">
        <v>1</v>
      </c>
      <c r="AB368">
        <v>1</v>
      </c>
      <c r="AC368">
        <v>1</v>
      </c>
      <c r="AD368">
        <v>1</v>
      </c>
      <c r="AE368" t="s">
        <v>43</v>
      </c>
      <c r="AH368" t="s">
        <v>2466</v>
      </c>
    </row>
    <row r="369" spans="1:34">
      <c r="A369" t="s">
        <v>3253</v>
      </c>
      <c r="B369">
        <v>46.37</v>
      </c>
      <c r="C369">
        <v>2089.8469</v>
      </c>
      <c r="D369">
        <v>17</v>
      </c>
      <c r="E369">
        <v>-3.4</v>
      </c>
      <c r="F369">
        <v>697.61800000000005</v>
      </c>
      <c r="G369">
        <v>21.49</v>
      </c>
      <c r="H369" t="s">
        <v>2973</v>
      </c>
      <c r="I369" s="3">
        <v>4195.3999999999996</v>
      </c>
      <c r="J369" s="3">
        <v>4667.7</v>
      </c>
      <c r="K369" s="3">
        <v>5729.1</v>
      </c>
      <c r="L369" s="3">
        <v>7816.6</v>
      </c>
      <c r="M369" s="3">
        <v>4475.8999999999996</v>
      </c>
      <c r="N369" s="3">
        <v>4826.8</v>
      </c>
      <c r="O369" s="3">
        <v>1194.0999999999999</v>
      </c>
      <c r="P369" s="3">
        <v>5363</v>
      </c>
      <c r="Q369" s="3">
        <v>3333.8</v>
      </c>
      <c r="R369">
        <v>6</v>
      </c>
      <c r="S369">
        <v>9200</v>
      </c>
      <c r="T369" t="s">
        <v>2464</v>
      </c>
      <c r="U369">
        <v>23</v>
      </c>
      <c r="V369">
        <v>2</v>
      </c>
      <c r="W369">
        <v>4</v>
      </c>
      <c r="X369">
        <v>2</v>
      </c>
      <c r="Y369">
        <v>3</v>
      </c>
      <c r="Z369">
        <v>4</v>
      </c>
      <c r="AA369">
        <v>2</v>
      </c>
      <c r="AB369">
        <v>2</v>
      </c>
      <c r="AC369">
        <v>2</v>
      </c>
      <c r="AD369">
        <v>2</v>
      </c>
      <c r="AE369" t="s">
        <v>45</v>
      </c>
      <c r="AF369" t="s">
        <v>2581</v>
      </c>
      <c r="AG369" t="s">
        <v>3254</v>
      </c>
      <c r="AH369" t="s">
        <v>2466</v>
      </c>
    </row>
    <row r="370" spans="1:34">
      <c r="A370" t="s">
        <v>3255</v>
      </c>
      <c r="B370">
        <v>46.37</v>
      </c>
      <c r="C370">
        <v>1871.6873000000001</v>
      </c>
      <c r="D370">
        <v>16</v>
      </c>
      <c r="E370">
        <v>7.8</v>
      </c>
      <c r="F370">
        <v>936.85500000000002</v>
      </c>
      <c r="G370">
        <v>21.1</v>
      </c>
      <c r="H370" t="s">
        <v>3137</v>
      </c>
      <c r="I370" s="3">
        <v>922.66</v>
      </c>
      <c r="J370" s="3">
        <v>968.43</v>
      </c>
      <c r="K370" s="3">
        <v>1025.2</v>
      </c>
      <c r="L370" s="3">
        <v>887.36</v>
      </c>
      <c r="M370" s="3">
        <v>1070.5</v>
      </c>
      <c r="N370" s="3">
        <v>950.81</v>
      </c>
      <c r="O370" s="3">
        <v>802.05</v>
      </c>
      <c r="P370" s="3">
        <v>661.97</v>
      </c>
      <c r="Q370" s="3">
        <v>616.37</v>
      </c>
      <c r="R370">
        <v>9</v>
      </c>
      <c r="S370">
        <v>8501</v>
      </c>
      <c r="T370" t="s">
        <v>2510</v>
      </c>
      <c r="U370">
        <v>9</v>
      </c>
      <c r="V370">
        <v>1</v>
      </c>
      <c r="W370">
        <v>1</v>
      </c>
      <c r="X370">
        <v>1</v>
      </c>
      <c r="Y370">
        <v>1</v>
      </c>
      <c r="Z370">
        <v>1</v>
      </c>
      <c r="AA370">
        <v>1</v>
      </c>
      <c r="AB370">
        <v>1</v>
      </c>
      <c r="AC370">
        <v>1</v>
      </c>
      <c r="AD370">
        <v>1</v>
      </c>
      <c r="AE370" t="s">
        <v>639</v>
      </c>
      <c r="AF370" t="s">
        <v>94</v>
      </c>
      <c r="AG370" t="s">
        <v>3256</v>
      </c>
      <c r="AH370" t="s">
        <v>2466</v>
      </c>
    </row>
    <row r="371" spans="1:34">
      <c r="A371" t="s">
        <v>3257</v>
      </c>
      <c r="B371">
        <v>46.35</v>
      </c>
      <c r="C371">
        <v>2643.1008000000002</v>
      </c>
      <c r="D371">
        <v>22</v>
      </c>
      <c r="E371">
        <v>6</v>
      </c>
      <c r="F371">
        <v>882.04300000000001</v>
      </c>
      <c r="G371">
        <v>39.96</v>
      </c>
      <c r="H371" t="s">
        <v>2933</v>
      </c>
      <c r="I371" s="3">
        <v>2920.3</v>
      </c>
      <c r="J371" s="3">
        <v>3059</v>
      </c>
      <c r="K371" s="3">
        <v>2992.4</v>
      </c>
      <c r="L371" s="3"/>
      <c r="M371" s="3">
        <v>1479.8</v>
      </c>
      <c r="N371" s="3">
        <v>1469.1</v>
      </c>
      <c r="O371" s="3">
        <v>2064.1999999999998</v>
      </c>
      <c r="P371" s="3">
        <v>2270.5</v>
      </c>
      <c r="Q371" s="3">
        <v>2008.1</v>
      </c>
      <c r="R371">
        <v>2</v>
      </c>
      <c r="S371">
        <v>31827</v>
      </c>
      <c r="T371" t="s">
        <v>2506</v>
      </c>
      <c r="U371">
        <v>15</v>
      </c>
      <c r="V371">
        <v>2</v>
      </c>
      <c r="W371">
        <v>2</v>
      </c>
      <c r="X371">
        <v>3</v>
      </c>
      <c r="Y371">
        <v>0</v>
      </c>
      <c r="Z371">
        <v>1</v>
      </c>
      <c r="AA371">
        <v>1</v>
      </c>
      <c r="AB371">
        <v>2</v>
      </c>
      <c r="AC371">
        <v>2</v>
      </c>
      <c r="AD371">
        <v>2</v>
      </c>
      <c r="AE371" t="s">
        <v>327</v>
      </c>
      <c r="AF371" t="s">
        <v>2545</v>
      </c>
      <c r="AG371" t="s">
        <v>3258</v>
      </c>
      <c r="AH371" t="s">
        <v>2466</v>
      </c>
    </row>
    <row r="372" spans="1:34">
      <c r="A372" t="s">
        <v>3259</v>
      </c>
      <c r="B372">
        <v>46.35</v>
      </c>
      <c r="C372">
        <v>3434.3231999999998</v>
      </c>
      <c r="D372">
        <v>27</v>
      </c>
      <c r="E372">
        <v>-5.8</v>
      </c>
      <c r="F372">
        <v>859.58</v>
      </c>
      <c r="G372">
        <v>31.99</v>
      </c>
      <c r="H372" t="s">
        <v>2680</v>
      </c>
      <c r="I372" s="3">
        <v>1210.7</v>
      </c>
      <c r="J372" s="3">
        <v>4067.9</v>
      </c>
      <c r="K372" s="3">
        <v>5824</v>
      </c>
      <c r="L372" s="3">
        <v>4884.6000000000004</v>
      </c>
      <c r="M372" s="3">
        <v>1102.0999999999999</v>
      </c>
      <c r="N372" s="3">
        <v>4449.1000000000004</v>
      </c>
      <c r="O372" s="3">
        <v>11865</v>
      </c>
      <c r="P372" s="3">
        <v>7158</v>
      </c>
      <c r="Q372" s="3">
        <v>9646.9</v>
      </c>
      <c r="R372">
        <v>1</v>
      </c>
      <c r="S372">
        <v>23385</v>
      </c>
      <c r="T372" t="s">
        <v>2502</v>
      </c>
      <c r="U372">
        <v>15</v>
      </c>
      <c r="V372">
        <v>2</v>
      </c>
      <c r="W372">
        <v>1</v>
      </c>
      <c r="X372">
        <v>1</v>
      </c>
      <c r="Y372">
        <v>1</v>
      </c>
      <c r="Z372">
        <v>1</v>
      </c>
      <c r="AA372">
        <v>1</v>
      </c>
      <c r="AB372">
        <v>2</v>
      </c>
      <c r="AC372">
        <v>3</v>
      </c>
      <c r="AD372">
        <v>3</v>
      </c>
      <c r="AE372" t="s">
        <v>43</v>
      </c>
      <c r="AF372" t="s">
        <v>180</v>
      </c>
      <c r="AG372" t="s">
        <v>3260</v>
      </c>
      <c r="AH372" t="s">
        <v>2466</v>
      </c>
    </row>
    <row r="373" spans="1:34">
      <c r="A373" t="s">
        <v>3261</v>
      </c>
      <c r="B373">
        <v>46.32</v>
      </c>
      <c r="C373">
        <v>3513.5864000000001</v>
      </c>
      <c r="D373">
        <v>32</v>
      </c>
      <c r="E373">
        <v>-7.5</v>
      </c>
      <c r="F373">
        <v>879.39449999999999</v>
      </c>
      <c r="G373">
        <v>32.89</v>
      </c>
      <c r="H373" t="s">
        <v>2636</v>
      </c>
      <c r="I373" s="3"/>
      <c r="J373" s="3">
        <v>479.29</v>
      </c>
      <c r="K373" s="3"/>
      <c r="L373" s="3"/>
      <c r="M373" s="3">
        <v>0</v>
      </c>
      <c r="N373" s="3"/>
      <c r="O373" s="3">
        <v>907.37</v>
      </c>
      <c r="P373" s="3">
        <v>1218.2</v>
      </c>
      <c r="Q373" s="3">
        <v>1464.3</v>
      </c>
      <c r="R373">
        <v>8</v>
      </c>
      <c r="S373">
        <v>25340</v>
      </c>
      <c r="T373" t="s">
        <v>2514</v>
      </c>
      <c r="U373">
        <v>4</v>
      </c>
      <c r="V373">
        <v>0</v>
      </c>
      <c r="W373">
        <v>1</v>
      </c>
      <c r="X373">
        <v>0</v>
      </c>
      <c r="Y373">
        <v>0</v>
      </c>
      <c r="Z373">
        <v>0</v>
      </c>
      <c r="AA373">
        <v>0</v>
      </c>
      <c r="AB373">
        <v>1</v>
      </c>
      <c r="AC373">
        <v>1</v>
      </c>
      <c r="AD373">
        <v>1</v>
      </c>
      <c r="AE373" t="s">
        <v>160</v>
      </c>
      <c r="AF373" t="s">
        <v>94</v>
      </c>
      <c r="AG373" t="s">
        <v>3262</v>
      </c>
      <c r="AH373" t="s">
        <v>2466</v>
      </c>
    </row>
    <row r="374" spans="1:34">
      <c r="A374" t="s">
        <v>3263</v>
      </c>
      <c r="B374">
        <v>46.32</v>
      </c>
      <c r="C374">
        <v>3559.6601999999998</v>
      </c>
      <c r="D374">
        <v>31</v>
      </c>
      <c r="E374">
        <v>-5.5</v>
      </c>
      <c r="F374">
        <v>712.93290000000002</v>
      </c>
      <c r="G374">
        <v>29.13</v>
      </c>
      <c r="H374" t="s">
        <v>3193</v>
      </c>
      <c r="I374" s="3">
        <v>0</v>
      </c>
      <c r="J374" s="3">
        <v>0</v>
      </c>
      <c r="K374" s="3">
        <v>0</v>
      </c>
      <c r="L374" s="3">
        <v>0</v>
      </c>
      <c r="M374" s="3">
        <v>0</v>
      </c>
      <c r="N374" s="3"/>
      <c r="O374" s="3">
        <v>0</v>
      </c>
      <c r="P374" s="3"/>
      <c r="Q374" s="3">
        <v>0</v>
      </c>
      <c r="R374">
        <v>9</v>
      </c>
      <c r="S374">
        <v>20627</v>
      </c>
      <c r="T374" t="s">
        <v>2510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 t="s">
        <v>77</v>
      </c>
      <c r="AF374" t="s">
        <v>94</v>
      </c>
      <c r="AG374" t="s">
        <v>3264</v>
      </c>
      <c r="AH374" t="s">
        <v>2466</v>
      </c>
    </row>
    <row r="375" spans="1:34">
      <c r="A375" t="s">
        <v>3265</v>
      </c>
      <c r="B375">
        <v>46.31</v>
      </c>
      <c r="C375">
        <v>2311.2357999999999</v>
      </c>
      <c r="D375">
        <v>20</v>
      </c>
      <c r="E375">
        <v>15.8</v>
      </c>
      <c r="F375">
        <v>578.82330000000002</v>
      </c>
      <c r="G375">
        <v>38.880000000000003</v>
      </c>
      <c r="H375" t="s">
        <v>2674</v>
      </c>
      <c r="I375" s="3">
        <v>530.98</v>
      </c>
      <c r="J375" s="3">
        <v>245.6</v>
      </c>
      <c r="K375" s="3">
        <v>443.15</v>
      </c>
      <c r="L375" s="3">
        <v>1088.9000000000001</v>
      </c>
      <c r="M375" s="3">
        <v>1170.9000000000001</v>
      </c>
      <c r="N375" s="3">
        <v>1369.6</v>
      </c>
      <c r="O375" s="3">
        <v>1355.2</v>
      </c>
      <c r="P375" s="3">
        <v>1345.4</v>
      </c>
      <c r="Q375" s="3">
        <v>1526.7</v>
      </c>
      <c r="R375">
        <v>2</v>
      </c>
      <c r="S375">
        <v>30391</v>
      </c>
      <c r="T375" t="s">
        <v>2506</v>
      </c>
      <c r="U375">
        <v>15</v>
      </c>
      <c r="V375">
        <v>1</v>
      </c>
      <c r="W375">
        <v>1</v>
      </c>
      <c r="X375">
        <v>1</v>
      </c>
      <c r="Y375">
        <v>2</v>
      </c>
      <c r="Z375">
        <v>2</v>
      </c>
      <c r="AA375">
        <v>2</v>
      </c>
      <c r="AB375">
        <v>2</v>
      </c>
      <c r="AC375">
        <v>2</v>
      </c>
      <c r="AD375">
        <v>2</v>
      </c>
      <c r="AE375" t="s">
        <v>40</v>
      </c>
      <c r="AH375" t="s">
        <v>2466</v>
      </c>
    </row>
    <row r="376" spans="1:34">
      <c r="A376" t="s">
        <v>3266</v>
      </c>
      <c r="B376">
        <v>46.26</v>
      </c>
      <c r="C376">
        <v>2767.3269</v>
      </c>
      <c r="D376">
        <v>24</v>
      </c>
      <c r="E376">
        <v>-2.9</v>
      </c>
      <c r="F376">
        <v>692.83450000000005</v>
      </c>
      <c r="G376">
        <v>27.05</v>
      </c>
      <c r="H376" t="s">
        <v>3009</v>
      </c>
      <c r="I376" s="3">
        <v>26503</v>
      </c>
      <c r="J376" s="3">
        <v>26358</v>
      </c>
      <c r="K376" s="3">
        <v>26124</v>
      </c>
      <c r="L376" s="3">
        <v>64612</v>
      </c>
      <c r="M376" s="3">
        <v>69309</v>
      </c>
      <c r="N376" s="3">
        <v>69700</v>
      </c>
      <c r="O376" s="3">
        <v>13541</v>
      </c>
      <c r="P376" s="3">
        <v>12960</v>
      </c>
      <c r="Q376" s="3">
        <v>13160</v>
      </c>
      <c r="R376">
        <v>5</v>
      </c>
      <c r="S376">
        <v>17556</v>
      </c>
      <c r="T376" t="s">
        <v>2482</v>
      </c>
      <c r="U376">
        <v>18</v>
      </c>
      <c r="V376">
        <v>2</v>
      </c>
      <c r="W376">
        <v>2</v>
      </c>
      <c r="X376">
        <v>2</v>
      </c>
      <c r="Y376">
        <v>2</v>
      </c>
      <c r="Z376">
        <v>2</v>
      </c>
      <c r="AA376">
        <v>2</v>
      </c>
      <c r="AB376">
        <v>2</v>
      </c>
      <c r="AC376">
        <v>2</v>
      </c>
      <c r="AD376">
        <v>2</v>
      </c>
      <c r="AE376" t="s">
        <v>62</v>
      </c>
      <c r="AF376" t="s">
        <v>94</v>
      </c>
      <c r="AG376" t="s">
        <v>3027</v>
      </c>
      <c r="AH376" t="s">
        <v>2466</v>
      </c>
    </row>
    <row r="377" spans="1:34">
      <c r="A377" t="s">
        <v>3267</v>
      </c>
      <c r="B377">
        <v>46.23</v>
      </c>
      <c r="C377">
        <v>1539.8621000000001</v>
      </c>
      <c r="D377">
        <v>15</v>
      </c>
      <c r="E377">
        <v>-3.7</v>
      </c>
      <c r="F377">
        <v>770.93269999999995</v>
      </c>
      <c r="G377">
        <v>28.72</v>
      </c>
      <c r="H377" t="s">
        <v>3249</v>
      </c>
      <c r="I377" s="3">
        <v>753.75</v>
      </c>
      <c r="J377" s="3">
        <v>707.9</v>
      </c>
      <c r="K377" s="3">
        <v>797.89</v>
      </c>
      <c r="L377" s="3">
        <v>1150.5</v>
      </c>
      <c r="M377" s="3">
        <v>1151.5</v>
      </c>
      <c r="N377" s="3">
        <v>1267.5</v>
      </c>
      <c r="O377" s="3">
        <v>597.66999999999996</v>
      </c>
      <c r="P377" s="3">
        <v>613.32000000000005</v>
      </c>
      <c r="Q377" s="3">
        <v>587.79999999999995</v>
      </c>
      <c r="R377">
        <v>5</v>
      </c>
      <c r="S377">
        <v>19920</v>
      </c>
      <c r="T377" t="s">
        <v>2482</v>
      </c>
      <c r="U377">
        <v>9</v>
      </c>
      <c r="V377">
        <v>1</v>
      </c>
      <c r="W377">
        <v>1</v>
      </c>
      <c r="X377">
        <v>1</v>
      </c>
      <c r="Y377">
        <v>1</v>
      </c>
      <c r="Z377">
        <v>1</v>
      </c>
      <c r="AA377">
        <v>1</v>
      </c>
      <c r="AB377">
        <v>1</v>
      </c>
      <c r="AC377">
        <v>1</v>
      </c>
      <c r="AD377">
        <v>1</v>
      </c>
      <c r="AE377" t="s">
        <v>37</v>
      </c>
      <c r="AH377" t="s">
        <v>2466</v>
      </c>
    </row>
    <row r="378" spans="1:34">
      <c r="A378" t="s">
        <v>3268</v>
      </c>
      <c r="B378">
        <v>46.21</v>
      </c>
      <c r="C378">
        <v>2890.4018999999998</v>
      </c>
      <c r="D378">
        <v>25</v>
      </c>
      <c r="E378">
        <v>-4.5</v>
      </c>
      <c r="F378">
        <v>723.60209999999995</v>
      </c>
      <c r="G378">
        <v>36.26</v>
      </c>
      <c r="H378" t="s">
        <v>3269</v>
      </c>
      <c r="I378" s="3">
        <v>2033.8</v>
      </c>
      <c r="J378" s="3">
        <v>2022.4</v>
      </c>
      <c r="K378" s="3">
        <v>1989.4</v>
      </c>
      <c r="L378" s="3">
        <v>1696.6</v>
      </c>
      <c r="M378" s="3">
        <v>0</v>
      </c>
      <c r="N378" s="3">
        <v>1363.5</v>
      </c>
      <c r="O378" s="3">
        <v>2075.9</v>
      </c>
      <c r="P378" s="3">
        <v>2253</v>
      </c>
      <c r="Q378" s="3">
        <v>2219.1</v>
      </c>
      <c r="R378">
        <v>9</v>
      </c>
      <c r="S378">
        <v>28727</v>
      </c>
      <c r="T378" t="s">
        <v>2510</v>
      </c>
      <c r="U378">
        <v>8</v>
      </c>
      <c r="V378">
        <v>1</v>
      </c>
      <c r="W378">
        <v>1</v>
      </c>
      <c r="X378">
        <v>1</v>
      </c>
      <c r="Y378">
        <v>1</v>
      </c>
      <c r="Z378">
        <v>0</v>
      </c>
      <c r="AA378">
        <v>1</v>
      </c>
      <c r="AB378">
        <v>1</v>
      </c>
      <c r="AC378">
        <v>1</v>
      </c>
      <c r="AD378">
        <v>1</v>
      </c>
      <c r="AE378" t="s">
        <v>37</v>
      </c>
      <c r="AF378" t="s">
        <v>352</v>
      </c>
      <c r="AG378" t="s">
        <v>2847</v>
      </c>
      <c r="AH378" t="s">
        <v>2466</v>
      </c>
    </row>
    <row r="379" spans="1:34">
      <c r="A379" t="s">
        <v>3270</v>
      </c>
      <c r="B379">
        <v>46.21</v>
      </c>
      <c r="C379">
        <v>1710.752</v>
      </c>
      <c r="D379">
        <v>15</v>
      </c>
      <c r="E379">
        <v>6</v>
      </c>
      <c r="F379">
        <v>856.38559999999995</v>
      </c>
      <c r="G379">
        <v>19.03</v>
      </c>
      <c r="H379" t="s">
        <v>3137</v>
      </c>
      <c r="I379" s="3">
        <v>22675</v>
      </c>
      <c r="J379" s="3">
        <v>20722</v>
      </c>
      <c r="K379" s="3">
        <v>23726</v>
      </c>
      <c r="L379" s="3">
        <v>17144</v>
      </c>
      <c r="M379" s="3">
        <v>17785</v>
      </c>
      <c r="N379" s="3">
        <v>17290</v>
      </c>
      <c r="O379" s="3">
        <v>12333</v>
      </c>
      <c r="P379" s="3">
        <v>11815</v>
      </c>
      <c r="Q379" s="3">
        <v>11564</v>
      </c>
      <c r="R379">
        <v>7</v>
      </c>
      <c r="S379">
        <v>5038</v>
      </c>
      <c r="T379" t="s">
        <v>2541</v>
      </c>
      <c r="U379">
        <v>18</v>
      </c>
      <c r="V379">
        <v>2</v>
      </c>
      <c r="W379">
        <v>2</v>
      </c>
      <c r="X379">
        <v>2</v>
      </c>
      <c r="Y379">
        <v>2</v>
      </c>
      <c r="Z379">
        <v>2</v>
      </c>
      <c r="AA379">
        <v>2</v>
      </c>
      <c r="AB379">
        <v>2</v>
      </c>
      <c r="AC379">
        <v>2</v>
      </c>
      <c r="AD379">
        <v>2</v>
      </c>
      <c r="AE379" t="s">
        <v>2747</v>
      </c>
      <c r="AF379" t="s">
        <v>94</v>
      </c>
      <c r="AG379" t="s">
        <v>2869</v>
      </c>
      <c r="AH379" t="s">
        <v>2466</v>
      </c>
    </row>
    <row r="380" spans="1:34">
      <c r="A380" t="s">
        <v>3271</v>
      </c>
      <c r="B380">
        <v>46.17</v>
      </c>
      <c r="C380">
        <v>1214.6143</v>
      </c>
      <c r="D380">
        <v>11</v>
      </c>
      <c r="E380">
        <v>2.9</v>
      </c>
      <c r="F380">
        <v>608.31389999999999</v>
      </c>
      <c r="G380">
        <v>19.850000000000001</v>
      </c>
      <c r="H380" t="s">
        <v>2621</v>
      </c>
      <c r="I380" s="3">
        <v>6486.1</v>
      </c>
      <c r="J380" s="3">
        <v>6456.6</v>
      </c>
      <c r="K380" s="3">
        <v>6143.1</v>
      </c>
      <c r="L380" s="3">
        <v>3294.7</v>
      </c>
      <c r="M380" s="3">
        <v>3457.2</v>
      </c>
      <c r="N380" s="3">
        <v>3170.4</v>
      </c>
      <c r="O380" s="3">
        <v>6703.4</v>
      </c>
      <c r="P380" s="3">
        <v>6434.4</v>
      </c>
      <c r="Q380" s="3">
        <v>6493.7</v>
      </c>
      <c r="R380">
        <v>3</v>
      </c>
      <c r="S380">
        <v>7137</v>
      </c>
      <c r="T380" t="s">
        <v>2493</v>
      </c>
      <c r="U380">
        <v>9</v>
      </c>
      <c r="V380">
        <v>1</v>
      </c>
      <c r="W380">
        <v>1</v>
      </c>
      <c r="X380">
        <v>1</v>
      </c>
      <c r="Y380">
        <v>1</v>
      </c>
      <c r="Z380">
        <v>1</v>
      </c>
      <c r="AA380">
        <v>1</v>
      </c>
      <c r="AB380">
        <v>1</v>
      </c>
      <c r="AC380">
        <v>1</v>
      </c>
      <c r="AD380">
        <v>1</v>
      </c>
      <c r="AE380" t="s">
        <v>68</v>
      </c>
      <c r="AH380" t="s">
        <v>2466</v>
      </c>
    </row>
    <row r="381" spans="1:34">
      <c r="A381" t="s">
        <v>3272</v>
      </c>
      <c r="B381">
        <v>46.16</v>
      </c>
      <c r="C381">
        <v>1983.8641</v>
      </c>
      <c r="D381">
        <v>17</v>
      </c>
      <c r="E381">
        <v>-9.6999999999999993</v>
      </c>
      <c r="F381">
        <v>662.28639999999996</v>
      </c>
      <c r="G381">
        <v>32.200000000000003</v>
      </c>
      <c r="H381" t="s">
        <v>3082</v>
      </c>
      <c r="I381" s="3">
        <v>418.73</v>
      </c>
      <c r="J381" s="3">
        <v>173.26</v>
      </c>
      <c r="K381" s="3">
        <v>502.63</v>
      </c>
      <c r="L381" s="3">
        <v>455.44</v>
      </c>
      <c r="M381" s="3">
        <v>587.44000000000005</v>
      </c>
      <c r="N381" s="3">
        <v>646.17999999999995</v>
      </c>
      <c r="O381" s="3"/>
      <c r="P381" s="3"/>
      <c r="Q381" s="3"/>
      <c r="R381">
        <v>6</v>
      </c>
      <c r="S381">
        <v>23707</v>
      </c>
      <c r="T381" t="s">
        <v>2464</v>
      </c>
      <c r="U381">
        <v>6</v>
      </c>
      <c r="V381">
        <v>1</v>
      </c>
      <c r="W381">
        <v>1</v>
      </c>
      <c r="X381">
        <v>1</v>
      </c>
      <c r="Y381">
        <v>1</v>
      </c>
      <c r="Z381">
        <v>1</v>
      </c>
      <c r="AA381">
        <v>1</v>
      </c>
      <c r="AB381">
        <v>0</v>
      </c>
      <c r="AC381">
        <v>0</v>
      </c>
      <c r="AD381">
        <v>0</v>
      </c>
      <c r="AE381" t="s">
        <v>73</v>
      </c>
      <c r="AF381" t="s">
        <v>2581</v>
      </c>
      <c r="AG381" t="s">
        <v>3273</v>
      </c>
      <c r="AH381" t="s">
        <v>2466</v>
      </c>
    </row>
    <row r="382" spans="1:34">
      <c r="A382" t="s">
        <v>3274</v>
      </c>
      <c r="B382">
        <v>46.15</v>
      </c>
      <c r="C382">
        <v>1673.8471999999999</v>
      </c>
      <c r="D382">
        <v>17</v>
      </c>
      <c r="E382">
        <v>14.9</v>
      </c>
      <c r="F382">
        <v>558.96259999999995</v>
      </c>
      <c r="G382">
        <v>20.239999999999998</v>
      </c>
      <c r="H382" t="s">
        <v>3275</v>
      </c>
      <c r="I382" s="3">
        <v>11623</v>
      </c>
      <c r="J382" s="3">
        <v>10350</v>
      </c>
      <c r="K382" s="3">
        <v>11259</v>
      </c>
      <c r="L382" s="3">
        <v>4745.8</v>
      </c>
      <c r="M382" s="3">
        <v>4799</v>
      </c>
      <c r="N382" s="3">
        <v>4463.8999999999996</v>
      </c>
      <c r="O382" s="3">
        <v>10453</v>
      </c>
      <c r="P382" s="3">
        <v>10047</v>
      </c>
      <c r="Q382" s="3">
        <v>10223</v>
      </c>
      <c r="R382">
        <v>1</v>
      </c>
      <c r="S382">
        <v>7369</v>
      </c>
      <c r="T382" t="s">
        <v>2502</v>
      </c>
      <c r="U382">
        <v>17</v>
      </c>
      <c r="V382">
        <v>2</v>
      </c>
      <c r="W382">
        <v>2</v>
      </c>
      <c r="X382">
        <v>2</v>
      </c>
      <c r="Y382">
        <v>1</v>
      </c>
      <c r="Z382">
        <v>2</v>
      </c>
      <c r="AA382">
        <v>2</v>
      </c>
      <c r="AB382">
        <v>2</v>
      </c>
      <c r="AC382">
        <v>2</v>
      </c>
      <c r="AD382">
        <v>2</v>
      </c>
      <c r="AE382" t="s">
        <v>3208</v>
      </c>
      <c r="AH382" t="s">
        <v>2466</v>
      </c>
    </row>
    <row r="383" spans="1:34">
      <c r="A383" t="s">
        <v>3276</v>
      </c>
      <c r="B383">
        <v>46.11</v>
      </c>
      <c r="C383">
        <v>3542.3573999999999</v>
      </c>
      <c r="D383">
        <v>29</v>
      </c>
      <c r="E383">
        <v>-7.3</v>
      </c>
      <c r="F383">
        <v>709.47130000000004</v>
      </c>
      <c r="G383">
        <v>21.74</v>
      </c>
      <c r="H383" t="s">
        <v>2787</v>
      </c>
      <c r="I383" s="3">
        <v>181.32</v>
      </c>
      <c r="J383" s="3">
        <v>0</v>
      </c>
      <c r="K383" s="3">
        <v>0</v>
      </c>
      <c r="L383" s="3"/>
      <c r="M383" s="3">
        <v>0</v>
      </c>
      <c r="N383" s="3">
        <v>0</v>
      </c>
      <c r="O383" s="3">
        <v>278.29000000000002</v>
      </c>
      <c r="P383" s="3">
        <v>0</v>
      </c>
      <c r="Q383" s="3">
        <v>0</v>
      </c>
      <c r="R383">
        <v>7</v>
      </c>
      <c r="S383">
        <v>9282</v>
      </c>
      <c r="T383" t="s">
        <v>2541</v>
      </c>
      <c r="U383">
        <v>2</v>
      </c>
      <c r="V383">
        <v>1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1</v>
      </c>
      <c r="AC383">
        <v>0</v>
      </c>
      <c r="AD383">
        <v>0</v>
      </c>
      <c r="AE383" t="s">
        <v>516</v>
      </c>
      <c r="AF383" t="s">
        <v>94</v>
      </c>
      <c r="AG383" t="s">
        <v>3277</v>
      </c>
      <c r="AH383" t="s">
        <v>2466</v>
      </c>
    </row>
    <row r="384" spans="1:34">
      <c r="A384" t="s">
        <v>3278</v>
      </c>
      <c r="B384">
        <v>46.1</v>
      </c>
      <c r="C384">
        <v>1572.7896000000001</v>
      </c>
      <c r="D384">
        <v>16</v>
      </c>
      <c r="E384">
        <v>-2.9</v>
      </c>
      <c r="F384">
        <v>787.39689999999996</v>
      </c>
      <c r="G384">
        <v>35.42</v>
      </c>
      <c r="H384" t="s">
        <v>2616</v>
      </c>
      <c r="I384" s="3">
        <v>7635.2</v>
      </c>
      <c r="J384" s="3">
        <v>1918.7</v>
      </c>
      <c r="K384" s="3">
        <v>7504.8</v>
      </c>
      <c r="L384" s="3">
        <v>11647</v>
      </c>
      <c r="M384" s="3">
        <v>11897</v>
      </c>
      <c r="N384" s="3">
        <v>11753</v>
      </c>
      <c r="O384" s="3">
        <v>10010</v>
      </c>
      <c r="P384" s="3">
        <v>9928.2000000000007</v>
      </c>
      <c r="Q384" s="3">
        <v>9777.2000000000007</v>
      </c>
      <c r="R384">
        <v>3</v>
      </c>
      <c r="S384">
        <v>27039</v>
      </c>
      <c r="T384" t="s">
        <v>2493</v>
      </c>
      <c r="U384">
        <v>9</v>
      </c>
      <c r="V384">
        <v>1</v>
      </c>
      <c r="W384">
        <v>1</v>
      </c>
      <c r="X384">
        <v>1</v>
      </c>
      <c r="Y384">
        <v>1</v>
      </c>
      <c r="Z384">
        <v>1</v>
      </c>
      <c r="AA384">
        <v>1</v>
      </c>
      <c r="AB384">
        <v>1</v>
      </c>
      <c r="AC384">
        <v>1</v>
      </c>
      <c r="AD384">
        <v>1</v>
      </c>
      <c r="AE384" t="s">
        <v>40</v>
      </c>
      <c r="AH384" t="s">
        <v>2466</v>
      </c>
    </row>
    <row r="385" spans="1:34">
      <c r="A385" t="s">
        <v>3279</v>
      </c>
      <c r="B385">
        <v>46.08</v>
      </c>
      <c r="C385">
        <v>1613.7645</v>
      </c>
      <c r="D385">
        <v>14</v>
      </c>
      <c r="E385">
        <v>1.3</v>
      </c>
      <c r="F385">
        <v>807.88760000000002</v>
      </c>
      <c r="G385">
        <v>22.82</v>
      </c>
      <c r="H385" t="s">
        <v>3061</v>
      </c>
      <c r="I385" s="3"/>
      <c r="J385" s="3">
        <v>271.35000000000002</v>
      </c>
      <c r="K385" s="3"/>
      <c r="L385" s="3">
        <v>722.86</v>
      </c>
      <c r="M385" s="3">
        <v>682.2</v>
      </c>
      <c r="N385" s="3">
        <v>734.99</v>
      </c>
      <c r="O385" s="3"/>
      <c r="P385" s="3"/>
      <c r="Q385" s="3"/>
      <c r="R385">
        <v>6</v>
      </c>
      <c r="S385">
        <v>11470</v>
      </c>
      <c r="T385" t="s">
        <v>2464</v>
      </c>
      <c r="U385">
        <v>4</v>
      </c>
      <c r="V385">
        <v>0</v>
      </c>
      <c r="W385">
        <v>1</v>
      </c>
      <c r="X385">
        <v>0</v>
      </c>
      <c r="Y385">
        <v>1</v>
      </c>
      <c r="Z385">
        <v>1</v>
      </c>
      <c r="AA385">
        <v>1</v>
      </c>
      <c r="AB385">
        <v>0</v>
      </c>
      <c r="AC385">
        <v>0</v>
      </c>
      <c r="AD385">
        <v>0</v>
      </c>
      <c r="AE385" t="s">
        <v>304</v>
      </c>
      <c r="AH385" t="s">
        <v>2466</v>
      </c>
    </row>
    <row r="386" spans="1:34">
      <c r="A386" t="s">
        <v>3280</v>
      </c>
      <c r="B386">
        <v>46.08</v>
      </c>
      <c r="C386">
        <v>1789.8846000000001</v>
      </c>
      <c r="D386">
        <v>16</v>
      </c>
      <c r="E386">
        <v>9.6999999999999993</v>
      </c>
      <c r="F386">
        <v>895.95500000000004</v>
      </c>
      <c r="G386">
        <v>34.409999999999997</v>
      </c>
      <c r="H386" t="s">
        <v>3281</v>
      </c>
      <c r="I386" s="3">
        <v>1419.4</v>
      </c>
      <c r="J386" s="3">
        <v>1530.2</v>
      </c>
      <c r="K386" s="3">
        <v>1451.5</v>
      </c>
      <c r="L386" s="3">
        <v>2320.6999999999998</v>
      </c>
      <c r="M386" s="3">
        <v>2260.6999999999998</v>
      </c>
      <c r="N386" s="3">
        <v>2219.5</v>
      </c>
      <c r="O386" s="3">
        <v>1188.3</v>
      </c>
      <c r="P386" s="3">
        <v>1111.2</v>
      </c>
      <c r="Q386" s="3">
        <v>1131.8</v>
      </c>
      <c r="R386">
        <v>6</v>
      </c>
      <c r="S386">
        <v>25959</v>
      </c>
      <c r="T386" t="s">
        <v>2464</v>
      </c>
      <c r="U386">
        <v>11</v>
      </c>
      <c r="V386">
        <v>1</v>
      </c>
      <c r="W386">
        <v>2</v>
      </c>
      <c r="X386">
        <v>1</v>
      </c>
      <c r="Y386">
        <v>1</v>
      </c>
      <c r="Z386">
        <v>1</v>
      </c>
      <c r="AA386">
        <v>1</v>
      </c>
      <c r="AB386">
        <v>2</v>
      </c>
      <c r="AC386">
        <v>1</v>
      </c>
      <c r="AD386">
        <v>1</v>
      </c>
      <c r="AE386" t="s">
        <v>3282</v>
      </c>
      <c r="AH386" t="s">
        <v>2466</v>
      </c>
    </row>
    <row r="387" spans="1:34">
      <c r="A387" t="s">
        <v>3283</v>
      </c>
      <c r="B387">
        <v>46.06</v>
      </c>
      <c r="C387">
        <v>1388.6054999999999</v>
      </c>
      <c r="D387">
        <v>12</v>
      </c>
      <c r="E387">
        <v>2.2000000000000002</v>
      </c>
      <c r="F387">
        <v>695.30899999999997</v>
      </c>
      <c r="G387">
        <v>21.85</v>
      </c>
      <c r="H387" t="s">
        <v>2804</v>
      </c>
      <c r="I387" s="3">
        <v>37416</v>
      </c>
      <c r="J387" s="3">
        <v>35568</v>
      </c>
      <c r="K387" s="3">
        <v>37800</v>
      </c>
      <c r="L387" s="3">
        <v>20353</v>
      </c>
      <c r="M387" s="3">
        <v>20943</v>
      </c>
      <c r="N387" s="3">
        <v>20934</v>
      </c>
      <c r="O387" s="3">
        <v>21016</v>
      </c>
      <c r="P387" s="3">
        <v>20594</v>
      </c>
      <c r="Q387" s="3">
        <v>20487</v>
      </c>
      <c r="R387">
        <v>1</v>
      </c>
      <c r="S387">
        <v>10159</v>
      </c>
      <c r="T387" t="s">
        <v>2502</v>
      </c>
      <c r="U387">
        <v>12</v>
      </c>
      <c r="V387">
        <v>2</v>
      </c>
      <c r="W387">
        <v>3</v>
      </c>
      <c r="X387">
        <v>1</v>
      </c>
      <c r="Y387">
        <v>1</v>
      </c>
      <c r="Z387">
        <v>1</v>
      </c>
      <c r="AA387">
        <v>1</v>
      </c>
      <c r="AB387">
        <v>1</v>
      </c>
      <c r="AC387">
        <v>1</v>
      </c>
      <c r="AD387">
        <v>1</v>
      </c>
      <c r="AE387" t="s">
        <v>302</v>
      </c>
      <c r="AH387" t="s">
        <v>2466</v>
      </c>
    </row>
    <row r="388" spans="1:34">
      <c r="A388" t="s">
        <v>3284</v>
      </c>
      <c r="B388">
        <v>46.03</v>
      </c>
      <c r="C388">
        <v>2843.3252000000002</v>
      </c>
      <c r="D388">
        <v>24</v>
      </c>
      <c r="E388">
        <v>0.6</v>
      </c>
      <c r="F388">
        <v>711.83669999999995</v>
      </c>
      <c r="G388">
        <v>35.26</v>
      </c>
      <c r="H388" t="s">
        <v>2621</v>
      </c>
      <c r="I388" s="3">
        <v>1343.5</v>
      </c>
      <c r="J388" s="3">
        <v>5442.9</v>
      </c>
      <c r="K388" s="3">
        <v>2106.6</v>
      </c>
      <c r="L388" s="3">
        <v>7182.5</v>
      </c>
      <c r="M388" s="3">
        <v>7116.5</v>
      </c>
      <c r="N388" s="3">
        <v>7145.1</v>
      </c>
      <c r="O388" s="3">
        <v>8462.7999999999993</v>
      </c>
      <c r="P388" s="3">
        <v>4848</v>
      </c>
      <c r="Q388" s="3">
        <v>1886.1</v>
      </c>
      <c r="R388">
        <v>7</v>
      </c>
      <c r="S388">
        <v>27467</v>
      </c>
      <c r="T388" t="s">
        <v>2541</v>
      </c>
      <c r="U388">
        <v>20</v>
      </c>
      <c r="V388">
        <v>2</v>
      </c>
      <c r="W388">
        <v>3</v>
      </c>
      <c r="X388">
        <v>3</v>
      </c>
      <c r="Y388">
        <v>3</v>
      </c>
      <c r="Z388">
        <v>2</v>
      </c>
      <c r="AA388">
        <v>2</v>
      </c>
      <c r="AB388">
        <v>2</v>
      </c>
      <c r="AC388">
        <v>2</v>
      </c>
      <c r="AD388">
        <v>1</v>
      </c>
      <c r="AE388" t="s">
        <v>40</v>
      </c>
      <c r="AF388" t="s">
        <v>94</v>
      </c>
      <c r="AG388" t="s">
        <v>2718</v>
      </c>
      <c r="AH388" t="s">
        <v>2466</v>
      </c>
    </row>
    <row r="389" spans="1:34">
      <c r="A389" t="s">
        <v>3285</v>
      </c>
      <c r="B389">
        <v>46.02</v>
      </c>
      <c r="C389">
        <v>1847.8372999999999</v>
      </c>
      <c r="D389">
        <v>15</v>
      </c>
      <c r="E389">
        <v>-5.5</v>
      </c>
      <c r="F389">
        <v>616.94740000000002</v>
      </c>
      <c r="G389">
        <v>32.57</v>
      </c>
      <c r="H389" t="s">
        <v>2715</v>
      </c>
      <c r="I389" s="3">
        <v>405.38</v>
      </c>
      <c r="J389" s="3">
        <v>284</v>
      </c>
      <c r="K389" s="3">
        <v>299.31</v>
      </c>
      <c r="L389" s="3">
        <v>182.03</v>
      </c>
      <c r="M389" s="3">
        <v>675.65</v>
      </c>
      <c r="N389" s="3">
        <v>634.04999999999995</v>
      </c>
      <c r="O389" s="3">
        <v>764.28</v>
      </c>
      <c r="P389" s="3">
        <v>671.37</v>
      </c>
      <c r="Q389" s="3">
        <v>777.97</v>
      </c>
      <c r="R389">
        <v>6</v>
      </c>
      <c r="S389">
        <v>24009</v>
      </c>
      <c r="T389" t="s">
        <v>2464</v>
      </c>
      <c r="U389">
        <v>10</v>
      </c>
      <c r="V389">
        <v>1</v>
      </c>
      <c r="W389">
        <v>1</v>
      </c>
      <c r="X389">
        <v>1</v>
      </c>
      <c r="Y389">
        <v>1</v>
      </c>
      <c r="Z389">
        <v>2</v>
      </c>
      <c r="AA389">
        <v>1</v>
      </c>
      <c r="AB389">
        <v>1</v>
      </c>
      <c r="AC389">
        <v>1</v>
      </c>
      <c r="AD389">
        <v>1</v>
      </c>
      <c r="AE389" t="s">
        <v>354</v>
      </c>
      <c r="AH389" t="s">
        <v>2466</v>
      </c>
    </row>
    <row r="390" spans="1:34">
      <c r="A390" t="s">
        <v>3286</v>
      </c>
      <c r="B390">
        <v>46.01</v>
      </c>
      <c r="C390">
        <v>1496.7946999999999</v>
      </c>
      <c r="D390">
        <v>15</v>
      </c>
      <c r="E390">
        <v>-2.7</v>
      </c>
      <c r="F390">
        <v>749.40009999999995</v>
      </c>
      <c r="G390">
        <v>26.96</v>
      </c>
      <c r="H390" t="s">
        <v>2774</v>
      </c>
      <c r="I390" s="3">
        <v>9532.9</v>
      </c>
      <c r="J390" s="3">
        <v>10504</v>
      </c>
      <c r="K390" s="3">
        <v>10443</v>
      </c>
      <c r="L390" s="3">
        <v>9066.2000000000007</v>
      </c>
      <c r="M390" s="3">
        <v>9090.2000000000007</v>
      </c>
      <c r="N390" s="3">
        <v>8970.5</v>
      </c>
      <c r="O390" s="3">
        <v>17841</v>
      </c>
      <c r="P390" s="3">
        <v>18098</v>
      </c>
      <c r="Q390" s="3">
        <v>17731</v>
      </c>
      <c r="R390">
        <v>7</v>
      </c>
      <c r="S390">
        <v>17513</v>
      </c>
      <c r="T390" t="s">
        <v>2541</v>
      </c>
      <c r="U390">
        <v>9</v>
      </c>
      <c r="V390">
        <v>1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1</v>
      </c>
      <c r="AC390">
        <v>1</v>
      </c>
      <c r="AD390">
        <v>1</v>
      </c>
      <c r="AE390" t="s">
        <v>83</v>
      </c>
      <c r="AH390" t="s">
        <v>2466</v>
      </c>
    </row>
    <row r="391" spans="1:34">
      <c r="A391" t="s">
        <v>3287</v>
      </c>
      <c r="B391">
        <v>46</v>
      </c>
      <c r="C391">
        <v>2928.2939000000001</v>
      </c>
      <c r="D391">
        <v>28</v>
      </c>
      <c r="E391">
        <v>15.5</v>
      </c>
      <c r="F391">
        <v>977.11680000000001</v>
      </c>
      <c r="G391">
        <v>33.14</v>
      </c>
      <c r="H391" t="s">
        <v>3161</v>
      </c>
      <c r="I391" s="3"/>
      <c r="J391" s="3">
        <v>1572.8</v>
      </c>
      <c r="K391" s="3">
        <v>400.08</v>
      </c>
      <c r="L391" s="3">
        <v>3484.9</v>
      </c>
      <c r="M391" s="3">
        <v>2859.6</v>
      </c>
      <c r="N391" s="3">
        <v>4343.8</v>
      </c>
      <c r="O391" s="3">
        <v>612.76</v>
      </c>
      <c r="P391" s="3">
        <v>617.29999999999995</v>
      </c>
      <c r="Q391" s="3">
        <v>247.04</v>
      </c>
      <c r="R391">
        <v>6</v>
      </c>
      <c r="S391">
        <v>24554</v>
      </c>
      <c r="T391" t="s">
        <v>2464</v>
      </c>
      <c r="U391">
        <v>12</v>
      </c>
      <c r="V391">
        <v>0</v>
      </c>
      <c r="W391">
        <v>2</v>
      </c>
      <c r="X391">
        <v>1</v>
      </c>
      <c r="Y391">
        <v>2</v>
      </c>
      <c r="Z391">
        <v>1</v>
      </c>
      <c r="AA391">
        <v>2</v>
      </c>
      <c r="AB391">
        <v>1</v>
      </c>
      <c r="AC391">
        <v>1</v>
      </c>
      <c r="AD391">
        <v>2</v>
      </c>
      <c r="AE391" t="s">
        <v>71</v>
      </c>
      <c r="AF391" t="s">
        <v>2581</v>
      </c>
      <c r="AG391" t="s">
        <v>3288</v>
      </c>
      <c r="AH391" t="s">
        <v>2466</v>
      </c>
    </row>
    <row r="392" spans="1:34">
      <c r="A392" t="s">
        <v>3289</v>
      </c>
      <c r="B392">
        <v>45.98</v>
      </c>
      <c r="C392">
        <v>2339.0158999999999</v>
      </c>
      <c r="D392">
        <v>21</v>
      </c>
      <c r="E392">
        <v>-6.3</v>
      </c>
      <c r="F392">
        <v>780.67179999999996</v>
      </c>
      <c r="G392">
        <v>28.24</v>
      </c>
      <c r="H392" t="s">
        <v>2600</v>
      </c>
      <c r="I392" s="3">
        <v>0</v>
      </c>
      <c r="J392" s="3"/>
      <c r="K392" s="3">
        <v>0</v>
      </c>
      <c r="L392" s="3">
        <v>286.33999999999997</v>
      </c>
      <c r="M392" s="3">
        <v>134.38</v>
      </c>
      <c r="N392" s="3">
        <v>0</v>
      </c>
      <c r="O392" s="3"/>
      <c r="P392" s="3"/>
      <c r="Q392" s="3"/>
      <c r="R392">
        <v>4</v>
      </c>
      <c r="S392">
        <v>19752</v>
      </c>
      <c r="T392" t="s">
        <v>2475</v>
      </c>
      <c r="U392">
        <v>2</v>
      </c>
      <c r="V392">
        <v>0</v>
      </c>
      <c r="W392">
        <v>0</v>
      </c>
      <c r="X392">
        <v>0</v>
      </c>
      <c r="Y392">
        <v>1</v>
      </c>
      <c r="Z392">
        <v>1</v>
      </c>
      <c r="AA392">
        <v>0</v>
      </c>
      <c r="AB392">
        <v>0</v>
      </c>
      <c r="AC392">
        <v>0</v>
      </c>
      <c r="AD392">
        <v>0</v>
      </c>
      <c r="AE392" t="s">
        <v>93</v>
      </c>
      <c r="AF392" t="s">
        <v>2581</v>
      </c>
      <c r="AG392" t="s">
        <v>3290</v>
      </c>
      <c r="AH392" t="s">
        <v>2466</v>
      </c>
    </row>
    <row r="393" spans="1:34">
      <c r="A393" t="s">
        <v>3291</v>
      </c>
      <c r="B393">
        <v>45.98</v>
      </c>
      <c r="C393">
        <v>1113.5565999999999</v>
      </c>
      <c r="D393">
        <v>11</v>
      </c>
      <c r="E393">
        <v>12.8</v>
      </c>
      <c r="F393">
        <v>557.79060000000004</v>
      </c>
      <c r="G393">
        <v>21.13</v>
      </c>
      <c r="H393" t="s">
        <v>3292</v>
      </c>
      <c r="I393" s="3">
        <v>4538.2</v>
      </c>
      <c r="J393" s="3">
        <v>4504.8999999999996</v>
      </c>
      <c r="K393" s="3">
        <v>4848.7</v>
      </c>
      <c r="L393" s="3">
        <v>5999.3</v>
      </c>
      <c r="M393" s="3">
        <v>5983.5</v>
      </c>
      <c r="N393" s="3">
        <v>5850.8</v>
      </c>
      <c r="O393" s="3">
        <v>5510.6</v>
      </c>
      <c r="P393" s="3">
        <v>5226.8</v>
      </c>
      <c r="Q393" s="3">
        <v>5214.8999999999996</v>
      </c>
      <c r="R393">
        <v>3</v>
      </c>
      <c r="S393">
        <v>9212</v>
      </c>
      <c r="T393" t="s">
        <v>2493</v>
      </c>
      <c r="U393">
        <v>9</v>
      </c>
      <c r="V393">
        <v>1</v>
      </c>
      <c r="W393">
        <v>1</v>
      </c>
      <c r="X393">
        <v>1</v>
      </c>
      <c r="Y393">
        <v>1</v>
      </c>
      <c r="Z393">
        <v>1</v>
      </c>
      <c r="AA393">
        <v>1</v>
      </c>
      <c r="AB393">
        <v>1</v>
      </c>
      <c r="AC393">
        <v>1</v>
      </c>
      <c r="AD393">
        <v>1</v>
      </c>
      <c r="AE393" t="s">
        <v>37</v>
      </c>
      <c r="AH393" t="s">
        <v>2466</v>
      </c>
    </row>
    <row r="394" spans="1:34">
      <c r="A394" t="s">
        <v>3293</v>
      </c>
      <c r="B394">
        <v>45.95</v>
      </c>
      <c r="C394">
        <v>3140.4915000000001</v>
      </c>
      <c r="D394">
        <v>27</v>
      </c>
      <c r="E394">
        <v>0.7</v>
      </c>
      <c r="F394">
        <v>786.12789999999995</v>
      </c>
      <c r="G394">
        <v>40.32</v>
      </c>
      <c r="H394" t="s">
        <v>2532</v>
      </c>
      <c r="I394" s="3"/>
      <c r="J394" s="3"/>
      <c r="K394" s="3"/>
      <c r="L394" s="3"/>
      <c r="M394" s="3">
        <v>622.66999999999996</v>
      </c>
      <c r="N394" s="3"/>
      <c r="O394" s="3"/>
      <c r="P394" s="3"/>
      <c r="Q394" s="3"/>
      <c r="R394">
        <v>5</v>
      </c>
      <c r="S394">
        <v>32678</v>
      </c>
      <c r="T394" t="s">
        <v>2482</v>
      </c>
      <c r="U394">
        <v>1</v>
      </c>
      <c r="V394">
        <v>0</v>
      </c>
      <c r="W394">
        <v>0</v>
      </c>
      <c r="X394">
        <v>0</v>
      </c>
      <c r="Y394">
        <v>0</v>
      </c>
      <c r="Z394">
        <v>1</v>
      </c>
      <c r="AA394">
        <v>0</v>
      </c>
      <c r="AB394">
        <v>0</v>
      </c>
      <c r="AC394">
        <v>0</v>
      </c>
      <c r="AD394">
        <v>0</v>
      </c>
      <c r="AE394" t="s">
        <v>37</v>
      </c>
      <c r="AF394" t="s">
        <v>2545</v>
      </c>
      <c r="AG394" t="s">
        <v>3294</v>
      </c>
      <c r="AH394" t="s">
        <v>2466</v>
      </c>
    </row>
    <row r="395" spans="1:34">
      <c r="A395" t="s">
        <v>3295</v>
      </c>
      <c r="B395">
        <v>45.94</v>
      </c>
      <c r="C395">
        <v>3473.7062999999998</v>
      </c>
      <c r="D395">
        <v>30</v>
      </c>
      <c r="E395">
        <v>5.7</v>
      </c>
      <c r="F395">
        <v>869.43579999999997</v>
      </c>
      <c r="G395">
        <v>30.38</v>
      </c>
      <c r="H395" t="s">
        <v>3296</v>
      </c>
      <c r="I395" s="3">
        <v>0</v>
      </c>
      <c r="J395" s="3">
        <v>508.43</v>
      </c>
      <c r="K395" s="3">
        <v>695.34</v>
      </c>
      <c r="L395" s="3">
        <v>1119.5999999999999</v>
      </c>
      <c r="M395" s="3">
        <v>0</v>
      </c>
      <c r="N395" s="3">
        <v>1580.6</v>
      </c>
      <c r="O395" s="3">
        <v>2360.6999999999998</v>
      </c>
      <c r="P395" s="3">
        <v>2115.5</v>
      </c>
      <c r="Q395" s="3">
        <v>2140.9</v>
      </c>
      <c r="R395">
        <v>9</v>
      </c>
      <c r="S395">
        <v>22402</v>
      </c>
      <c r="T395" t="s">
        <v>2510</v>
      </c>
      <c r="U395">
        <v>12</v>
      </c>
      <c r="V395">
        <v>0</v>
      </c>
      <c r="W395">
        <v>2</v>
      </c>
      <c r="X395">
        <v>1</v>
      </c>
      <c r="Y395">
        <v>1</v>
      </c>
      <c r="Z395">
        <v>0</v>
      </c>
      <c r="AA395">
        <v>2</v>
      </c>
      <c r="AB395">
        <v>2</v>
      </c>
      <c r="AC395">
        <v>2</v>
      </c>
      <c r="AD395">
        <v>2</v>
      </c>
      <c r="AE395" t="s">
        <v>37</v>
      </c>
      <c r="AH395" t="s">
        <v>2466</v>
      </c>
    </row>
    <row r="396" spans="1:34">
      <c r="A396" t="s">
        <v>3297</v>
      </c>
      <c r="B396">
        <v>45.94</v>
      </c>
      <c r="C396">
        <v>2513.1970000000001</v>
      </c>
      <c r="D396">
        <v>22</v>
      </c>
      <c r="E396">
        <v>0</v>
      </c>
      <c r="F396">
        <v>1257.6013</v>
      </c>
      <c r="G396">
        <v>41.32</v>
      </c>
      <c r="H396" t="s">
        <v>3298</v>
      </c>
      <c r="I396" s="3">
        <v>830.76</v>
      </c>
      <c r="J396" s="3">
        <v>842.76</v>
      </c>
      <c r="K396" s="3">
        <v>891.7</v>
      </c>
      <c r="L396" s="3">
        <v>1448.2</v>
      </c>
      <c r="M396" s="3">
        <v>1357.7</v>
      </c>
      <c r="N396" s="3">
        <v>1277.4000000000001</v>
      </c>
      <c r="O396" s="3"/>
      <c r="P396" s="3"/>
      <c r="Q396" s="3"/>
      <c r="R396">
        <v>5</v>
      </c>
      <c r="S396">
        <v>34040</v>
      </c>
      <c r="T396" t="s">
        <v>2482</v>
      </c>
      <c r="U396">
        <v>11</v>
      </c>
      <c r="V396">
        <v>1</v>
      </c>
      <c r="W396">
        <v>2</v>
      </c>
      <c r="X396">
        <v>2</v>
      </c>
      <c r="Y396">
        <v>2</v>
      </c>
      <c r="Z396">
        <v>2</v>
      </c>
      <c r="AA396">
        <v>2</v>
      </c>
      <c r="AB396">
        <v>0</v>
      </c>
      <c r="AC396">
        <v>0</v>
      </c>
      <c r="AD396">
        <v>0</v>
      </c>
      <c r="AE396" t="s">
        <v>184</v>
      </c>
      <c r="AF396" t="s">
        <v>94</v>
      </c>
      <c r="AG396" t="s">
        <v>2806</v>
      </c>
      <c r="AH396" t="s">
        <v>2466</v>
      </c>
    </row>
    <row r="397" spans="1:34">
      <c r="A397" t="s">
        <v>3299</v>
      </c>
      <c r="B397">
        <v>45.92</v>
      </c>
      <c r="C397">
        <v>2786.9587000000001</v>
      </c>
      <c r="D397">
        <v>21</v>
      </c>
      <c r="E397">
        <v>6</v>
      </c>
      <c r="F397">
        <v>929.99570000000006</v>
      </c>
      <c r="G397">
        <v>26.78</v>
      </c>
      <c r="H397" t="s">
        <v>3300</v>
      </c>
      <c r="I397" s="3">
        <v>244.85</v>
      </c>
      <c r="J397" s="3">
        <v>483.9</v>
      </c>
      <c r="K397" s="3">
        <v>521.28</v>
      </c>
      <c r="L397" s="3">
        <v>1081.5999999999999</v>
      </c>
      <c r="M397" s="3">
        <v>1224.5999999999999</v>
      </c>
      <c r="N397" s="3">
        <v>1089.0999999999999</v>
      </c>
      <c r="O397" s="3"/>
      <c r="P397" s="3">
        <v>663.74</v>
      </c>
      <c r="Q397" s="3">
        <v>537.89</v>
      </c>
      <c r="R397">
        <v>6</v>
      </c>
      <c r="S397">
        <v>17460</v>
      </c>
      <c r="T397" t="s">
        <v>2464</v>
      </c>
      <c r="U397">
        <v>8</v>
      </c>
      <c r="V397">
        <v>1</v>
      </c>
      <c r="W397">
        <v>1</v>
      </c>
      <c r="X397">
        <v>1</v>
      </c>
      <c r="Y397">
        <v>1</v>
      </c>
      <c r="Z397">
        <v>1</v>
      </c>
      <c r="AA397">
        <v>1</v>
      </c>
      <c r="AB397">
        <v>0</v>
      </c>
      <c r="AC397">
        <v>1</v>
      </c>
      <c r="AD397">
        <v>1</v>
      </c>
      <c r="AE397" t="s">
        <v>85</v>
      </c>
      <c r="AF397" t="s">
        <v>94</v>
      </c>
      <c r="AG397" t="s">
        <v>2542</v>
      </c>
      <c r="AH397" t="s">
        <v>2466</v>
      </c>
    </row>
    <row r="398" spans="1:34">
      <c r="A398" t="s">
        <v>3301</v>
      </c>
      <c r="B398">
        <v>45.92</v>
      </c>
      <c r="C398">
        <v>2669.239</v>
      </c>
      <c r="D398">
        <v>23</v>
      </c>
      <c r="E398">
        <v>1</v>
      </c>
      <c r="F398">
        <v>668.3152</v>
      </c>
      <c r="G398">
        <v>26.96</v>
      </c>
      <c r="H398" t="s">
        <v>2621</v>
      </c>
      <c r="I398" s="3">
        <v>2057.5</v>
      </c>
      <c r="J398" s="3">
        <v>1906.3</v>
      </c>
      <c r="K398" s="3">
        <v>1721</v>
      </c>
      <c r="L398" s="3">
        <v>1824.6</v>
      </c>
      <c r="M398" s="3">
        <v>1813.2</v>
      </c>
      <c r="N398" s="3">
        <v>1773.9</v>
      </c>
      <c r="O398" s="3">
        <v>811.73</v>
      </c>
      <c r="P398" s="3">
        <v>1114.2</v>
      </c>
      <c r="Q398" s="3">
        <v>956.17</v>
      </c>
      <c r="R398">
        <v>1</v>
      </c>
      <c r="S398">
        <v>17839</v>
      </c>
      <c r="T398" t="s">
        <v>2502</v>
      </c>
      <c r="U398">
        <v>11</v>
      </c>
      <c r="V398">
        <v>1</v>
      </c>
      <c r="W398">
        <v>2</v>
      </c>
      <c r="X398">
        <v>2</v>
      </c>
      <c r="Y398">
        <v>1</v>
      </c>
      <c r="Z398">
        <v>1</v>
      </c>
      <c r="AA398">
        <v>1</v>
      </c>
      <c r="AB398">
        <v>1</v>
      </c>
      <c r="AC398">
        <v>1</v>
      </c>
      <c r="AD398">
        <v>1</v>
      </c>
      <c r="AE398" t="s">
        <v>73</v>
      </c>
      <c r="AF398" t="s">
        <v>94</v>
      </c>
      <c r="AG398" t="s">
        <v>3104</v>
      </c>
      <c r="AH398" t="s">
        <v>2466</v>
      </c>
    </row>
    <row r="399" spans="1:34">
      <c r="A399" t="s">
        <v>3302</v>
      </c>
      <c r="B399">
        <v>45.88</v>
      </c>
      <c r="C399">
        <v>2786.4198999999999</v>
      </c>
      <c r="D399">
        <v>23</v>
      </c>
      <c r="E399">
        <v>-3.5</v>
      </c>
      <c r="F399">
        <v>697.60760000000005</v>
      </c>
      <c r="G399">
        <v>37.729999999999997</v>
      </c>
      <c r="H399" t="s">
        <v>2680</v>
      </c>
      <c r="I399" s="3">
        <v>504.73</v>
      </c>
      <c r="J399" s="3">
        <v>687.6</v>
      </c>
      <c r="K399" s="3"/>
      <c r="L399" s="3">
        <v>999.33</v>
      </c>
      <c r="M399" s="3"/>
      <c r="N399" s="3">
        <v>902.96</v>
      </c>
      <c r="O399" s="3">
        <v>2123.5</v>
      </c>
      <c r="P399" s="3">
        <v>2105.5</v>
      </c>
      <c r="Q399" s="3">
        <v>2076.1</v>
      </c>
      <c r="R399">
        <v>8</v>
      </c>
      <c r="S399">
        <v>30169</v>
      </c>
      <c r="T399" t="s">
        <v>2514</v>
      </c>
      <c r="U399">
        <v>7</v>
      </c>
      <c r="V399">
        <v>1</v>
      </c>
      <c r="W399">
        <v>1</v>
      </c>
      <c r="X399">
        <v>0</v>
      </c>
      <c r="Y399">
        <v>1</v>
      </c>
      <c r="Z399">
        <v>0</v>
      </c>
      <c r="AA399">
        <v>1</v>
      </c>
      <c r="AB399">
        <v>1</v>
      </c>
      <c r="AC399">
        <v>1</v>
      </c>
      <c r="AD399">
        <v>1</v>
      </c>
      <c r="AE399" t="s">
        <v>43</v>
      </c>
      <c r="AH399" t="s">
        <v>2466</v>
      </c>
    </row>
    <row r="400" spans="1:34">
      <c r="A400" t="s">
        <v>3303</v>
      </c>
      <c r="B400">
        <v>45.86</v>
      </c>
      <c r="C400">
        <v>4862.2529000000004</v>
      </c>
      <c r="D400">
        <v>45</v>
      </c>
      <c r="E400">
        <v>3.1</v>
      </c>
      <c r="F400">
        <v>811.38229999999999</v>
      </c>
      <c r="G400">
        <v>35.35</v>
      </c>
      <c r="H400" t="s">
        <v>2841</v>
      </c>
      <c r="I400" s="3"/>
      <c r="J400" s="3"/>
      <c r="K400" s="3">
        <v>1816.9</v>
      </c>
      <c r="L400" s="3"/>
      <c r="M400" s="3">
        <v>5371.3</v>
      </c>
      <c r="N400" s="3"/>
      <c r="O400" s="3"/>
      <c r="P400" s="3"/>
      <c r="Q400" s="3"/>
      <c r="R400">
        <v>3</v>
      </c>
      <c r="S400">
        <v>26942</v>
      </c>
      <c r="T400" t="s">
        <v>2493</v>
      </c>
      <c r="U400">
        <v>2</v>
      </c>
      <c r="V400">
        <v>0</v>
      </c>
      <c r="W400">
        <v>0</v>
      </c>
      <c r="X400">
        <v>1</v>
      </c>
      <c r="Y400">
        <v>0</v>
      </c>
      <c r="Z400">
        <v>1</v>
      </c>
      <c r="AA400">
        <v>0</v>
      </c>
      <c r="AB400">
        <v>0</v>
      </c>
      <c r="AC400">
        <v>0</v>
      </c>
      <c r="AD400">
        <v>0</v>
      </c>
      <c r="AE400" t="s">
        <v>43</v>
      </c>
      <c r="AF400" t="s">
        <v>2489</v>
      </c>
      <c r="AG400" t="s">
        <v>2637</v>
      </c>
      <c r="AH400" t="s">
        <v>2466</v>
      </c>
    </row>
    <row r="401" spans="1:34">
      <c r="A401" t="s">
        <v>3304</v>
      </c>
      <c r="B401">
        <v>45.85</v>
      </c>
      <c r="C401">
        <v>1911.9901</v>
      </c>
      <c r="D401">
        <v>19</v>
      </c>
      <c r="E401">
        <v>4</v>
      </c>
      <c r="F401">
        <v>957.0027</v>
      </c>
      <c r="G401">
        <v>33.19</v>
      </c>
      <c r="H401" t="s">
        <v>3305</v>
      </c>
      <c r="I401" s="3">
        <v>1029.2</v>
      </c>
      <c r="J401" s="3">
        <v>188.38</v>
      </c>
      <c r="K401" s="3">
        <v>895.49</v>
      </c>
      <c r="L401" s="3">
        <v>2135.3000000000002</v>
      </c>
      <c r="M401" s="3">
        <v>2180</v>
      </c>
      <c r="N401" s="3">
        <v>2241.4</v>
      </c>
      <c r="O401" s="3">
        <v>402.77</v>
      </c>
      <c r="P401" s="3">
        <v>326.86</v>
      </c>
      <c r="Q401" s="3">
        <v>335.77</v>
      </c>
      <c r="R401">
        <v>5</v>
      </c>
      <c r="S401">
        <v>24585</v>
      </c>
      <c r="T401" t="s">
        <v>2482</v>
      </c>
      <c r="U401">
        <v>13</v>
      </c>
      <c r="V401">
        <v>2</v>
      </c>
      <c r="W401">
        <v>1</v>
      </c>
      <c r="X401">
        <v>1</v>
      </c>
      <c r="Y401">
        <v>2</v>
      </c>
      <c r="Z401">
        <v>2</v>
      </c>
      <c r="AA401">
        <v>2</v>
      </c>
      <c r="AB401">
        <v>1</v>
      </c>
      <c r="AC401">
        <v>1</v>
      </c>
      <c r="AD401">
        <v>1</v>
      </c>
      <c r="AE401" t="s">
        <v>45</v>
      </c>
      <c r="AH401" t="s">
        <v>2466</v>
      </c>
    </row>
    <row r="402" spans="1:34">
      <c r="A402" t="s">
        <v>3306</v>
      </c>
      <c r="B402">
        <v>45.78</v>
      </c>
      <c r="C402">
        <v>2730.2</v>
      </c>
      <c r="D402">
        <v>27</v>
      </c>
      <c r="E402">
        <v>6.3</v>
      </c>
      <c r="F402">
        <v>911.07629999999995</v>
      </c>
      <c r="G402">
        <v>30.28</v>
      </c>
      <c r="H402" t="s">
        <v>2569</v>
      </c>
      <c r="I402" s="3"/>
      <c r="J402" s="3"/>
      <c r="K402" s="3"/>
      <c r="L402" s="3">
        <v>590.04999999999995</v>
      </c>
      <c r="M402" s="3">
        <v>266.8</v>
      </c>
      <c r="N402" s="3">
        <v>735.18</v>
      </c>
      <c r="O402" s="3"/>
      <c r="P402" s="3"/>
      <c r="Q402" s="3"/>
      <c r="R402">
        <v>6</v>
      </c>
      <c r="S402">
        <v>21706</v>
      </c>
      <c r="T402" t="s">
        <v>2464</v>
      </c>
      <c r="U402">
        <v>4</v>
      </c>
      <c r="V402">
        <v>0</v>
      </c>
      <c r="W402">
        <v>0</v>
      </c>
      <c r="X402">
        <v>0</v>
      </c>
      <c r="Y402">
        <v>2</v>
      </c>
      <c r="Z402">
        <v>1</v>
      </c>
      <c r="AA402">
        <v>1</v>
      </c>
      <c r="AB402">
        <v>0</v>
      </c>
      <c r="AC402">
        <v>0</v>
      </c>
      <c r="AD402">
        <v>0</v>
      </c>
      <c r="AE402" t="s">
        <v>37</v>
      </c>
      <c r="AH402" t="s">
        <v>2466</v>
      </c>
    </row>
    <row r="403" spans="1:34">
      <c r="A403" t="s">
        <v>3307</v>
      </c>
      <c r="B403">
        <v>45.76</v>
      </c>
      <c r="C403">
        <v>1597.6685</v>
      </c>
      <c r="D403">
        <v>13</v>
      </c>
      <c r="E403">
        <v>-2.2999999999999998</v>
      </c>
      <c r="F403">
        <v>799.83669999999995</v>
      </c>
      <c r="G403">
        <v>28.39</v>
      </c>
      <c r="H403" t="s">
        <v>2616</v>
      </c>
      <c r="I403" s="3">
        <v>6675.8</v>
      </c>
      <c r="J403" s="3">
        <v>6735.2</v>
      </c>
      <c r="K403" s="3">
        <v>7166.3</v>
      </c>
      <c r="L403" s="3">
        <v>6381.9</v>
      </c>
      <c r="M403" s="3">
        <v>7117.7</v>
      </c>
      <c r="N403" s="3">
        <v>6785.4</v>
      </c>
      <c r="O403" s="3">
        <v>2401.1</v>
      </c>
      <c r="P403" s="3">
        <v>2403.4</v>
      </c>
      <c r="Q403" s="3">
        <v>2248.8000000000002</v>
      </c>
      <c r="R403">
        <v>6</v>
      </c>
      <c r="S403">
        <v>19638</v>
      </c>
      <c r="T403" t="s">
        <v>2464</v>
      </c>
      <c r="U403">
        <v>9</v>
      </c>
      <c r="V403">
        <v>1</v>
      </c>
      <c r="W403">
        <v>1</v>
      </c>
      <c r="X403">
        <v>1</v>
      </c>
      <c r="Y403">
        <v>1</v>
      </c>
      <c r="Z403">
        <v>1</v>
      </c>
      <c r="AA403">
        <v>1</v>
      </c>
      <c r="AB403">
        <v>1</v>
      </c>
      <c r="AC403">
        <v>1</v>
      </c>
      <c r="AD403">
        <v>1</v>
      </c>
      <c r="AE403" t="s">
        <v>71</v>
      </c>
      <c r="AH403" t="s">
        <v>2466</v>
      </c>
    </row>
    <row r="404" spans="1:34">
      <c r="A404" t="s">
        <v>3308</v>
      </c>
      <c r="B404">
        <v>45.75</v>
      </c>
      <c r="C404">
        <v>2407.0563999999999</v>
      </c>
      <c r="D404">
        <v>20</v>
      </c>
      <c r="E404">
        <v>-2.6</v>
      </c>
      <c r="F404">
        <v>803.35440000000006</v>
      </c>
      <c r="G404">
        <v>26.33</v>
      </c>
      <c r="H404" t="s">
        <v>2481</v>
      </c>
      <c r="I404" s="3">
        <v>6226.4</v>
      </c>
      <c r="J404" s="3">
        <v>6284.1</v>
      </c>
      <c r="K404" s="3">
        <v>6371.6</v>
      </c>
      <c r="L404" s="3">
        <v>6639.3</v>
      </c>
      <c r="M404" s="3">
        <v>8204.2999999999993</v>
      </c>
      <c r="N404" s="3">
        <v>7623.7</v>
      </c>
      <c r="O404" s="3"/>
      <c r="P404" s="3">
        <v>5170.2</v>
      </c>
      <c r="Q404" s="3">
        <v>6065</v>
      </c>
      <c r="R404">
        <v>2</v>
      </c>
      <c r="S404">
        <v>17148</v>
      </c>
      <c r="T404" t="s">
        <v>2506</v>
      </c>
      <c r="U404">
        <v>9</v>
      </c>
      <c r="V404">
        <v>1</v>
      </c>
      <c r="W404">
        <v>1</v>
      </c>
      <c r="X404">
        <v>1</v>
      </c>
      <c r="Y404">
        <v>1</v>
      </c>
      <c r="Z404">
        <v>1</v>
      </c>
      <c r="AA404">
        <v>2</v>
      </c>
      <c r="AB404">
        <v>0</v>
      </c>
      <c r="AC404">
        <v>1</v>
      </c>
      <c r="AD404">
        <v>1</v>
      </c>
      <c r="AE404" t="s">
        <v>37</v>
      </c>
      <c r="AH404" t="s">
        <v>2466</v>
      </c>
    </row>
    <row r="405" spans="1:34">
      <c r="A405" t="s">
        <v>3309</v>
      </c>
      <c r="B405">
        <v>45.74</v>
      </c>
      <c r="C405">
        <v>4918.3852999999999</v>
      </c>
      <c r="D405">
        <v>47</v>
      </c>
      <c r="E405">
        <v>-7.8</v>
      </c>
      <c r="F405">
        <v>984.67330000000004</v>
      </c>
      <c r="G405">
        <v>35.67</v>
      </c>
      <c r="H405" t="s">
        <v>3103</v>
      </c>
      <c r="I405" s="3"/>
      <c r="J405" s="3"/>
      <c r="K405" s="3"/>
      <c r="L405" s="3"/>
      <c r="M405" s="3"/>
      <c r="N405" s="3"/>
      <c r="O405" s="3">
        <v>1520.1</v>
      </c>
      <c r="P405" s="3">
        <v>1293.5999999999999</v>
      </c>
      <c r="Q405" s="3">
        <v>1907.7</v>
      </c>
      <c r="R405">
        <v>9</v>
      </c>
      <c r="S405">
        <v>28194</v>
      </c>
      <c r="T405" t="s">
        <v>2510</v>
      </c>
      <c r="U405">
        <v>3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1</v>
      </c>
      <c r="AC405">
        <v>1</v>
      </c>
      <c r="AD405">
        <v>1</v>
      </c>
      <c r="AE405" t="s">
        <v>43</v>
      </c>
      <c r="AF405" t="s">
        <v>94</v>
      </c>
      <c r="AG405" t="s">
        <v>3310</v>
      </c>
      <c r="AH405" t="s">
        <v>2466</v>
      </c>
    </row>
    <row r="406" spans="1:34">
      <c r="A406" t="s">
        <v>3311</v>
      </c>
      <c r="B406">
        <v>45.73</v>
      </c>
      <c r="C406">
        <v>2168.0286000000001</v>
      </c>
      <c r="D406">
        <v>19</v>
      </c>
      <c r="E406">
        <v>-7.1</v>
      </c>
      <c r="F406">
        <v>723.67570000000001</v>
      </c>
      <c r="G406">
        <v>29.16</v>
      </c>
      <c r="H406" t="s">
        <v>3119</v>
      </c>
      <c r="I406" s="3">
        <v>1462.5</v>
      </c>
      <c r="J406" s="3">
        <v>878.46</v>
      </c>
      <c r="K406" s="3">
        <v>313.63</v>
      </c>
      <c r="L406" s="3">
        <v>1259</v>
      </c>
      <c r="M406" s="3">
        <v>270.23</v>
      </c>
      <c r="N406" s="3">
        <v>1102.0999999999999</v>
      </c>
      <c r="O406" s="3">
        <v>249.83</v>
      </c>
      <c r="P406" s="3">
        <v>948.46</v>
      </c>
      <c r="Q406" s="3">
        <v>941.26</v>
      </c>
      <c r="R406">
        <v>5</v>
      </c>
      <c r="S406">
        <v>20474</v>
      </c>
      <c r="T406" t="s">
        <v>2482</v>
      </c>
      <c r="U406">
        <v>16</v>
      </c>
      <c r="V406">
        <v>3</v>
      </c>
      <c r="W406">
        <v>2</v>
      </c>
      <c r="X406">
        <v>1</v>
      </c>
      <c r="Y406">
        <v>2</v>
      </c>
      <c r="Z406">
        <v>1</v>
      </c>
      <c r="AA406">
        <v>2</v>
      </c>
      <c r="AB406">
        <v>1</v>
      </c>
      <c r="AC406">
        <v>2</v>
      </c>
      <c r="AD406">
        <v>2</v>
      </c>
      <c r="AE406" t="s">
        <v>57</v>
      </c>
      <c r="AF406" t="s">
        <v>3056</v>
      </c>
      <c r="AG406" t="s">
        <v>3312</v>
      </c>
      <c r="AH406" t="s">
        <v>2466</v>
      </c>
    </row>
    <row r="407" spans="1:34">
      <c r="A407" t="s">
        <v>3313</v>
      </c>
      <c r="B407">
        <v>45.73</v>
      </c>
      <c r="C407">
        <v>2410.1664999999998</v>
      </c>
      <c r="D407">
        <v>21</v>
      </c>
      <c r="E407">
        <v>-5.7</v>
      </c>
      <c r="F407">
        <v>804.38850000000002</v>
      </c>
      <c r="G407">
        <v>29.56</v>
      </c>
      <c r="H407" t="s">
        <v>3314</v>
      </c>
      <c r="I407" s="3">
        <v>713.94</v>
      </c>
      <c r="J407" s="3">
        <v>1352.9</v>
      </c>
      <c r="K407" s="3">
        <v>812.38</v>
      </c>
      <c r="L407" s="3">
        <v>554.22</v>
      </c>
      <c r="M407" s="3">
        <v>1003.9</v>
      </c>
      <c r="N407" s="3">
        <v>785.86</v>
      </c>
      <c r="O407" s="3">
        <v>732.29</v>
      </c>
      <c r="P407" s="3">
        <v>861.17</v>
      </c>
      <c r="Q407" s="3">
        <v>782.74</v>
      </c>
      <c r="R407">
        <v>6</v>
      </c>
      <c r="S407">
        <v>20864</v>
      </c>
      <c r="T407" t="s">
        <v>2464</v>
      </c>
      <c r="U407">
        <v>10</v>
      </c>
      <c r="V407">
        <v>1</v>
      </c>
      <c r="W407">
        <v>2</v>
      </c>
      <c r="X407">
        <v>1</v>
      </c>
      <c r="Y407">
        <v>1</v>
      </c>
      <c r="Z407">
        <v>1</v>
      </c>
      <c r="AA407">
        <v>1</v>
      </c>
      <c r="AB407">
        <v>1</v>
      </c>
      <c r="AC407">
        <v>1</v>
      </c>
      <c r="AD407">
        <v>1</v>
      </c>
      <c r="AE407" t="s">
        <v>57</v>
      </c>
      <c r="AF407" t="s">
        <v>3056</v>
      </c>
      <c r="AG407" t="s">
        <v>3315</v>
      </c>
      <c r="AH407" t="s">
        <v>2466</v>
      </c>
    </row>
    <row r="408" spans="1:34">
      <c r="A408" t="s">
        <v>3316</v>
      </c>
      <c r="B408">
        <v>45.73</v>
      </c>
      <c r="C408">
        <v>1626.7194999999999</v>
      </c>
      <c r="D408">
        <v>14</v>
      </c>
      <c r="E408">
        <v>16.2</v>
      </c>
      <c r="F408">
        <v>543.25400000000002</v>
      </c>
      <c r="G408">
        <v>17.73</v>
      </c>
      <c r="H408" t="s">
        <v>3317</v>
      </c>
      <c r="I408" s="3">
        <v>6592.6</v>
      </c>
      <c r="J408" s="3">
        <v>5715.9</v>
      </c>
      <c r="K408" s="3">
        <v>6100.9</v>
      </c>
      <c r="L408" s="3">
        <v>6692.2</v>
      </c>
      <c r="M408" s="3">
        <v>7207.2</v>
      </c>
      <c r="N408" s="3">
        <v>6788.5</v>
      </c>
      <c r="O408" s="3">
        <v>8761.2999999999993</v>
      </c>
      <c r="P408" s="3">
        <v>8046.1</v>
      </c>
      <c r="Q408" s="3">
        <v>8361.7000000000007</v>
      </c>
      <c r="R408">
        <v>9</v>
      </c>
      <c r="S408">
        <v>3390</v>
      </c>
      <c r="T408" t="s">
        <v>2510</v>
      </c>
      <c r="U408">
        <v>9</v>
      </c>
      <c r="V408">
        <v>1</v>
      </c>
      <c r="W408">
        <v>1</v>
      </c>
      <c r="X408">
        <v>1</v>
      </c>
      <c r="Y408">
        <v>1</v>
      </c>
      <c r="Z408">
        <v>1</v>
      </c>
      <c r="AA408">
        <v>1</v>
      </c>
      <c r="AB408">
        <v>1</v>
      </c>
      <c r="AC408">
        <v>1</v>
      </c>
      <c r="AD408">
        <v>1</v>
      </c>
      <c r="AE408" t="s">
        <v>59</v>
      </c>
      <c r="AF408" t="s">
        <v>94</v>
      </c>
      <c r="AG408" t="s">
        <v>2656</v>
      </c>
      <c r="AH408" t="s">
        <v>2466</v>
      </c>
    </row>
    <row r="409" spans="1:34">
      <c r="A409" t="s">
        <v>3318</v>
      </c>
      <c r="B409">
        <v>45.71</v>
      </c>
      <c r="C409">
        <v>2084.0439000000001</v>
      </c>
      <c r="D409">
        <v>18</v>
      </c>
      <c r="E409">
        <v>-9.6999999999999993</v>
      </c>
      <c r="F409">
        <v>695.67949999999996</v>
      </c>
      <c r="G409">
        <v>35.549999999999997</v>
      </c>
      <c r="H409" t="s">
        <v>2711</v>
      </c>
      <c r="I409" s="3">
        <v>402.21</v>
      </c>
      <c r="J409" s="3">
        <v>409.97</v>
      </c>
      <c r="K409" s="3">
        <v>281.99</v>
      </c>
      <c r="L409" s="3">
        <v>293.19</v>
      </c>
      <c r="M409" s="3">
        <v>206.68</v>
      </c>
      <c r="N409" s="3">
        <v>147.25</v>
      </c>
      <c r="O409" s="3">
        <v>628.02</v>
      </c>
      <c r="P409" s="3">
        <v>541.75</v>
      </c>
      <c r="Q409" s="3">
        <v>564.20000000000005</v>
      </c>
      <c r="R409">
        <v>9</v>
      </c>
      <c r="S409">
        <v>28013</v>
      </c>
      <c r="T409" t="s">
        <v>2510</v>
      </c>
      <c r="U409">
        <v>9</v>
      </c>
      <c r="V409">
        <v>1</v>
      </c>
      <c r="W409">
        <v>1</v>
      </c>
      <c r="X409">
        <v>1</v>
      </c>
      <c r="Y409">
        <v>1</v>
      </c>
      <c r="Z409">
        <v>1</v>
      </c>
      <c r="AA409">
        <v>1</v>
      </c>
      <c r="AB409">
        <v>1</v>
      </c>
      <c r="AC409">
        <v>1</v>
      </c>
      <c r="AD409">
        <v>1</v>
      </c>
      <c r="AE409" t="s">
        <v>116</v>
      </c>
      <c r="AH409" t="s">
        <v>2466</v>
      </c>
    </row>
    <row r="410" spans="1:34">
      <c r="A410" t="s">
        <v>3319</v>
      </c>
      <c r="B410">
        <v>45.68</v>
      </c>
      <c r="C410">
        <v>2107.8267000000001</v>
      </c>
      <c r="D410">
        <v>19</v>
      </c>
      <c r="E410">
        <v>-4.2</v>
      </c>
      <c r="F410">
        <v>703.61099999999999</v>
      </c>
      <c r="G410">
        <v>15.54</v>
      </c>
      <c r="H410" t="s">
        <v>3011</v>
      </c>
      <c r="I410" s="3">
        <v>6589.4</v>
      </c>
      <c r="J410" s="3">
        <v>6949.4</v>
      </c>
      <c r="K410" s="3">
        <v>6779.7</v>
      </c>
      <c r="L410" s="3">
        <v>4891.2</v>
      </c>
      <c r="M410" s="3">
        <v>5119.8</v>
      </c>
      <c r="N410" s="3">
        <v>4723.3</v>
      </c>
      <c r="O410" s="3">
        <v>19222</v>
      </c>
      <c r="P410" s="3">
        <v>18980</v>
      </c>
      <c r="Q410" s="3">
        <v>19343</v>
      </c>
      <c r="R410">
        <v>7</v>
      </c>
      <c r="S410">
        <v>955</v>
      </c>
      <c r="T410" t="s">
        <v>2541</v>
      </c>
      <c r="U410">
        <v>9</v>
      </c>
      <c r="V410">
        <v>1</v>
      </c>
      <c r="W410">
        <v>1</v>
      </c>
      <c r="X410">
        <v>1</v>
      </c>
      <c r="Y410">
        <v>1</v>
      </c>
      <c r="Z410">
        <v>1</v>
      </c>
      <c r="AA410">
        <v>1</v>
      </c>
      <c r="AB410">
        <v>1</v>
      </c>
      <c r="AC410">
        <v>1</v>
      </c>
      <c r="AD410">
        <v>1</v>
      </c>
      <c r="AE410" t="s">
        <v>43</v>
      </c>
      <c r="AF410" t="s">
        <v>2545</v>
      </c>
      <c r="AG410" t="s">
        <v>3320</v>
      </c>
      <c r="AH410" t="s">
        <v>2466</v>
      </c>
    </row>
    <row r="411" spans="1:34">
      <c r="A411" t="s">
        <v>3321</v>
      </c>
      <c r="B411">
        <v>45.65</v>
      </c>
      <c r="C411">
        <v>1527.7503999999999</v>
      </c>
      <c r="D411">
        <v>15</v>
      </c>
      <c r="E411">
        <v>1.9</v>
      </c>
      <c r="F411">
        <v>764.88099999999997</v>
      </c>
      <c r="G411">
        <v>28.9</v>
      </c>
      <c r="H411" t="s">
        <v>2616</v>
      </c>
      <c r="I411" s="3">
        <v>1604.4</v>
      </c>
      <c r="J411" s="3">
        <v>1835.8</v>
      </c>
      <c r="K411" s="3">
        <v>1892.1</v>
      </c>
      <c r="L411" s="3">
        <v>715.16</v>
      </c>
      <c r="M411" s="3">
        <v>1640.4</v>
      </c>
      <c r="N411" s="3">
        <v>1514.9</v>
      </c>
      <c r="O411" s="3">
        <v>639.79</v>
      </c>
      <c r="P411" s="3">
        <v>548.22</v>
      </c>
      <c r="Q411" s="3">
        <v>648.15</v>
      </c>
      <c r="R411">
        <v>3</v>
      </c>
      <c r="S411">
        <v>20569</v>
      </c>
      <c r="T411" t="s">
        <v>2493</v>
      </c>
      <c r="U411">
        <v>9</v>
      </c>
      <c r="V411">
        <v>1</v>
      </c>
      <c r="W411">
        <v>1</v>
      </c>
      <c r="X411">
        <v>1</v>
      </c>
      <c r="Y411">
        <v>1</v>
      </c>
      <c r="Z411">
        <v>1</v>
      </c>
      <c r="AA411">
        <v>1</v>
      </c>
      <c r="AB411">
        <v>1</v>
      </c>
      <c r="AC411">
        <v>1</v>
      </c>
      <c r="AD411">
        <v>1</v>
      </c>
      <c r="AE411" t="s">
        <v>73</v>
      </c>
      <c r="AF411" t="s">
        <v>94</v>
      </c>
      <c r="AG411" t="s">
        <v>2883</v>
      </c>
      <c r="AH411" t="s">
        <v>2466</v>
      </c>
    </row>
    <row r="412" spans="1:34">
      <c r="A412" t="s">
        <v>3322</v>
      </c>
      <c r="B412">
        <v>45.62</v>
      </c>
      <c r="C412">
        <v>3496.8049000000001</v>
      </c>
      <c r="D412">
        <v>33</v>
      </c>
      <c r="E412">
        <v>-7.6</v>
      </c>
      <c r="F412">
        <v>700.36069999999995</v>
      </c>
      <c r="G412">
        <v>37.380000000000003</v>
      </c>
      <c r="H412" t="s">
        <v>2683</v>
      </c>
      <c r="I412" s="3"/>
      <c r="J412" s="3"/>
      <c r="K412" s="3"/>
      <c r="L412" s="3"/>
      <c r="M412" s="3"/>
      <c r="N412" s="3"/>
      <c r="O412" s="3">
        <v>0</v>
      </c>
      <c r="P412" s="3">
        <v>421.24</v>
      </c>
      <c r="Q412" s="3">
        <v>200.5</v>
      </c>
      <c r="R412">
        <v>7</v>
      </c>
      <c r="S412">
        <v>29763</v>
      </c>
      <c r="T412" t="s">
        <v>2541</v>
      </c>
      <c r="U412">
        <v>2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1</v>
      </c>
      <c r="AD412">
        <v>1</v>
      </c>
      <c r="AE412" t="s">
        <v>37</v>
      </c>
      <c r="AH412" t="s">
        <v>2466</v>
      </c>
    </row>
    <row r="413" spans="1:34">
      <c r="A413" t="s">
        <v>3323</v>
      </c>
      <c r="B413">
        <v>45.61</v>
      </c>
      <c r="C413">
        <v>2509.2556</v>
      </c>
      <c r="D413">
        <v>21</v>
      </c>
      <c r="E413">
        <v>-4.5</v>
      </c>
      <c r="F413">
        <v>628.31629999999996</v>
      </c>
      <c r="G413">
        <v>35.21</v>
      </c>
      <c r="H413" t="s">
        <v>2624</v>
      </c>
      <c r="I413" s="3">
        <v>1473.8</v>
      </c>
      <c r="J413" s="3">
        <v>1257.5999999999999</v>
      </c>
      <c r="K413" s="3">
        <v>588.28</v>
      </c>
      <c r="L413" s="3">
        <v>1314.2</v>
      </c>
      <c r="M413" s="3">
        <v>538.83000000000004</v>
      </c>
      <c r="N413" s="3">
        <v>497.78</v>
      </c>
      <c r="O413" s="3">
        <v>2907.4</v>
      </c>
      <c r="P413" s="3">
        <v>3349.5</v>
      </c>
      <c r="Q413" s="3">
        <v>2797.6</v>
      </c>
      <c r="R413">
        <v>4</v>
      </c>
      <c r="S413">
        <v>26966</v>
      </c>
      <c r="T413" t="s">
        <v>2475</v>
      </c>
      <c r="U413">
        <v>16</v>
      </c>
      <c r="V413">
        <v>2</v>
      </c>
      <c r="W413">
        <v>2</v>
      </c>
      <c r="X413">
        <v>1</v>
      </c>
      <c r="Y413">
        <v>2</v>
      </c>
      <c r="Z413">
        <v>1</v>
      </c>
      <c r="AA413">
        <v>1</v>
      </c>
      <c r="AB413">
        <v>2</v>
      </c>
      <c r="AC413">
        <v>3</v>
      </c>
      <c r="AD413">
        <v>2</v>
      </c>
      <c r="AE413" t="s">
        <v>62</v>
      </c>
      <c r="AF413" t="s">
        <v>352</v>
      </c>
      <c r="AG413" t="s">
        <v>3324</v>
      </c>
      <c r="AH413" t="s">
        <v>2466</v>
      </c>
    </row>
    <row r="414" spans="1:34">
      <c r="A414" t="s">
        <v>3325</v>
      </c>
      <c r="B414">
        <v>45.58</v>
      </c>
      <c r="C414">
        <v>1460.7834</v>
      </c>
      <c r="D414">
        <v>15</v>
      </c>
      <c r="E414">
        <v>-2.4</v>
      </c>
      <c r="F414">
        <v>731.39449999999999</v>
      </c>
      <c r="G414">
        <v>27.98</v>
      </c>
      <c r="H414" t="s">
        <v>3326</v>
      </c>
      <c r="I414" s="3">
        <v>124.56</v>
      </c>
      <c r="J414" s="3"/>
      <c r="K414" s="3"/>
      <c r="L414" s="3">
        <v>1023.9</v>
      </c>
      <c r="M414" s="3">
        <v>1095.9000000000001</v>
      </c>
      <c r="N414" s="3">
        <v>924.78</v>
      </c>
      <c r="O414" s="3"/>
      <c r="P414" s="3"/>
      <c r="Q414" s="3"/>
      <c r="R414">
        <v>6</v>
      </c>
      <c r="S414">
        <v>19189</v>
      </c>
      <c r="T414" t="s">
        <v>2464</v>
      </c>
      <c r="U414">
        <v>4</v>
      </c>
      <c r="V414">
        <v>1</v>
      </c>
      <c r="W414">
        <v>0</v>
      </c>
      <c r="X414">
        <v>0</v>
      </c>
      <c r="Y414">
        <v>1</v>
      </c>
      <c r="Z414">
        <v>1</v>
      </c>
      <c r="AA414">
        <v>1</v>
      </c>
      <c r="AB414">
        <v>0</v>
      </c>
      <c r="AC414">
        <v>0</v>
      </c>
      <c r="AD414">
        <v>0</v>
      </c>
      <c r="AE414" t="s">
        <v>45</v>
      </c>
      <c r="AH414" t="s">
        <v>2466</v>
      </c>
    </row>
    <row r="415" spans="1:34">
      <c r="A415" t="s">
        <v>3327</v>
      </c>
      <c r="B415">
        <v>45.56</v>
      </c>
      <c r="C415">
        <v>1602.6654000000001</v>
      </c>
      <c r="D415">
        <v>13</v>
      </c>
      <c r="E415">
        <v>-1.5</v>
      </c>
      <c r="F415">
        <v>802.33609999999999</v>
      </c>
      <c r="G415">
        <v>21.78</v>
      </c>
      <c r="H415" t="s">
        <v>2774</v>
      </c>
      <c r="I415" s="3">
        <v>14681</v>
      </c>
      <c r="J415" s="3">
        <v>13024</v>
      </c>
      <c r="K415" s="3">
        <v>13829</v>
      </c>
      <c r="L415" s="3">
        <v>19900</v>
      </c>
      <c r="M415" s="3">
        <v>20451</v>
      </c>
      <c r="N415" s="3">
        <v>18203</v>
      </c>
      <c r="O415" s="3">
        <v>5650.7</v>
      </c>
      <c r="P415" s="3">
        <v>6786.5</v>
      </c>
      <c r="Q415" s="3">
        <v>4973.5</v>
      </c>
      <c r="R415">
        <v>4</v>
      </c>
      <c r="S415">
        <v>9993</v>
      </c>
      <c r="T415" t="s">
        <v>2475</v>
      </c>
      <c r="U415">
        <v>25</v>
      </c>
      <c r="V415">
        <v>2</v>
      </c>
      <c r="W415">
        <v>5</v>
      </c>
      <c r="X415">
        <v>2</v>
      </c>
      <c r="Y415">
        <v>2</v>
      </c>
      <c r="Z415">
        <v>3</v>
      </c>
      <c r="AA415">
        <v>3</v>
      </c>
      <c r="AB415">
        <v>3</v>
      </c>
      <c r="AC415">
        <v>2</v>
      </c>
      <c r="AD415">
        <v>3</v>
      </c>
      <c r="AE415" t="s">
        <v>57</v>
      </c>
      <c r="AF415" t="s">
        <v>2581</v>
      </c>
      <c r="AG415" t="s">
        <v>3328</v>
      </c>
      <c r="AH415" t="s">
        <v>2466</v>
      </c>
    </row>
    <row r="416" spans="1:34">
      <c r="A416" t="s">
        <v>3329</v>
      </c>
      <c r="B416">
        <v>45.55</v>
      </c>
      <c r="C416">
        <v>2421.0727999999999</v>
      </c>
      <c r="D416">
        <v>23</v>
      </c>
      <c r="E416">
        <v>4.3</v>
      </c>
      <c r="F416">
        <v>808.03240000000005</v>
      </c>
      <c r="G416">
        <v>13.32</v>
      </c>
      <c r="H416" t="s">
        <v>3330</v>
      </c>
      <c r="I416" s="3">
        <v>9703.1</v>
      </c>
      <c r="J416" s="3">
        <v>7288.2</v>
      </c>
      <c r="K416" s="3">
        <v>6726.5</v>
      </c>
      <c r="L416" s="3">
        <v>1127.5999999999999</v>
      </c>
      <c r="M416" s="3">
        <v>4062.3</v>
      </c>
      <c r="N416" s="3">
        <v>3724.9</v>
      </c>
      <c r="O416" s="3">
        <v>25591</v>
      </c>
      <c r="P416" s="3">
        <v>26145</v>
      </c>
      <c r="Q416" s="3">
        <v>20150</v>
      </c>
      <c r="R416">
        <v>7</v>
      </c>
      <c r="S416">
        <v>156</v>
      </c>
      <c r="T416" t="s">
        <v>2541</v>
      </c>
      <c r="U416">
        <v>27</v>
      </c>
      <c r="V416">
        <v>3</v>
      </c>
      <c r="W416">
        <v>2</v>
      </c>
      <c r="X416">
        <v>3</v>
      </c>
      <c r="Y416">
        <v>1</v>
      </c>
      <c r="Z416">
        <v>2</v>
      </c>
      <c r="AA416">
        <v>2</v>
      </c>
      <c r="AB416">
        <v>6</v>
      </c>
      <c r="AC416">
        <v>4</v>
      </c>
      <c r="AD416">
        <v>4</v>
      </c>
      <c r="AE416" t="s">
        <v>43</v>
      </c>
      <c r="AH416" t="s">
        <v>2466</v>
      </c>
    </row>
    <row r="417" spans="1:34">
      <c r="A417" t="s">
        <v>3331</v>
      </c>
      <c r="B417">
        <v>45.55</v>
      </c>
      <c r="C417">
        <v>3572.866</v>
      </c>
      <c r="D417">
        <v>32</v>
      </c>
      <c r="E417">
        <v>3.5</v>
      </c>
      <c r="F417">
        <v>894.22360000000003</v>
      </c>
      <c r="G417">
        <v>47.34</v>
      </c>
      <c r="H417" t="s">
        <v>3037</v>
      </c>
      <c r="I417" s="3"/>
      <c r="J417" s="3">
        <v>0</v>
      </c>
      <c r="K417" s="3">
        <v>0</v>
      </c>
      <c r="L417" s="3"/>
      <c r="M417" s="3"/>
      <c r="N417" s="3">
        <v>0</v>
      </c>
      <c r="O417" s="3">
        <v>1536.1</v>
      </c>
      <c r="P417" s="3">
        <v>1277.4000000000001</v>
      </c>
      <c r="Q417" s="3">
        <v>0</v>
      </c>
      <c r="R417">
        <v>6</v>
      </c>
      <c r="S417">
        <v>39297</v>
      </c>
      <c r="T417" t="s">
        <v>2464</v>
      </c>
      <c r="U417">
        <v>2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1</v>
      </c>
      <c r="AC417">
        <v>1</v>
      </c>
      <c r="AD417">
        <v>0</v>
      </c>
      <c r="AE417" t="s">
        <v>3332</v>
      </c>
      <c r="AF417" t="s">
        <v>94</v>
      </c>
      <c r="AG417" t="s">
        <v>3333</v>
      </c>
      <c r="AH417" t="s">
        <v>2466</v>
      </c>
    </row>
    <row r="418" spans="1:34">
      <c r="A418" t="s">
        <v>3334</v>
      </c>
      <c r="B418">
        <v>45.51</v>
      </c>
      <c r="C418">
        <v>2230.9937</v>
      </c>
      <c r="D418">
        <v>20</v>
      </c>
      <c r="E418">
        <v>0.7</v>
      </c>
      <c r="F418">
        <v>744.66959999999995</v>
      </c>
      <c r="G418">
        <v>23.34</v>
      </c>
      <c r="H418" t="s">
        <v>2650</v>
      </c>
      <c r="I418" s="3">
        <v>65076</v>
      </c>
      <c r="J418" s="3">
        <v>158890</v>
      </c>
      <c r="K418" s="3">
        <v>66338</v>
      </c>
      <c r="L418" s="3">
        <v>55249</v>
      </c>
      <c r="M418" s="3">
        <v>56517</v>
      </c>
      <c r="N418" s="3">
        <v>56038</v>
      </c>
      <c r="O418" s="3">
        <v>80773</v>
      </c>
      <c r="P418" s="3">
        <v>15794</v>
      </c>
      <c r="Q418" s="3">
        <v>79821</v>
      </c>
      <c r="R418">
        <v>6</v>
      </c>
      <c r="S418">
        <v>12188</v>
      </c>
      <c r="T418" t="s">
        <v>2464</v>
      </c>
      <c r="U418">
        <v>13</v>
      </c>
      <c r="V418">
        <v>2</v>
      </c>
      <c r="W418">
        <v>2</v>
      </c>
      <c r="X418">
        <v>1</v>
      </c>
      <c r="Y418">
        <v>1</v>
      </c>
      <c r="Z418">
        <v>1</v>
      </c>
      <c r="AA418">
        <v>1</v>
      </c>
      <c r="AB418">
        <v>2</v>
      </c>
      <c r="AC418">
        <v>1</v>
      </c>
      <c r="AD418">
        <v>2</v>
      </c>
      <c r="AE418" t="s">
        <v>287</v>
      </c>
      <c r="AH418" t="s">
        <v>2466</v>
      </c>
    </row>
    <row r="419" spans="1:34">
      <c r="A419" t="s">
        <v>3335</v>
      </c>
      <c r="B419">
        <v>45.49</v>
      </c>
      <c r="C419">
        <v>3035.4771000000001</v>
      </c>
      <c r="D419">
        <v>26</v>
      </c>
      <c r="E419">
        <v>6.3</v>
      </c>
      <c r="F419">
        <v>608.10429999999997</v>
      </c>
      <c r="G419">
        <v>27.77</v>
      </c>
      <c r="H419" t="s">
        <v>2556</v>
      </c>
      <c r="I419" s="3">
        <v>4466.1000000000004</v>
      </c>
      <c r="J419" s="3">
        <v>1472.5</v>
      </c>
      <c r="K419" s="3">
        <v>3060.8</v>
      </c>
      <c r="L419" s="3">
        <v>2556.4</v>
      </c>
      <c r="M419" s="3">
        <v>3488.9</v>
      </c>
      <c r="N419" s="3">
        <v>2045.1</v>
      </c>
      <c r="O419" s="3">
        <v>3670.6</v>
      </c>
      <c r="P419" s="3">
        <v>2380.4</v>
      </c>
      <c r="Q419" s="3">
        <v>1088.9000000000001</v>
      </c>
      <c r="R419">
        <v>1</v>
      </c>
      <c r="S419">
        <v>19012</v>
      </c>
      <c r="T419" t="s">
        <v>2502</v>
      </c>
      <c r="U419">
        <v>17</v>
      </c>
      <c r="V419">
        <v>2</v>
      </c>
      <c r="W419">
        <v>1</v>
      </c>
      <c r="X419">
        <v>2</v>
      </c>
      <c r="Y419">
        <v>2</v>
      </c>
      <c r="Z419">
        <v>2</v>
      </c>
      <c r="AA419">
        <v>2</v>
      </c>
      <c r="AB419">
        <v>3</v>
      </c>
      <c r="AC419">
        <v>2</v>
      </c>
      <c r="AD419">
        <v>1</v>
      </c>
      <c r="AE419" t="s">
        <v>73</v>
      </c>
      <c r="AF419" t="s">
        <v>94</v>
      </c>
      <c r="AG419" t="s">
        <v>3104</v>
      </c>
      <c r="AH419" t="s">
        <v>2466</v>
      </c>
    </row>
    <row r="420" spans="1:34">
      <c r="A420" t="s">
        <v>3336</v>
      </c>
      <c r="B420">
        <v>45.49</v>
      </c>
      <c r="C420">
        <v>2062.9376999999999</v>
      </c>
      <c r="D420">
        <v>18</v>
      </c>
      <c r="E420">
        <v>0.5</v>
      </c>
      <c r="F420">
        <v>688.65129999999999</v>
      </c>
      <c r="G420">
        <v>16.73</v>
      </c>
      <c r="H420" t="s">
        <v>3337</v>
      </c>
      <c r="I420" s="3">
        <v>343.04</v>
      </c>
      <c r="J420" s="3">
        <v>832.56</v>
      </c>
      <c r="K420" s="3">
        <v>330.07</v>
      </c>
      <c r="L420" s="3"/>
      <c r="M420" s="3"/>
      <c r="N420" s="3"/>
      <c r="O420" s="3">
        <v>627.1</v>
      </c>
      <c r="P420" s="3">
        <v>654.42999999999995</v>
      </c>
      <c r="Q420" s="3">
        <v>740.27</v>
      </c>
      <c r="R420">
        <v>7</v>
      </c>
      <c r="S420">
        <v>2199</v>
      </c>
      <c r="T420" t="s">
        <v>2541</v>
      </c>
      <c r="U420">
        <v>7</v>
      </c>
      <c r="V420">
        <v>1</v>
      </c>
      <c r="W420">
        <v>2</v>
      </c>
      <c r="X420">
        <v>1</v>
      </c>
      <c r="Y420">
        <v>0</v>
      </c>
      <c r="Z420">
        <v>0</v>
      </c>
      <c r="AA420">
        <v>0</v>
      </c>
      <c r="AB420">
        <v>1</v>
      </c>
      <c r="AC420">
        <v>1</v>
      </c>
      <c r="AD420">
        <v>1</v>
      </c>
      <c r="AE420" t="s">
        <v>153</v>
      </c>
      <c r="AF420" t="s">
        <v>94</v>
      </c>
      <c r="AG420" t="s">
        <v>2656</v>
      </c>
      <c r="AH420" t="s">
        <v>2466</v>
      </c>
    </row>
    <row r="421" spans="1:34">
      <c r="A421" t="s">
        <v>3338</v>
      </c>
      <c r="B421">
        <v>45.49</v>
      </c>
      <c r="C421">
        <v>4009.8930999999998</v>
      </c>
      <c r="D421">
        <v>35</v>
      </c>
      <c r="E421">
        <v>0.2</v>
      </c>
      <c r="F421">
        <v>669.32079999999996</v>
      </c>
      <c r="G421">
        <v>25.65</v>
      </c>
      <c r="H421" t="s">
        <v>3068</v>
      </c>
      <c r="I421" s="3">
        <v>1350.5</v>
      </c>
      <c r="J421" s="3">
        <v>1149.9000000000001</v>
      </c>
      <c r="K421" s="3">
        <v>1907.3</v>
      </c>
      <c r="L421" s="3"/>
      <c r="M421" s="3">
        <v>0</v>
      </c>
      <c r="N421" s="3"/>
      <c r="O421" s="3">
        <v>5623.9</v>
      </c>
      <c r="P421" s="3">
        <v>5607</v>
      </c>
      <c r="Q421" s="3">
        <v>927.02</v>
      </c>
      <c r="R421">
        <v>8</v>
      </c>
      <c r="S421">
        <v>15889</v>
      </c>
      <c r="T421" t="s">
        <v>2514</v>
      </c>
      <c r="U421">
        <v>11</v>
      </c>
      <c r="V421">
        <v>1</v>
      </c>
      <c r="W421">
        <v>2</v>
      </c>
      <c r="X421">
        <v>2</v>
      </c>
      <c r="Y421">
        <v>0</v>
      </c>
      <c r="Z421">
        <v>0</v>
      </c>
      <c r="AA421">
        <v>0</v>
      </c>
      <c r="AB421">
        <v>2</v>
      </c>
      <c r="AC421">
        <v>3</v>
      </c>
      <c r="AD421">
        <v>1</v>
      </c>
      <c r="AE421" t="s">
        <v>62</v>
      </c>
      <c r="AF421" t="s">
        <v>220</v>
      </c>
      <c r="AG421" t="s">
        <v>3339</v>
      </c>
      <c r="AH421" t="s">
        <v>2466</v>
      </c>
    </row>
    <row r="422" spans="1:34">
      <c r="A422" t="s">
        <v>3340</v>
      </c>
      <c r="B422">
        <v>45.48</v>
      </c>
      <c r="C422">
        <v>1527.6324</v>
      </c>
      <c r="D422">
        <v>13</v>
      </c>
      <c r="E422">
        <v>-4.0999999999999996</v>
      </c>
      <c r="F422">
        <v>764.81759999999997</v>
      </c>
      <c r="G422">
        <v>21.22</v>
      </c>
      <c r="H422" t="s">
        <v>2550</v>
      </c>
      <c r="I422" s="3">
        <v>3377.7</v>
      </c>
      <c r="J422" s="3">
        <v>2745.5</v>
      </c>
      <c r="K422" s="3">
        <v>4235.3</v>
      </c>
      <c r="L422" s="3">
        <v>5721.6</v>
      </c>
      <c r="M422" s="3">
        <v>6100</v>
      </c>
      <c r="N422" s="3">
        <v>6158.6</v>
      </c>
      <c r="O422" s="3">
        <v>1927</v>
      </c>
      <c r="P422" s="3">
        <v>1728.7</v>
      </c>
      <c r="Q422" s="3">
        <v>1276.2</v>
      </c>
      <c r="R422">
        <v>5</v>
      </c>
      <c r="S422">
        <v>8380</v>
      </c>
      <c r="T422" t="s">
        <v>2482</v>
      </c>
      <c r="U422">
        <v>10</v>
      </c>
      <c r="V422">
        <v>1</v>
      </c>
      <c r="W422">
        <v>1</v>
      </c>
      <c r="X422">
        <v>2</v>
      </c>
      <c r="Y422">
        <v>1</v>
      </c>
      <c r="Z422">
        <v>1</v>
      </c>
      <c r="AA422">
        <v>1</v>
      </c>
      <c r="AB422">
        <v>1</v>
      </c>
      <c r="AC422">
        <v>1</v>
      </c>
      <c r="AD422">
        <v>1</v>
      </c>
      <c r="AE422" t="s">
        <v>91</v>
      </c>
      <c r="AH422" t="s">
        <v>2466</v>
      </c>
    </row>
    <row r="423" spans="1:34">
      <c r="A423" t="s">
        <v>3341</v>
      </c>
      <c r="B423">
        <v>45.48</v>
      </c>
      <c r="C423">
        <v>1629.7845</v>
      </c>
      <c r="D423">
        <v>15</v>
      </c>
      <c r="E423">
        <v>-0.2</v>
      </c>
      <c r="F423">
        <v>815.8963</v>
      </c>
      <c r="G423">
        <v>23.3</v>
      </c>
      <c r="H423" t="s">
        <v>2660</v>
      </c>
      <c r="I423" s="3">
        <v>679.04</v>
      </c>
      <c r="J423" s="3">
        <v>740.12</v>
      </c>
      <c r="K423" s="3">
        <v>783.21</v>
      </c>
      <c r="L423" s="3">
        <v>844.18</v>
      </c>
      <c r="M423" s="3">
        <v>888.61</v>
      </c>
      <c r="N423" s="3">
        <v>867.13</v>
      </c>
      <c r="O423" s="3"/>
      <c r="P423" s="3"/>
      <c r="Q423" s="3"/>
      <c r="R423">
        <v>3</v>
      </c>
      <c r="S423">
        <v>12886</v>
      </c>
      <c r="T423" t="s">
        <v>2493</v>
      </c>
      <c r="U423">
        <v>6</v>
      </c>
      <c r="V423">
        <v>1</v>
      </c>
      <c r="W423">
        <v>1</v>
      </c>
      <c r="X423">
        <v>1</v>
      </c>
      <c r="Y423">
        <v>1</v>
      </c>
      <c r="Z423">
        <v>1</v>
      </c>
      <c r="AA423">
        <v>1</v>
      </c>
      <c r="AB423">
        <v>0</v>
      </c>
      <c r="AC423">
        <v>0</v>
      </c>
      <c r="AD423">
        <v>0</v>
      </c>
      <c r="AE423" t="s">
        <v>274</v>
      </c>
      <c r="AH423" t="s">
        <v>2466</v>
      </c>
    </row>
    <row r="424" spans="1:34">
      <c r="A424" t="s">
        <v>3342</v>
      </c>
      <c r="B424">
        <v>45.47</v>
      </c>
      <c r="C424">
        <v>2726.2716999999998</v>
      </c>
      <c r="D424">
        <v>24</v>
      </c>
      <c r="E424">
        <v>0.8</v>
      </c>
      <c r="F424">
        <v>682.57349999999997</v>
      </c>
      <c r="G424">
        <v>26.36</v>
      </c>
      <c r="H424" t="s">
        <v>2645</v>
      </c>
      <c r="I424" s="3">
        <v>2333.6</v>
      </c>
      <c r="J424" s="3">
        <v>2038</v>
      </c>
      <c r="K424" s="3">
        <v>2768.6</v>
      </c>
      <c r="L424" s="3">
        <v>1648.4</v>
      </c>
      <c r="M424" s="3">
        <v>1694.3</v>
      </c>
      <c r="N424" s="3">
        <v>1724.6</v>
      </c>
      <c r="O424" s="3">
        <v>2433.6999999999998</v>
      </c>
      <c r="P424" s="3">
        <v>2501.8000000000002</v>
      </c>
      <c r="Q424" s="3">
        <v>2389.3000000000002</v>
      </c>
      <c r="R424">
        <v>4</v>
      </c>
      <c r="S424">
        <v>17167</v>
      </c>
      <c r="T424" t="s">
        <v>2475</v>
      </c>
      <c r="U424">
        <v>9</v>
      </c>
      <c r="V424">
        <v>1</v>
      </c>
      <c r="W424">
        <v>1</v>
      </c>
      <c r="X424">
        <v>1</v>
      </c>
      <c r="Y424">
        <v>1</v>
      </c>
      <c r="Z424">
        <v>1</v>
      </c>
      <c r="AA424">
        <v>1</v>
      </c>
      <c r="AB424">
        <v>1</v>
      </c>
      <c r="AC424">
        <v>1</v>
      </c>
      <c r="AD424">
        <v>1</v>
      </c>
      <c r="AE424" t="s">
        <v>73</v>
      </c>
      <c r="AF424" t="s">
        <v>94</v>
      </c>
      <c r="AG424" t="s">
        <v>2768</v>
      </c>
      <c r="AH424" t="s">
        <v>2466</v>
      </c>
    </row>
    <row r="425" spans="1:34">
      <c r="A425" t="s">
        <v>3343</v>
      </c>
      <c r="B425">
        <v>45.47</v>
      </c>
      <c r="C425">
        <v>2400.0322000000001</v>
      </c>
      <c r="D425">
        <v>23</v>
      </c>
      <c r="E425">
        <v>2.2999999999999998</v>
      </c>
      <c r="F425">
        <v>801.0172</v>
      </c>
      <c r="G425">
        <v>20.73</v>
      </c>
      <c r="H425" t="s">
        <v>3296</v>
      </c>
      <c r="I425" s="3">
        <v>817.26</v>
      </c>
      <c r="J425" s="3">
        <v>716.28</v>
      </c>
      <c r="K425" s="3">
        <v>664.88</v>
      </c>
      <c r="L425" s="3">
        <v>328.46</v>
      </c>
      <c r="M425" s="3">
        <v>583.57000000000005</v>
      </c>
      <c r="N425" s="3">
        <v>665.46</v>
      </c>
      <c r="O425" s="3"/>
      <c r="P425" s="3"/>
      <c r="Q425" s="3"/>
      <c r="R425">
        <v>4</v>
      </c>
      <c r="S425">
        <v>8323</v>
      </c>
      <c r="T425" t="s">
        <v>2475</v>
      </c>
      <c r="U425">
        <v>11</v>
      </c>
      <c r="V425">
        <v>2</v>
      </c>
      <c r="W425">
        <v>2</v>
      </c>
      <c r="X425">
        <v>2</v>
      </c>
      <c r="Y425">
        <v>1</v>
      </c>
      <c r="Z425">
        <v>2</v>
      </c>
      <c r="AA425">
        <v>2</v>
      </c>
      <c r="AB425">
        <v>0</v>
      </c>
      <c r="AC425">
        <v>0</v>
      </c>
      <c r="AD425">
        <v>0</v>
      </c>
      <c r="AE425" t="s">
        <v>107</v>
      </c>
      <c r="AF425" t="s">
        <v>2581</v>
      </c>
      <c r="AG425" t="s">
        <v>3344</v>
      </c>
      <c r="AH425" t="s">
        <v>2466</v>
      </c>
    </row>
    <row r="426" spans="1:34">
      <c r="A426" t="s">
        <v>3345</v>
      </c>
      <c r="B426">
        <v>45.46</v>
      </c>
      <c r="C426">
        <v>2959.0547000000001</v>
      </c>
      <c r="D426">
        <v>22</v>
      </c>
      <c r="E426">
        <v>0.1</v>
      </c>
      <c r="F426">
        <v>740.76829999999995</v>
      </c>
      <c r="G426">
        <v>23.3</v>
      </c>
      <c r="H426" t="s">
        <v>3147</v>
      </c>
      <c r="I426" s="3">
        <v>2517.1</v>
      </c>
      <c r="J426" s="3">
        <v>1898.3</v>
      </c>
      <c r="K426" s="3">
        <v>1364.8</v>
      </c>
      <c r="L426" s="3">
        <v>5535.8</v>
      </c>
      <c r="M426" s="3">
        <v>5368.7</v>
      </c>
      <c r="N426" s="3">
        <v>3995.2</v>
      </c>
      <c r="O426" s="3">
        <v>3408.4</v>
      </c>
      <c r="P426" s="3">
        <v>7260</v>
      </c>
      <c r="Q426" s="3">
        <v>10931</v>
      </c>
      <c r="R426">
        <v>1</v>
      </c>
      <c r="S426">
        <v>12545</v>
      </c>
      <c r="T426" t="s">
        <v>2502</v>
      </c>
      <c r="U426">
        <v>23</v>
      </c>
      <c r="V426">
        <v>2</v>
      </c>
      <c r="W426">
        <v>2</v>
      </c>
      <c r="X426">
        <v>1</v>
      </c>
      <c r="Y426">
        <v>3</v>
      </c>
      <c r="Z426">
        <v>2</v>
      </c>
      <c r="AA426">
        <v>3</v>
      </c>
      <c r="AB426">
        <v>2</v>
      </c>
      <c r="AC426">
        <v>4</v>
      </c>
      <c r="AD426">
        <v>4</v>
      </c>
      <c r="AE426" t="s">
        <v>85</v>
      </c>
      <c r="AF426" t="s">
        <v>51</v>
      </c>
      <c r="AG426" t="s">
        <v>3346</v>
      </c>
      <c r="AH426" t="s">
        <v>2466</v>
      </c>
    </row>
    <row r="427" spans="1:34">
      <c r="A427" t="s">
        <v>3347</v>
      </c>
      <c r="B427">
        <v>45.46</v>
      </c>
      <c r="C427">
        <v>2344.0122000000001</v>
      </c>
      <c r="D427">
        <v>20</v>
      </c>
      <c r="E427">
        <v>-2.1</v>
      </c>
      <c r="F427">
        <v>782.34019999999998</v>
      </c>
      <c r="G427">
        <v>46.86</v>
      </c>
      <c r="H427" t="s">
        <v>3314</v>
      </c>
      <c r="I427" s="3">
        <v>1583.6</v>
      </c>
      <c r="J427" s="3">
        <v>1687.9</v>
      </c>
      <c r="K427" s="3">
        <v>1099.5</v>
      </c>
      <c r="L427" s="3">
        <v>3718.5</v>
      </c>
      <c r="M427" s="3">
        <v>3687.4</v>
      </c>
      <c r="N427" s="3">
        <v>3723.1</v>
      </c>
      <c r="O427" s="3">
        <v>1299.5999999999999</v>
      </c>
      <c r="P427" s="3">
        <v>1211.4000000000001</v>
      </c>
      <c r="Q427" s="3">
        <v>1380.7</v>
      </c>
      <c r="R427">
        <v>5</v>
      </c>
      <c r="S427">
        <v>39359</v>
      </c>
      <c r="T427" t="s">
        <v>2482</v>
      </c>
      <c r="U427">
        <v>18</v>
      </c>
      <c r="V427">
        <v>2</v>
      </c>
      <c r="W427">
        <v>2</v>
      </c>
      <c r="X427">
        <v>2</v>
      </c>
      <c r="Y427">
        <v>2</v>
      </c>
      <c r="Z427">
        <v>2</v>
      </c>
      <c r="AA427">
        <v>2</v>
      </c>
      <c r="AB427">
        <v>2</v>
      </c>
      <c r="AC427">
        <v>2</v>
      </c>
      <c r="AD427">
        <v>2</v>
      </c>
      <c r="AE427" t="s">
        <v>43</v>
      </c>
      <c r="AF427" t="s">
        <v>2545</v>
      </c>
      <c r="AG427" t="s">
        <v>3348</v>
      </c>
      <c r="AH427" t="s">
        <v>2466</v>
      </c>
    </row>
    <row r="428" spans="1:34">
      <c r="A428" t="s">
        <v>3349</v>
      </c>
      <c r="B428">
        <v>45.44</v>
      </c>
      <c r="C428">
        <v>1832.9012</v>
      </c>
      <c r="D428">
        <v>16</v>
      </c>
      <c r="E428">
        <v>4.8</v>
      </c>
      <c r="F428">
        <v>917.45889999999997</v>
      </c>
      <c r="G428">
        <v>37.32</v>
      </c>
      <c r="H428" t="s">
        <v>2736</v>
      </c>
      <c r="I428" s="3">
        <v>730.61</v>
      </c>
      <c r="J428" s="3">
        <v>768.64</v>
      </c>
      <c r="K428" s="3">
        <v>762.37</v>
      </c>
      <c r="L428" s="3">
        <v>1859.2</v>
      </c>
      <c r="M428" s="3">
        <v>1962.6</v>
      </c>
      <c r="N428" s="3">
        <v>1891</v>
      </c>
      <c r="O428" s="3"/>
      <c r="P428" s="3"/>
      <c r="Q428" s="3"/>
      <c r="R428">
        <v>6</v>
      </c>
      <c r="S428">
        <v>28942</v>
      </c>
      <c r="T428" t="s">
        <v>2464</v>
      </c>
      <c r="U428">
        <v>6</v>
      </c>
      <c r="V428">
        <v>1</v>
      </c>
      <c r="W428">
        <v>1</v>
      </c>
      <c r="X428">
        <v>1</v>
      </c>
      <c r="Y428">
        <v>1</v>
      </c>
      <c r="Z428">
        <v>1</v>
      </c>
      <c r="AA428">
        <v>1</v>
      </c>
      <c r="AB428">
        <v>0</v>
      </c>
      <c r="AC428">
        <v>0</v>
      </c>
      <c r="AD428">
        <v>0</v>
      </c>
      <c r="AE428" t="s">
        <v>77</v>
      </c>
      <c r="AF428" t="s">
        <v>94</v>
      </c>
      <c r="AG428" t="s">
        <v>3350</v>
      </c>
      <c r="AH428" t="s">
        <v>2466</v>
      </c>
    </row>
    <row r="429" spans="1:34">
      <c r="A429" t="s">
        <v>3351</v>
      </c>
      <c r="B429">
        <v>45.44</v>
      </c>
      <c r="C429">
        <v>2316.0805999999998</v>
      </c>
      <c r="D429">
        <v>20</v>
      </c>
      <c r="E429">
        <v>8.6</v>
      </c>
      <c r="F429">
        <v>1159.0532000000001</v>
      </c>
      <c r="G429">
        <v>45.51</v>
      </c>
      <c r="H429" t="s">
        <v>3352</v>
      </c>
      <c r="I429" s="3"/>
      <c r="J429" s="3"/>
      <c r="K429" s="3"/>
      <c r="L429" s="3">
        <v>2136.3000000000002</v>
      </c>
      <c r="M429" s="3">
        <v>1964.4</v>
      </c>
      <c r="N429" s="3">
        <v>2534.1999999999998</v>
      </c>
      <c r="O429" s="3">
        <v>2390.1999999999998</v>
      </c>
      <c r="P429" s="3">
        <v>1617.8</v>
      </c>
      <c r="Q429" s="3">
        <v>2528.1999999999998</v>
      </c>
      <c r="R429">
        <v>6</v>
      </c>
      <c r="S429">
        <v>38161</v>
      </c>
      <c r="T429" t="s">
        <v>2464</v>
      </c>
      <c r="U429">
        <v>9</v>
      </c>
      <c r="V429">
        <v>0</v>
      </c>
      <c r="W429">
        <v>0</v>
      </c>
      <c r="X429">
        <v>0</v>
      </c>
      <c r="Y429">
        <v>2</v>
      </c>
      <c r="Z429">
        <v>1</v>
      </c>
      <c r="AA429">
        <v>2</v>
      </c>
      <c r="AB429">
        <v>2</v>
      </c>
      <c r="AC429">
        <v>1</v>
      </c>
      <c r="AD429">
        <v>1</v>
      </c>
      <c r="AE429" t="s">
        <v>71</v>
      </c>
      <c r="AF429" t="s">
        <v>2581</v>
      </c>
      <c r="AG429" t="s">
        <v>3353</v>
      </c>
      <c r="AH429" t="s">
        <v>2466</v>
      </c>
    </row>
    <row r="430" spans="1:34">
      <c r="A430" t="s">
        <v>3354</v>
      </c>
      <c r="B430">
        <v>45.42</v>
      </c>
      <c r="C430">
        <v>2563.2363</v>
      </c>
      <c r="D430">
        <v>24</v>
      </c>
      <c r="E430">
        <v>-2.8</v>
      </c>
      <c r="F430">
        <v>855.41420000000005</v>
      </c>
      <c r="G430">
        <v>44.81</v>
      </c>
      <c r="H430" t="s">
        <v>2846</v>
      </c>
      <c r="I430" s="3">
        <v>13164</v>
      </c>
      <c r="J430" s="3">
        <v>17025</v>
      </c>
      <c r="K430" s="3">
        <v>13736</v>
      </c>
      <c r="L430" s="3">
        <v>14791</v>
      </c>
      <c r="M430" s="3">
        <v>19962</v>
      </c>
      <c r="N430" s="3">
        <v>18846</v>
      </c>
      <c r="O430" s="3">
        <v>11962</v>
      </c>
      <c r="P430" s="3">
        <v>17757</v>
      </c>
      <c r="Q430" s="3">
        <v>13793</v>
      </c>
      <c r="R430">
        <v>7</v>
      </c>
      <c r="S430">
        <v>38390</v>
      </c>
      <c r="T430" t="s">
        <v>2541</v>
      </c>
      <c r="U430">
        <v>66</v>
      </c>
      <c r="V430">
        <v>6</v>
      </c>
      <c r="W430">
        <v>7</v>
      </c>
      <c r="X430">
        <v>6</v>
      </c>
      <c r="Y430">
        <v>9</v>
      </c>
      <c r="Z430">
        <v>10</v>
      </c>
      <c r="AA430">
        <v>6</v>
      </c>
      <c r="AB430">
        <v>7</v>
      </c>
      <c r="AC430">
        <v>6</v>
      </c>
      <c r="AD430">
        <v>9</v>
      </c>
      <c r="AE430" t="s">
        <v>188</v>
      </c>
      <c r="AF430" t="s">
        <v>352</v>
      </c>
      <c r="AG430" t="s">
        <v>3355</v>
      </c>
      <c r="AH430" t="s">
        <v>2466</v>
      </c>
    </row>
    <row r="431" spans="1:34">
      <c r="A431" t="s">
        <v>3356</v>
      </c>
      <c r="B431">
        <v>45.42</v>
      </c>
      <c r="C431">
        <v>3173.5781000000002</v>
      </c>
      <c r="D431">
        <v>29</v>
      </c>
      <c r="E431">
        <v>2.1</v>
      </c>
      <c r="F431">
        <v>794.40089999999998</v>
      </c>
      <c r="G431">
        <v>40.74</v>
      </c>
      <c r="H431" t="s">
        <v>2777</v>
      </c>
      <c r="I431" s="3"/>
      <c r="J431" s="3"/>
      <c r="K431" s="3"/>
      <c r="L431" s="3">
        <v>461.36</v>
      </c>
      <c r="M431" s="3">
        <v>397.72</v>
      </c>
      <c r="N431" s="3">
        <v>498.87</v>
      </c>
      <c r="O431" s="3">
        <v>417.29</v>
      </c>
      <c r="P431" s="3">
        <v>0</v>
      </c>
      <c r="Q431" s="3">
        <v>494.64</v>
      </c>
      <c r="R431">
        <v>7</v>
      </c>
      <c r="S431">
        <v>33775</v>
      </c>
      <c r="T431" t="s">
        <v>2541</v>
      </c>
      <c r="U431">
        <v>5</v>
      </c>
      <c r="V431">
        <v>0</v>
      </c>
      <c r="W431">
        <v>0</v>
      </c>
      <c r="X431">
        <v>0</v>
      </c>
      <c r="Y431">
        <v>1</v>
      </c>
      <c r="Z431">
        <v>1</v>
      </c>
      <c r="AA431">
        <v>1</v>
      </c>
      <c r="AB431">
        <v>1</v>
      </c>
      <c r="AC431">
        <v>0</v>
      </c>
      <c r="AD431">
        <v>1</v>
      </c>
      <c r="AE431" t="s">
        <v>45</v>
      </c>
      <c r="AH431" t="s">
        <v>2466</v>
      </c>
    </row>
    <row r="432" spans="1:34">
      <c r="A432" t="s">
        <v>3357</v>
      </c>
      <c r="B432">
        <v>45.41</v>
      </c>
      <c r="C432">
        <v>1887.9434000000001</v>
      </c>
      <c r="D432">
        <v>17</v>
      </c>
      <c r="E432">
        <v>5.4</v>
      </c>
      <c r="F432">
        <v>944.98069999999996</v>
      </c>
      <c r="G432">
        <v>35.17</v>
      </c>
      <c r="H432" t="s">
        <v>3358</v>
      </c>
      <c r="I432" s="3">
        <v>3632.7</v>
      </c>
      <c r="J432" s="3">
        <v>2570.9</v>
      </c>
      <c r="K432" s="3">
        <v>967.67</v>
      </c>
      <c r="L432" s="3">
        <v>5064.1000000000004</v>
      </c>
      <c r="M432" s="3">
        <v>5326.6</v>
      </c>
      <c r="N432" s="3">
        <v>5327.2</v>
      </c>
      <c r="O432" s="3">
        <v>5168.8</v>
      </c>
      <c r="P432" s="3">
        <v>4773.8999999999996</v>
      </c>
      <c r="Q432" s="3">
        <v>4782.7</v>
      </c>
      <c r="R432">
        <v>5</v>
      </c>
      <c r="S432">
        <v>26726</v>
      </c>
      <c r="T432" t="s">
        <v>2482</v>
      </c>
      <c r="U432">
        <v>9</v>
      </c>
      <c r="V432">
        <v>1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</v>
      </c>
      <c r="AC432">
        <v>1</v>
      </c>
      <c r="AD432">
        <v>1</v>
      </c>
      <c r="AE432" t="s">
        <v>37</v>
      </c>
      <c r="AH432" t="s">
        <v>2466</v>
      </c>
    </row>
    <row r="433" spans="1:34">
      <c r="A433" t="s">
        <v>3359</v>
      </c>
      <c r="B433">
        <v>45.41</v>
      </c>
      <c r="C433">
        <v>1667.7079000000001</v>
      </c>
      <c r="D433">
        <v>13</v>
      </c>
      <c r="E433">
        <v>1.1000000000000001</v>
      </c>
      <c r="F433">
        <v>834.85929999999996</v>
      </c>
      <c r="G433">
        <v>35.14</v>
      </c>
      <c r="H433" t="s">
        <v>2830</v>
      </c>
      <c r="I433" s="3">
        <v>6104.4</v>
      </c>
      <c r="J433" s="3">
        <v>5834.6</v>
      </c>
      <c r="K433" s="3">
        <v>5833.6</v>
      </c>
      <c r="L433" s="3">
        <v>5887.6</v>
      </c>
      <c r="M433" s="3">
        <v>5666.7</v>
      </c>
      <c r="N433" s="3">
        <v>5773</v>
      </c>
      <c r="O433" s="3">
        <v>6506.6</v>
      </c>
      <c r="P433" s="3">
        <v>6348.8</v>
      </c>
      <c r="Q433" s="3">
        <v>6644.5</v>
      </c>
      <c r="R433">
        <v>9</v>
      </c>
      <c r="S433">
        <v>27535</v>
      </c>
      <c r="T433" t="s">
        <v>2510</v>
      </c>
      <c r="U433">
        <v>9</v>
      </c>
      <c r="V433">
        <v>1</v>
      </c>
      <c r="W433">
        <v>1</v>
      </c>
      <c r="X433">
        <v>1</v>
      </c>
      <c r="Y433">
        <v>1</v>
      </c>
      <c r="Z433">
        <v>1</v>
      </c>
      <c r="AA433">
        <v>1</v>
      </c>
      <c r="AB433">
        <v>1</v>
      </c>
      <c r="AC433">
        <v>1</v>
      </c>
      <c r="AD433">
        <v>1</v>
      </c>
      <c r="AE433" t="s">
        <v>57</v>
      </c>
      <c r="AH433" t="s">
        <v>2466</v>
      </c>
    </row>
    <row r="434" spans="1:34">
      <c r="A434" t="s">
        <v>3360</v>
      </c>
      <c r="B434">
        <v>45.37</v>
      </c>
      <c r="C434">
        <v>3157.3292999999999</v>
      </c>
      <c r="D434">
        <v>25</v>
      </c>
      <c r="E434">
        <v>-4.7</v>
      </c>
      <c r="F434">
        <v>790.33309999999994</v>
      </c>
      <c r="G434">
        <v>30.61</v>
      </c>
      <c r="H434" t="s">
        <v>2894</v>
      </c>
      <c r="I434" s="3">
        <v>532.63</v>
      </c>
      <c r="J434" s="3">
        <v>388.05</v>
      </c>
      <c r="K434" s="3">
        <v>605.66999999999996</v>
      </c>
      <c r="L434" s="3">
        <v>252.63</v>
      </c>
      <c r="M434" s="3">
        <v>281.74</v>
      </c>
      <c r="N434" s="3">
        <v>0</v>
      </c>
      <c r="O434" s="3">
        <v>1863.2</v>
      </c>
      <c r="P434" s="3">
        <v>847.32</v>
      </c>
      <c r="Q434" s="3">
        <v>1986</v>
      </c>
      <c r="R434">
        <v>5</v>
      </c>
      <c r="S434">
        <v>22044</v>
      </c>
      <c r="T434" t="s">
        <v>2482</v>
      </c>
      <c r="U434">
        <v>8</v>
      </c>
      <c r="V434">
        <v>1</v>
      </c>
      <c r="W434">
        <v>1</v>
      </c>
      <c r="X434">
        <v>1</v>
      </c>
      <c r="Y434">
        <v>1</v>
      </c>
      <c r="Z434">
        <v>1</v>
      </c>
      <c r="AA434">
        <v>0</v>
      </c>
      <c r="AB434">
        <v>1</v>
      </c>
      <c r="AC434">
        <v>1</v>
      </c>
      <c r="AD434">
        <v>1</v>
      </c>
      <c r="AE434" t="s">
        <v>43</v>
      </c>
      <c r="AF434" t="s">
        <v>94</v>
      </c>
      <c r="AG434" t="s">
        <v>2775</v>
      </c>
      <c r="AH434" t="s">
        <v>2466</v>
      </c>
    </row>
    <row r="435" spans="1:34">
      <c r="A435" t="s">
        <v>3361</v>
      </c>
      <c r="B435">
        <v>45.37</v>
      </c>
      <c r="C435">
        <v>1767.7799</v>
      </c>
      <c r="D435">
        <v>15</v>
      </c>
      <c r="E435">
        <v>3.2</v>
      </c>
      <c r="F435">
        <v>884.89689999999996</v>
      </c>
      <c r="G435">
        <v>29.8</v>
      </c>
      <c r="H435" t="s">
        <v>3065</v>
      </c>
      <c r="I435" s="3">
        <v>19377</v>
      </c>
      <c r="J435" s="3">
        <v>20563</v>
      </c>
      <c r="K435" s="3">
        <v>20385</v>
      </c>
      <c r="L435" s="3">
        <v>90153</v>
      </c>
      <c r="M435" s="3">
        <v>97457</v>
      </c>
      <c r="N435" s="3">
        <v>95250</v>
      </c>
      <c r="O435" s="3">
        <v>3147.3</v>
      </c>
      <c r="P435" s="3">
        <v>3173.9</v>
      </c>
      <c r="Q435" s="3">
        <v>3270.2</v>
      </c>
      <c r="R435">
        <v>5</v>
      </c>
      <c r="S435">
        <v>21023</v>
      </c>
      <c r="T435" t="s">
        <v>2482</v>
      </c>
      <c r="U435">
        <v>20</v>
      </c>
      <c r="V435">
        <v>1</v>
      </c>
      <c r="W435">
        <v>1</v>
      </c>
      <c r="X435">
        <v>1</v>
      </c>
      <c r="Y435">
        <v>5</v>
      </c>
      <c r="Z435">
        <v>3</v>
      </c>
      <c r="AA435">
        <v>6</v>
      </c>
      <c r="AB435">
        <v>1</v>
      </c>
      <c r="AC435">
        <v>1</v>
      </c>
      <c r="AD435">
        <v>1</v>
      </c>
      <c r="AE435" t="s">
        <v>57</v>
      </c>
      <c r="AH435" t="s">
        <v>2466</v>
      </c>
    </row>
    <row r="436" spans="1:34">
      <c r="A436" t="s">
        <v>3362</v>
      </c>
      <c r="B436">
        <v>45.36</v>
      </c>
      <c r="C436">
        <v>2152.9185000000002</v>
      </c>
      <c r="D436">
        <v>20</v>
      </c>
      <c r="E436">
        <v>5.3</v>
      </c>
      <c r="F436">
        <v>1077.4683</v>
      </c>
      <c r="G436">
        <v>25.52</v>
      </c>
      <c r="H436" t="s">
        <v>3363</v>
      </c>
      <c r="I436" s="3">
        <v>3544.1</v>
      </c>
      <c r="J436" s="3">
        <v>4505.1000000000004</v>
      </c>
      <c r="K436" s="3">
        <v>4653.8999999999996</v>
      </c>
      <c r="L436" s="3">
        <v>7831.8</v>
      </c>
      <c r="M436" s="3">
        <v>6763.6</v>
      </c>
      <c r="N436" s="3">
        <v>8147.7</v>
      </c>
      <c r="O436" s="3">
        <v>5557.9</v>
      </c>
      <c r="P436" s="3">
        <v>6046.2</v>
      </c>
      <c r="Q436" s="3">
        <v>5529.9</v>
      </c>
      <c r="R436">
        <v>6</v>
      </c>
      <c r="S436">
        <v>15440</v>
      </c>
      <c r="T436" t="s">
        <v>2464</v>
      </c>
      <c r="U436">
        <v>10</v>
      </c>
      <c r="V436">
        <v>1</v>
      </c>
      <c r="W436">
        <v>1</v>
      </c>
      <c r="X436">
        <v>1</v>
      </c>
      <c r="Y436">
        <v>2</v>
      </c>
      <c r="Z436">
        <v>1</v>
      </c>
      <c r="AA436">
        <v>1</v>
      </c>
      <c r="AB436">
        <v>1</v>
      </c>
      <c r="AC436">
        <v>1</v>
      </c>
      <c r="AD436">
        <v>1</v>
      </c>
      <c r="AE436" t="s">
        <v>37</v>
      </c>
      <c r="AH436" t="s">
        <v>2466</v>
      </c>
    </row>
    <row r="437" spans="1:34">
      <c r="A437" t="s">
        <v>3364</v>
      </c>
      <c r="B437">
        <v>45.32</v>
      </c>
      <c r="C437">
        <v>2077.9196999999999</v>
      </c>
      <c r="D437">
        <v>17</v>
      </c>
      <c r="E437">
        <v>-1.5</v>
      </c>
      <c r="F437">
        <v>693.64380000000006</v>
      </c>
      <c r="G437">
        <v>27.63</v>
      </c>
      <c r="H437" t="s">
        <v>3174</v>
      </c>
      <c r="I437" s="3">
        <v>1557</v>
      </c>
      <c r="J437" s="3">
        <v>981.76</v>
      </c>
      <c r="K437" s="3">
        <v>1503.1</v>
      </c>
      <c r="L437" s="3">
        <v>3350.4</v>
      </c>
      <c r="M437" s="3">
        <v>4174.8</v>
      </c>
      <c r="N437" s="3">
        <v>3676.1</v>
      </c>
      <c r="O437" s="3">
        <v>527.85</v>
      </c>
      <c r="P437" s="3">
        <v>0</v>
      </c>
      <c r="Q437" s="3">
        <v>218.87</v>
      </c>
      <c r="R437">
        <v>4</v>
      </c>
      <c r="S437">
        <v>19179</v>
      </c>
      <c r="T437" t="s">
        <v>2475</v>
      </c>
      <c r="U437">
        <v>8</v>
      </c>
      <c r="V437">
        <v>1</v>
      </c>
      <c r="W437">
        <v>1</v>
      </c>
      <c r="X437">
        <v>1</v>
      </c>
      <c r="Y437">
        <v>1</v>
      </c>
      <c r="Z437">
        <v>1</v>
      </c>
      <c r="AA437">
        <v>1</v>
      </c>
      <c r="AB437">
        <v>1</v>
      </c>
      <c r="AC437">
        <v>0</v>
      </c>
      <c r="AD437">
        <v>1</v>
      </c>
      <c r="AE437" t="s">
        <v>48</v>
      </c>
      <c r="AF437" t="s">
        <v>94</v>
      </c>
      <c r="AG437" t="s">
        <v>3030</v>
      </c>
      <c r="AH437" t="s">
        <v>2466</v>
      </c>
    </row>
    <row r="438" spans="1:34">
      <c r="A438" t="s">
        <v>3365</v>
      </c>
      <c r="B438">
        <v>45.3</v>
      </c>
      <c r="C438">
        <v>1700.8634</v>
      </c>
      <c r="D438">
        <v>15</v>
      </c>
      <c r="E438">
        <v>10.7</v>
      </c>
      <c r="F438">
        <v>567.96590000000003</v>
      </c>
      <c r="G438">
        <v>27.41</v>
      </c>
      <c r="H438" t="s">
        <v>3240</v>
      </c>
      <c r="I438" s="3">
        <v>2799.6</v>
      </c>
      <c r="J438" s="3">
        <v>2766.7</v>
      </c>
      <c r="K438" s="3">
        <v>2920.9</v>
      </c>
      <c r="L438" s="3">
        <v>4034.3</v>
      </c>
      <c r="M438" s="3">
        <v>4505.6000000000004</v>
      </c>
      <c r="N438" s="3">
        <v>4352.2</v>
      </c>
      <c r="O438" s="3">
        <v>3670</v>
      </c>
      <c r="P438" s="3">
        <v>3671.7</v>
      </c>
      <c r="Q438" s="3">
        <v>3507.5</v>
      </c>
      <c r="R438">
        <v>4</v>
      </c>
      <c r="S438">
        <v>18743</v>
      </c>
      <c r="T438" t="s">
        <v>2475</v>
      </c>
      <c r="U438">
        <v>11</v>
      </c>
      <c r="V438">
        <v>1</v>
      </c>
      <c r="W438">
        <v>1</v>
      </c>
      <c r="X438">
        <v>1</v>
      </c>
      <c r="Y438">
        <v>1</v>
      </c>
      <c r="Z438">
        <v>2</v>
      </c>
      <c r="AA438">
        <v>2</v>
      </c>
      <c r="AB438">
        <v>1</v>
      </c>
      <c r="AC438">
        <v>1</v>
      </c>
      <c r="AD438">
        <v>1</v>
      </c>
      <c r="AE438" t="s">
        <v>37</v>
      </c>
      <c r="AH438" t="s">
        <v>2466</v>
      </c>
    </row>
    <row r="439" spans="1:34">
      <c r="A439" t="s">
        <v>3366</v>
      </c>
      <c r="B439">
        <v>45.3</v>
      </c>
      <c r="C439">
        <v>2684.3364000000001</v>
      </c>
      <c r="D439">
        <v>25</v>
      </c>
      <c r="E439">
        <v>-1.7</v>
      </c>
      <c r="F439">
        <v>672.08780000000002</v>
      </c>
      <c r="G439">
        <v>23.18</v>
      </c>
      <c r="H439" t="s">
        <v>3135</v>
      </c>
      <c r="I439" s="3">
        <v>13468</v>
      </c>
      <c r="J439" s="3">
        <v>13217</v>
      </c>
      <c r="K439" s="3">
        <v>13200</v>
      </c>
      <c r="L439" s="3">
        <v>6039.8</v>
      </c>
      <c r="M439" s="3">
        <v>6382.9</v>
      </c>
      <c r="N439" s="3">
        <v>11220</v>
      </c>
      <c r="O439" s="3">
        <v>15191</v>
      </c>
      <c r="P439" s="3">
        <v>14181</v>
      </c>
      <c r="Q439" s="3">
        <v>13683</v>
      </c>
      <c r="R439">
        <v>1</v>
      </c>
      <c r="S439">
        <v>12288</v>
      </c>
      <c r="T439" t="s">
        <v>2502</v>
      </c>
      <c r="U439">
        <v>17</v>
      </c>
      <c r="V439">
        <v>3</v>
      </c>
      <c r="W439">
        <v>2</v>
      </c>
      <c r="X439">
        <v>2</v>
      </c>
      <c r="Y439">
        <v>1</v>
      </c>
      <c r="Z439">
        <v>1</v>
      </c>
      <c r="AA439">
        <v>2</v>
      </c>
      <c r="AB439">
        <v>2</v>
      </c>
      <c r="AC439">
        <v>2</v>
      </c>
      <c r="AD439">
        <v>2</v>
      </c>
      <c r="AE439" t="s">
        <v>93</v>
      </c>
      <c r="AH439" t="s">
        <v>2466</v>
      </c>
    </row>
    <row r="440" spans="1:34">
      <c r="A440" t="s">
        <v>3367</v>
      </c>
      <c r="B440">
        <v>45.28</v>
      </c>
      <c r="C440">
        <v>2379.0331999999999</v>
      </c>
      <c r="D440">
        <v>19</v>
      </c>
      <c r="E440">
        <v>3.7</v>
      </c>
      <c r="F440">
        <v>595.76580000000001</v>
      </c>
      <c r="G440">
        <v>20.93</v>
      </c>
      <c r="H440" t="s">
        <v>3368</v>
      </c>
      <c r="I440" s="3">
        <v>5274</v>
      </c>
      <c r="J440" s="3">
        <v>5117.7</v>
      </c>
      <c r="K440" s="3">
        <v>5606.4</v>
      </c>
      <c r="L440" s="3">
        <v>10184</v>
      </c>
      <c r="M440" s="3">
        <v>10100</v>
      </c>
      <c r="N440" s="3">
        <v>8894.4</v>
      </c>
      <c r="O440" s="3">
        <v>8821.5</v>
      </c>
      <c r="P440" s="3">
        <v>8427.6</v>
      </c>
      <c r="Q440" s="3">
        <v>8846.7999999999993</v>
      </c>
      <c r="R440">
        <v>4</v>
      </c>
      <c r="S440">
        <v>8597</v>
      </c>
      <c r="T440" t="s">
        <v>2475</v>
      </c>
      <c r="U440">
        <v>11</v>
      </c>
      <c r="V440">
        <v>1</v>
      </c>
      <c r="W440">
        <v>1</v>
      </c>
      <c r="X440">
        <v>1</v>
      </c>
      <c r="Y440">
        <v>2</v>
      </c>
      <c r="Z440">
        <v>2</v>
      </c>
      <c r="AA440">
        <v>1</v>
      </c>
      <c r="AB440">
        <v>1</v>
      </c>
      <c r="AC440">
        <v>1</v>
      </c>
      <c r="AD440">
        <v>1</v>
      </c>
      <c r="AE440" t="s">
        <v>40</v>
      </c>
      <c r="AF440" t="s">
        <v>94</v>
      </c>
      <c r="AG440" t="s">
        <v>2732</v>
      </c>
      <c r="AH440" t="s">
        <v>2466</v>
      </c>
    </row>
    <row r="441" spans="1:34">
      <c r="A441" t="s">
        <v>3369</v>
      </c>
      <c r="B441">
        <v>45.28</v>
      </c>
      <c r="C441">
        <v>2263.1882000000001</v>
      </c>
      <c r="D441">
        <v>20</v>
      </c>
      <c r="E441">
        <v>-2.4</v>
      </c>
      <c r="F441">
        <v>755.39919999999995</v>
      </c>
      <c r="G441">
        <v>32.51</v>
      </c>
      <c r="H441" t="s">
        <v>3370</v>
      </c>
      <c r="I441" s="3">
        <v>540.41999999999996</v>
      </c>
      <c r="J441" s="3">
        <v>667.89</v>
      </c>
      <c r="K441" s="3">
        <v>802.65</v>
      </c>
      <c r="L441" s="3">
        <v>905.15</v>
      </c>
      <c r="M441" s="3">
        <v>517.22</v>
      </c>
      <c r="N441" s="3">
        <v>704.48</v>
      </c>
      <c r="O441" s="3">
        <v>1483.8</v>
      </c>
      <c r="P441" s="3">
        <v>1470.2</v>
      </c>
      <c r="Q441" s="3">
        <v>1389.6</v>
      </c>
      <c r="R441">
        <v>8</v>
      </c>
      <c r="S441">
        <v>24931</v>
      </c>
      <c r="T441" t="s">
        <v>2514</v>
      </c>
      <c r="U441">
        <v>10</v>
      </c>
      <c r="V441">
        <v>1</v>
      </c>
      <c r="W441">
        <v>1</v>
      </c>
      <c r="X441">
        <v>1</v>
      </c>
      <c r="Y441">
        <v>2</v>
      </c>
      <c r="Z441">
        <v>1</v>
      </c>
      <c r="AA441">
        <v>1</v>
      </c>
      <c r="AB441">
        <v>1</v>
      </c>
      <c r="AC441">
        <v>1</v>
      </c>
      <c r="AD441">
        <v>1</v>
      </c>
      <c r="AE441" t="s">
        <v>37</v>
      </c>
      <c r="AH441" t="s">
        <v>2466</v>
      </c>
    </row>
    <row r="442" spans="1:34">
      <c r="A442" t="s">
        <v>3371</v>
      </c>
      <c r="B442">
        <v>45.27</v>
      </c>
      <c r="C442">
        <v>2163.9346</v>
      </c>
      <c r="D442">
        <v>18</v>
      </c>
      <c r="E442">
        <v>5.2</v>
      </c>
      <c r="F442">
        <v>1082.9766</v>
      </c>
      <c r="G442">
        <v>27.43</v>
      </c>
      <c r="H442" t="s">
        <v>3372</v>
      </c>
      <c r="I442" s="3"/>
      <c r="J442" s="3"/>
      <c r="K442" s="3"/>
      <c r="L442" s="3">
        <v>2497.3000000000002</v>
      </c>
      <c r="M442" s="3">
        <v>1625.9</v>
      </c>
      <c r="N442" s="3">
        <v>2267.9</v>
      </c>
      <c r="O442" s="3"/>
      <c r="P442" s="3"/>
      <c r="Q442" s="3"/>
      <c r="R442">
        <v>4</v>
      </c>
      <c r="S442">
        <v>18790</v>
      </c>
      <c r="T442" t="s">
        <v>2475</v>
      </c>
      <c r="U442">
        <v>5</v>
      </c>
      <c r="V442">
        <v>0</v>
      </c>
      <c r="W442">
        <v>0</v>
      </c>
      <c r="X442">
        <v>0</v>
      </c>
      <c r="Y442">
        <v>2</v>
      </c>
      <c r="Z442">
        <v>1</v>
      </c>
      <c r="AA442">
        <v>2</v>
      </c>
      <c r="AB442">
        <v>0</v>
      </c>
      <c r="AC442">
        <v>0</v>
      </c>
      <c r="AD442">
        <v>0</v>
      </c>
      <c r="AE442" t="s">
        <v>37</v>
      </c>
      <c r="AH442" t="s">
        <v>2466</v>
      </c>
    </row>
    <row r="443" spans="1:34">
      <c r="A443" t="s">
        <v>3373</v>
      </c>
      <c r="B443">
        <v>45.27</v>
      </c>
      <c r="C443">
        <v>2030.9844000000001</v>
      </c>
      <c r="D443">
        <v>17</v>
      </c>
      <c r="E443">
        <v>-2.8</v>
      </c>
      <c r="F443">
        <v>677.99789999999996</v>
      </c>
      <c r="G443">
        <v>31.12</v>
      </c>
      <c r="H443" t="s">
        <v>2596</v>
      </c>
      <c r="I443" s="3">
        <v>5908.3</v>
      </c>
      <c r="J443" s="3">
        <v>6985.5</v>
      </c>
      <c r="K443" s="3">
        <v>7778</v>
      </c>
      <c r="L443" s="3">
        <v>5136.1000000000004</v>
      </c>
      <c r="M443" s="3">
        <v>5602.3</v>
      </c>
      <c r="N443" s="3">
        <v>5196.8</v>
      </c>
      <c r="O443" s="3">
        <v>3344.6</v>
      </c>
      <c r="P443" s="3">
        <v>2996.9</v>
      </c>
      <c r="Q443" s="3">
        <v>2010.2</v>
      </c>
      <c r="R443">
        <v>9</v>
      </c>
      <c r="S443">
        <v>23378</v>
      </c>
      <c r="T443" t="s">
        <v>2510</v>
      </c>
      <c r="U443">
        <v>13</v>
      </c>
      <c r="V443">
        <v>2</v>
      </c>
      <c r="W443">
        <v>2</v>
      </c>
      <c r="X443">
        <v>3</v>
      </c>
      <c r="Y443">
        <v>1</v>
      </c>
      <c r="Z443">
        <v>1</v>
      </c>
      <c r="AA443">
        <v>1</v>
      </c>
      <c r="AB443">
        <v>1</v>
      </c>
      <c r="AC443">
        <v>1</v>
      </c>
      <c r="AD443">
        <v>1</v>
      </c>
      <c r="AE443" t="s">
        <v>77</v>
      </c>
      <c r="AF443" t="s">
        <v>94</v>
      </c>
      <c r="AG443" t="s">
        <v>2656</v>
      </c>
      <c r="AH443" t="s">
        <v>2466</v>
      </c>
    </row>
    <row r="444" spans="1:34">
      <c r="A444" t="s">
        <v>3374</v>
      </c>
      <c r="B444">
        <v>45.27</v>
      </c>
      <c r="C444">
        <v>2281.0133999999998</v>
      </c>
      <c r="D444">
        <v>21</v>
      </c>
      <c r="E444">
        <v>-4.7</v>
      </c>
      <c r="F444">
        <v>761.33870000000002</v>
      </c>
      <c r="G444">
        <v>23.94</v>
      </c>
      <c r="H444" t="s">
        <v>2973</v>
      </c>
      <c r="I444" s="3">
        <v>26147</v>
      </c>
      <c r="J444" s="3">
        <v>30700</v>
      </c>
      <c r="K444" s="3">
        <v>26103</v>
      </c>
      <c r="L444" s="3">
        <v>23955</v>
      </c>
      <c r="M444" s="3">
        <v>24296</v>
      </c>
      <c r="N444" s="3">
        <v>23681</v>
      </c>
      <c r="O444" s="3">
        <v>43402</v>
      </c>
      <c r="P444" s="3">
        <v>49787</v>
      </c>
      <c r="Q444" s="3">
        <v>48546</v>
      </c>
      <c r="R444">
        <v>6</v>
      </c>
      <c r="S444">
        <v>13202</v>
      </c>
      <c r="T444" t="s">
        <v>2464</v>
      </c>
      <c r="U444">
        <v>22</v>
      </c>
      <c r="V444">
        <v>2</v>
      </c>
      <c r="W444">
        <v>3</v>
      </c>
      <c r="X444">
        <v>2</v>
      </c>
      <c r="Y444">
        <v>2</v>
      </c>
      <c r="Z444">
        <v>3</v>
      </c>
      <c r="AA444">
        <v>2</v>
      </c>
      <c r="AB444">
        <v>2</v>
      </c>
      <c r="AC444">
        <v>3</v>
      </c>
      <c r="AD444">
        <v>3</v>
      </c>
      <c r="AE444" t="s">
        <v>37</v>
      </c>
      <c r="AH444" t="s">
        <v>2466</v>
      </c>
    </row>
    <row r="445" spans="1:34">
      <c r="A445" t="s">
        <v>3375</v>
      </c>
      <c r="B445">
        <v>45.26</v>
      </c>
      <c r="C445">
        <v>1590.7889</v>
      </c>
      <c r="D445">
        <v>14</v>
      </c>
      <c r="E445">
        <v>-0.9</v>
      </c>
      <c r="F445">
        <v>796.39840000000004</v>
      </c>
      <c r="G445">
        <v>30.35</v>
      </c>
      <c r="H445" t="s">
        <v>2509</v>
      </c>
      <c r="I445" s="3">
        <v>1713.9</v>
      </c>
      <c r="J445" s="3">
        <v>773.32</v>
      </c>
      <c r="K445" s="3">
        <v>1941.3</v>
      </c>
      <c r="L445" s="3">
        <v>6327.9</v>
      </c>
      <c r="M445" s="3">
        <v>5439.9</v>
      </c>
      <c r="N445" s="3">
        <v>5757</v>
      </c>
      <c r="O445" s="3"/>
      <c r="P445" s="3"/>
      <c r="Q445" s="3"/>
      <c r="R445">
        <v>4</v>
      </c>
      <c r="S445">
        <v>22026</v>
      </c>
      <c r="T445" t="s">
        <v>2475</v>
      </c>
      <c r="U445">
        <v>6</v>
      </c>
      <c r="V445">
        <v>1</v>
      </c>
      <c r="W445">
        <v>1</v>
      </c>
      <c r="X445">
        <v>1</v>
      </c>
      <c r="Y445">
        <v>1</v>
      </c>
      <c r="Z445">
        <v>1</v>
      </c>
      <c r="AA445">
        <v>1</v>
      </c>
      <c r="AB445">
        <v>0</v>
      </c>
      <c r="AC445">
        <v>0</v>
      </c>
      <c r="AD445">
        <v>0</v>
      </c>
      <c r="AE445" t="s">
        <v>184</v>
      </c>
      <c r="AH445" t="s">
        <v>2466</v>
      </c>
    </row>
    <row r="446" spans="1:34">
      <c r="A446" t="s">
        <v>3376</v>
      </c>
      <c r="B446">
        <v>45.25</v>
      </c>
      <c r="C446">
        <v>1684.8743999999999</v>
      </c>
      <c r="D446">
        <v>14</v>
      </c>
      <c r="E446">
        <v>12.8</v>
      </c>
      <c r="F446">
        <v>562.63750000000005</v>
      </c>
      <c r="G446">
        <v>26.46</v>
      </c>
      <c r="H446" t="s">
        <v>2715</v>
      </c>
      <c r="I446" s="3">
        <v>18654</v>
      </c>
      <c r="J446" s="3">
        <v>22141</v>
      </c>
      <c r="K446" s="3">
        <v>21615</v>
      </c>
      <c r="L446" s="3">
        <v>25420</v>
      </c>
      <c r="M446" s="3">
        <v>25911</v>
      </c>
      <c r="N446" s="3">
        <v>25125</v>
      </c>
      <c r="O446" s="3">
        <v>45407</v>
      </c>
      <c r="P446" s="3">
        <v>45974</v>
      </c>
      <c r="Q446" s="3">
        <v>46293</v>
      </c>
      <c r="R446">
        <v>8</v>
      </c>
      <c r="S446">
        <v>17087</v>
      </c>
      <c r="T446" t="s">
        <v>2514</v>
      </c>
      <c r="U446">
        <v>19</v>
      </c>
      <c r="V446">
        <v>2</v>
      </c>
      <c r="W446">
        <v>2</v>
      </c>
      <c r="X446">
        <v>2</v>
      </c>
      <c r="Y446">
        <v>2</v>
      </c>
      <c r="Z446">
        <v>2</v>
      </c>
      <c r="AA446">
        <v>3</v>
      </c>
      <c r="AB446">
        <v>2</v>
      </c>
      <c r="AC446">
        <v>2</v>
      </c>
      <c r="AD446">
        <v>2</v>
      </c>
      <c r="AE446" t="s">
        <v>83</v>
      </c>
      <c r="AH446" t="s">
        <v>2466</v>
      </c>
    </row>
    <row r="447" spans="1:34">
      <c r="A447" t="s">
        <v>3377</v>
      </c>
      <c r="B447">
        <v>45.18</v>
      </c>
      <c r="C447">
        <v>1788.8213000000001</v>
      </c>
      <c r="D447">
        <v>19</v>
      </c>
      <c r="E447">
        <v>6.3</v>
      </c>
      <c r="F447">
        <v>597.2826</v>
      </c>
      <c r="G447">
        <v>18.37</v>
      </c>
      <c r="H447" t="s">
        <v>3024</v>
      </c>
      <c r="I447" s="3">
        <v>195.3</v>
      </c>
      <c r="J447" s="3">
        <v>366.17</v>
      </c>
      <c r="K447" s="3">
        <v>297.69</v>
      </c>
      <c r="L447" s="3">
        <v>416.59</v>
      </c>
      <c r="M447" s="3">
        <v>274.22000000000003</v>
      </c>
      <c r="N447" s="3">
        <v>254.96</v>
      </c>
      <c r="O447" s="3">
        <v>245.22</v>
      </c>
      <c r="P447" s="3">
        <v>167.56</v>
      </c>
      <c r="Q447" s="3">
        <v>0</v>
      </c>
      <c r="R447">
        <v>1</v>
      </c>
      <c r="S447">
        <v>4565</v>
      </c>
      <c r="T447" t="s">
        <v>2502</v>
      </c>
      <c r="U447">
        <v>8</v>
      </c>
      <c r="V447">
        <v>1</v>
      </c>
      <c r="W447">
        <v>1</v>
      </c>
      <c r="X447">
        <v>1</v>
      </c>
      <c r="Y447">
        <v>1</v>
      </c>
      <c r="Z447">
        <v>1</v>
      </c>
      <c r="AA447">
        <v>1</v>
      </c>
      <c r="AB447">
        <v>1</v>
      </c>
      <c r="AC447">
        <v>1</v>
      </c>
      <c r="AD447">
        <v>0</v>
      </c>
      <c r="AE447" t="s">
        <v>81</v>
      </c>
      <c r="AF447" t="s">
        <v>94</v>
      </c>
      <c r="AG447" t="s">
        <v>2503</v>
      </c>
      <c r="AH447" t="s">
        <v>2466</v>
      </c>
    </row>
    <row r="448" spans="1:34">
      <c r="A448" t="s">
        <v>3378</v>
      </c>
      <c r="B448">
        <v>45.15</v>
      </c>
      <c r="C448">
        <v>1540.8097</v>
      </c>
      <c r="D448">
        <v>15</v>
      </c>
      <c r="E448">
        <v>-3.4</v>
      </c>
      <c r="F448">
        <v>771.4067</v>
      </c>
      <c r="G448">
        <v>26.91</v>
      </c>
      <c r="H448" t="s">
        <v>2569</v>
      </c>
      <c r="I448" s="3">
        <v>950.81</v>
      </c>
      <c r="J448" s="3">
        <v>1038.4000000000001</v>
      </c>
      <c r="K448" s="3">
        <v>1091.5</v>
      </c>
      <c r="L448" s="3">
        <v>1010.1</v>
      </c>
      <c r="M448" s="3">
        <v>1027.7</v>
      </c>
      <c r="N448" s="3">
        <v>963.74</v>
      </c>
      <c r="O448" s="3"/>
      <c r="P448" s="3"/>
      <c r="Q448" s="3"/>
      <c r="R448">
        <v>1</v>
      </c>
      <c r="S448">
        <v>17821</v>
      </c>
      <c r="T448" t="s">
        <v>2502</v>
      </c>
      <c r="U448">
        <v>6</v>
      </c>
      <c r="V448">
        <v>1</v>
      </c>
      <c r="W448">
        <v>1</v>
      </c>
      <c r="X448">
        <v>1</v>
      </c>
      <c r="Y448">
        <v>1</v>
      </c>
      <c r="Z448">
        <v>1</v>
      </c>
      <c r="AA448">
        <v>1</v>
      </c>
      <c r="AB448">
        <v>0</v>
      </c>
      <c r="AC448">
        <v>0</v>
      </c>
      <c r="AD448">
        <v>0</v>
      </c>
      <c r="AE448" t="s">
        <v>3379</v>
      </c>
      <c r="AH448" t="s">
        <v>2466</v>
      </c>
    </row>
    <row r="449" spans="1:34">
      <c r="A449" t="s">
        <v>3380</v>
      </c>
      <c r="B449">
        <v>45.15</v>
      </c>
      <c r="C449">
        <v>2316.1723999999999</v>
      </c>
      <c r="D449">
        <v>19</v>
      </c>
      <c r="E449">
        <v>6.5</v>
      </c>
      <c r="F449">
        <v>580.05200000000002</v>
      </c>
      <c r="G449">
        <v>33.72</v>
      </c>
      <c r="H449" t="s">
        <v>2889</v>
      </c>
      <c r="I449" s="3">
        <v>1256.9000000000001</v>
      </c>
      <c r="J449" s="3">
        <v>1170.2</v>
      </c>
      <c r="K449" s="3">
        <v>1487.6</v>
      </c>
      <c r="L449" s="3">
        <v>2473.5</v>
      </c>
      <c r="M449" s="3">
        <v>1866.1</v>
      </c>
      <c r="N449" s="3">
        <v>2049</v>
      </c>
      <c r="O449" s="3">
        <v>2111.9</v>
      </c>
      <c r="P449" s="3">
        <v>2813.4</v>
      </c>
      <c r="Q449" s="3">
        <v>2272.1</v>
      </c>
      <c r="R449">
        <v>6</v>
      </c>
      <c r="S449">
        <v>25155</v>
      </c>
      <c r="T449" t="s">
        <v>2464</v>
      </c>
      <c r="U449">
        <v>12</v>
      </c>
      <c r="V449">
        <v>1</v>
      </c>
      <c r="W449">
        <v>1</v>
      </c>
      <c r="X449">
        <v>1</v>
      </c>
      <c r="Y449">
        <v>2</v>
      </c>
      <c r="Z449">
        <v>1</v>
      </c>
      <c r="AA449">
        <v>2</v>
      </c>
      <c r="AB449">
        <v>1</v>
      </c>
      <c r="AC449">
        <v>2</v>
      </c>
      <c r="AD449">
        <v>1</v>
      </c>
      <c r="AE449" t="s">
        <v>37</v>
      </c>
      <c r="AF449" t="s">
        <v>94</v>
      </c>
      <c r="AG449" t="s">
        <v>2656</v>
      </c>
      <c r="AH449" t="s">
        <v>2466</v>
      </c>
    </row>
    <row r="450" spans="1:34">
      <c r="A450" t="s">
        <v>3381</v>
      </c>
      <c r="B450">
        <v>45.11</v>
      </c>
      <c r="C450">
        <v>2000.9948999999999</v>
      </c>
      <c r="D450">
        <v>17</v>
      </c>
      <c r="E450">
        <v>-9.1999999999999993</v>
      </c>
      <c r="F450">
        <v>667.99689999999998</v>
      </c>
      <c r="G450">
        <v>31.91</v>
      </c>
      <c r="H450" t="s">
        <v>2877</v>
      </c>
      <c r="I450" s="3">
        <v>4442.8999999999996</v>
      </c>
      <c r="J450" s="3">
        <v>4292</v>
      </c>
      <c r="K450" s="3">
        <v>4335.3999999999996</v>
      </c>
      <c r="L450" s="3">
        <v>3249.3</v>
      </c>
      <c r="M450" s="3">
        <v>3173.2</v>
      </c>
      <c r="N450" s="3">
        <v>3117.6</v>
      </c>
      <c r="O450" s="3">
        <v>5587.4</v>
      </c>
      <c r="P450" s="3">
        <v>5093.8999999999996</v>
      </c>
      <c r="Q450" s="3">
        <v>5150.2</v>
      </c>
      <c r="R450">
        <v>3</v>
      </c>
      <c r="S450">
        <v>23700</v>
      </c>
      <c r="T450" t="s">
        <v>2493</v>
      </c>
      <c r="U450">
        <v>10</v>
      </c>
      <c r="V450">
        <v>1</v>
      </c>
      <c r="W450">
        <v>1</v>
      </c>
      <c r="X450">
        <v>1</v>
      </c>
      <c r="Y450">
        <v>1</v>
      </c>
      <c r="Z450">
        <v>1</v>
      </c>
      <c r="AA450">
        <v>1</v>
      </c>
      <c r="AB450">
        <v>2</v>
      </c>
      <c r="AC450">
        <v>1</v>
      </c>
      <c r="AD450">
        <v>1</v>
      </c>
      <c r="AE450" t="s">
        <v>43</v>
      </c>
      <c r="AF450" t="s">
        <v>352</v>
      </c>
      <c r="AG450" t="s">
        <v>3382</v>
      </c>
      <c r="AH450" t="s">
        <v>2466</v>
      </c>
    </row>
    <row r="451" spans="1:34">
      <c r="A451" t="s">
        <v>3383</v>
      </c>
      <c r="B451">
        <v>45.1</v>
      </c>
      <c r="C451">
        <v>3232.5270999999998</v>
      </c>
      <c r="D451">
        <v>28</v>
      </c>
      <c r="E451">
        <v>1.4</v>
      </c>
      <c r="F451">
        <v>809.13750000000005</v>
      </c>
      <c r="G451">
        <v>30.87</v>
      </c>
      <c r="H451" t="s">
        <v>2774</v>
      </c>
      <c r="I451" s="3">
        <v>1694.5</v>
      </c>
      <c r="J451" s="3">
        <v>1331.6</v>
      </c>
      <c r="K451" s="3">
        <v>1145</v>
      </c>
      <c r="L451" s="3">
        <v>1223.8</v>
      </c>
      <c r="M451" s="3">
        <v>1662.5</v>
      </c>
      <c r="N451" s="3">
        <v>1418.3</v>
      </c>
      <c r="O451" s="3">
        <v>5181.3999999999996</v>
      </c>
      <c r="P451" s="3">
        <v>5041.7</v>
      </c>
      <c r="Q451" s="3">
        <v>5058.2</v>
      </c>
      <c r="R451">
        <v>9</v>
      </c>
      <c r="S451">
        <v>23074</v>
      </c>
      <c r="T451" t="s">
        <v>2510</v>
      </c>
      <c r="U451">
        <v>9</v>
      </c>
      <c r="V451">
        <v>1</v>
      </c>
      <c r="W451">
        <v>1</v>
      </c>
      <c r="X451">
        <v>1</v>
      </c>
      <c r="Y451">
        <v>1</v>
      </c>
      <c r="Z451">
        <v>1</v>
      </c>
      <c r="AA451">
        <v>1</v>
      </c>
      <c r="AB451">
        <v>1</v>
      </c>
      <c r="AC451">
        <v>1</v>
      </c>
      <c r="AD451">
        <v>1</v>
      </c>
      <c r="AE451" t="s">
        <v>37</v>
      </c>
      <c r="AH451" t="s">
        <v>2466</v>
      </c>
    </row>
    <row r="452" spans="1:34">
      <c r="A452" t="s">
        <v>3384</v>
      </c>
      <c r="B452">
        <v>45.04</v>
      </c>
      <c r="C452">
        <v>1802.8674000000001</v>
      </c>
      <c r="D452">
        <v>15</v>
      </c>
      <c r="E452">
        <v>3.9</v>
      </c>
      <c r="F452">
        <v>601.9633</v>
      </c>
      <c r="G452">
        <v>40.15</v>
      </c>
      <c r="H452" t="s">
        <v>2593</v>
      </c>
      <c r="I452" s="3">
        <v>976.83</v>
      </c>
      <c r="J452" s="3">
        <v>1024.9000000000001</v>
      </c>
      <c r="K452" s="3">
        <v>1052.2</v>
      </c>
      <c r="L452" s="3">
        <v>423.7</v>
      </c>
      <c r="M452" s="3">
        <v>379.9</v>
      </c>
      <c r="N452" s="3">
        <v>465.86</v>
      </c>
      <c r="O452" s="3">
        <v>1270.9000000000001</v>
      </c>
      <c r="P452" s="3">
        <v>1058.5</v>
      </c>
      <c r="Q452" s="3">
        <v>1150.0999999999999</v>
      </c>
      <c r="R452">
        <v>2</v>
      </c>
      <c r="S452">
        <v>32065</v>
      </c>
      <c r="T452" t="s">
        <v>2506</v>
      </c>
      <c r="U452">
        <v>9</v>
      </c>
      <c r="V452">
        <v>1</v>
      </c>
      <c r="W452">
        <v>1</v>
      </c>
      <c r="X452">
        <v>1</v>
      </c>
      <c r="Y452">
        <v>1</v>
      </c>
      <c r="Z452">
        <v>1</v>
      </c>
      <c r="AA452">
        <v>1</v>
      </c>
      <c r="AB452">
        <v>1</v>
      </c>
      <c r="AC452">
        <v>1</v>
      </c>
      <c r="AD452">
        <v>1</v>
      </c>
      <c r="AE452" t="s">
        <v>73</v>
      </c>
      <c r="AH452" t="s">
        <v>2466</v>
      </c>
    </row>
    <row r="453" spans="1:34">
      <c r="A453" t="s">
        <v>3385</v>
      </c>
      <c r="B453">
        <v>45.02</v>
      </c>
      <c r="C453">
        <v>1381.5536999999999</v>
      </c>
      <c r="D453">
        <v>11</v>
      </c>
      <c r="E453">
        <v>-1.3</v>
      </c>
      <c r="F453">
        <v>691.78089999999997</v>
      </c>
      <c r="G453">
        <v>18.79</v>
      </c>
      <c r="H453" t="s">
        <v>2526</v>
      </c>
      <c r="I453" s="3">
        <v>1574.4</v>
      </c>
      <c r="J453" s="3">
        <v>1478.5</v>
      </c>
      <c r="K453" s="3">
        <v>1678.2</v>
      </c>
      <c r="L453" s="3">
        <v>4518.6000000000004</v>
      </c>
      <c r="M453" s="3">
        <v>4627</v>
      </c>
      <c r="N453" s="3">
        <v>4433.3</v>
      </c>
      <c r="O453" s="3">
        <v>5849.5</v>
      </c>
      <c r="P453" s="3">
        <v>5568.5</v>
      </c>
      <c r="Q453" s="3">
        <v>5691.8</v>
      </c>
      <c r="R453">
        <v>4</v>
      </c>
      <c r="S453">
        <v>5122</v>
      </c>
      <c r="T453" t="s">
        <v>2475</v>
      </c>
      <c r="U453">
        <v>9</v>
      </c>
      <c r="V453">
        <v>1</v>
      </c>
      <c r="W453">
        <v>1</v>
      </c>
      <c r="X453">
        <v>1</v>
      </c>
      <c r="Y453">
        <v>1</v>
      </c>
      <c r="Z453">
        <v>1</v>
      </c>
      <c r="AA453">
        <v>1</v>
      </c>
      <c r="AB453">
        <v>1</v>
      </c>
      <c r="AC453">
        <v>1</v>
      </c>
      <c r="AD453">
        <v>1</v>
      </c>
      <c r="AE453" t="s">
        <v>40</v>
      </c>
      <c r="AF453" t="s">
        <v>94</v>
      </c>
      <c r="AG453" t="s">
        <v>3386</v>
      </c>
      <c r="AH453" t="s">
        <v>2466</v>
      </c>
    </row>
    <row r="454" spans="1:34">
      <c r="A454" t="s">
        <v>3387</v>
      </c>
      <c r="B454">
        <v>45.01</v>
      </c>
      <c r="C454">
        <v>2520.9789999999998</v>
      </c>
      <c r="D454">
        <v>22</v>
      </c>
      <c r="E454">
        <v>4.9000000000000004</v>
      </c>
      <c r="F454">
        <v>841.33460000000002</v>
      </c>
      <c r="G454">
        <v>22.31</v>
      </c>
      <c r="H454" t="s">
        <v>2596</v>
      </c>
      <c r="I454" s="3">
        <v>385.42</v>
      </c>
      <c r="J454" s="3">
        <v>421.96</v>
      </c>
      <c r="K454" s="3">
        <v>250.58</v>
      </c>
      <c r="L454" s="3"/>
      <c r="M454" s="3"/>
      <c r="N454" s="3">
        <v>353.39</v>
      </c>
      <c r="O454" s="3"/>
      <c r="P454" s="3"/>
      <c r="Q454" s="3"/>
      <c r="R454">
        <v>6</v>
      </c>
      <c r="S454">
        <v>10586</v>
      </c>
      <c r="T454" t="s">
        <v>2464</v>
      </c>
      <c r="U454">
        <v>4</v>
      </c>
      <c r="V454">
        <v>1</v>
      </c>
      <c r="W454">
        <v>1</v>
      </c>
      <c r="X454">
        <v>1</v>
      </c>
      <c r="Y454">
        <v>0</v>
      </c>
      <c r="Z454">
        <v>0</v>
      </c>
      <c r="AA454">
        <v>1</v>
      </c>
      <c r="AB454">
        <v>0</v>
      </c>
      <c r="AC454">
        <v>0</v>
      </c>
      <c r="AD454">
        <v>0</v>
      </c>
      <c r="AE454" t="s">
        <v>831</v>
      </c>
      <c r="AF454" t="s">
        <v>94</v>
      </c>
      <c r="AG454" t="s">
        <v>3388</v>
      </c>
      <c r="AH454" t="s">
        <v>2466</v>
      </c>
    </row>
    <row r="455" spans="1:34">
      <c r="A455" t="s">
        <v>3389</v>
      </c>
      <c r="B455">
        <v>45.01</v>
      </c>
      <c r="C455">
        <v>2155.9416999999999</v>
      </c>
      <c r="D455">
        <v>18</v>
      </c>
      <c r="E455">
        <v>-9.3000000000000007</v>
      </c>
      <c r="F455">
        <v>719.64509999999996</v>
      </c>
      <c r="G455">
        <v>30.99</v>
      </c>
      <c r="H455" t="s">
        <v>3390</v>
      </c>
      <c r="I455" s="3">
        <v>680.57</v>
      </c>
      <c r="J455" s="3">
        <v>1229.5999999999999</v>
      </c>
      <c r="K455" s="3">
        <v>1079.4000000000001</v>
      </c>
      <c r="L455" s="3">
        <v>1195</v>
      </c>
      <c r="M455" s="3">
        <v>1707.6</v>
      </c>
      <c r="N455" s="3">
        <v>1693.7</v>
      </c>
      <c r="O455" s="3">
        <v>1337.3</v>
      </c>
      <c r="P455" s="3">
        <v>1191.2</v>
      </c>
      <c r="Q455" s="3">
        <v>1625.7</v>
      </c>
      <c r="R455">
        <v>3</v>
      </c>
      <c r="S455">
        <v>22790</v>
      </c>
      <c r="T455" t="s">
        <v>2493</v>
      </c>
      <c r="U455">
        <v>11</v>
      </c>
      <c r="V455">
        <v>1</v>
      </c>
      <c r="W455">
        <v>1</v>
      </c>
      <c r="X455">
        <v>1</v>
      </c>
      <c r="Y455">
        <v>1</v>
      </c>
      <c r="Z455">
        <v>2</v>
      </c>
      <c r="AA455">
        <v>2</v>
      </c>
      <c r="AB455">
        <v>1</v>
      </c>
      <c r="AC455">
        <v>1</v>
      </c>
      <c r="AD455">
        <v>1</v>
      </c>
      <c r="AE455" t="s">
        <v>57</v>
      </c>
      <c r="AF455" t="s">
        <v>94</v>
      </c>
      <c r="AG455" t="s">
        <v>2503</v>
      </c>
      <c r="AH455" t="s">
        <v>2466</v>
      </c>
    </row>
    <row r="456" spans="1:34">
      <c r="A456" t="s">
        <v>3391</v>
      </c>
      <c r="B456">
        <v>45</v>
      </c>
      <c r="C456">
        <v>2218.1012999999998</v>
      </c>
      <c r="D456">
        <v>19</v>
      </c>
      <c r="E456">
        <v>-0.7</v>
      </c>
      <c r="F456">
        <v>740.37120000000004</v>
      </c>
      <c r="G456">
        <v>39.76</v>
      </c>
      <c r="H456" t="s">
        <v>2793</v>
      </c>
      <c r="I456" s="3">
        <v>13027</v>
      </c>
      <c r="J456" s="3">
        <v>12504</v>
      </c>
      <c r="K456" s="3">
        <v>12684</v>
      </c>
      <c r="L456" s="3">
        <v>15326</v>
      </c>
      <c r="M456" s="3">
        <v>16318</v>
      </c>
      <c r="N456" s="3">
        <v>15429</v>
      </c>
      <c r="O456" s="3">
        <v>38240</v>
      </c>
      <c r="P456" s="3">
        <v>36106</v>
      </c>
      <c r="Q456" s="3">
        <v>37066</v>
      </c>
      <c r="R456">
        <v>1</v>
      </c>
      <c r="S456">
        <v>31163</v>
      </c>
      <c r="T456" t="s">
        <v>2502</v>
      </c>
      <c r="U456">
        <v>28</v>
      </c>
      <c r="V456">
        <v>2</v>
      </c>
      <c r="W456">
        <v>2</v>
      </c>
      <c r="X456">
        <v>3</v>
      </c>
      <c r="Y456">
        <v>3</v>
      </c>
      <c r="Z456">
        <v>2</v>
      </c>
      <c r="AA456">
        <v>3</v>
      </c>
      <c r="AB456">
        <v>4</v>
      </c>
      <c r="AC456">
        <v>4</v>
      </c>
      <c r="AD456">
        <v>5</v>
      </c>
      <c r="AE456" t="s">
        <v>57</v>
      </c>
      <c r="AH456" t="s">
        <v>2466</v>
      </c>
    </row>
    <row r="457" spans="1:34">
      <c r="A457" t="s">
        <v>3392</v>
      </c>
      <c r="B457">
        <v>45</v>
      </c>
      <c r="C457">
        <v>2895.1504</v>
      </c>
      <c r="D457">
        <v>24</v>
      </c>
      <c r="E457">
        <v>-10.1</v>
      </c>
      <c r="F457">
        <v>1448.5625</v>
      </c>
      <c r="G457">
        <v>36.35</v>
      </c>
      <c r="H457" t="s">
        <v>3393</v>
      </c>
      <c r="I457" s="3">
        <v>101.08</v>
      </c>
      <c r="J457" s="3"/>
      <c r="K457" s="3">
        <v>130.05000000000001</v>
      </c>
      <c r="L457" s="3"/>
      <c r="M457" s="3"/>
      <c r="N457" s="3"/>
      <c r="O457" s="3"/>
      <c r="P457" s="3"/>
      <c r="Q457" s="3"/>
      <c r="R457">
        <v>3</v>
      </c>
      <c r="S457">
        <v>27846</v>
      </c>
      <c r="T457" t="s">
        <v>2493</v>
      </c>
      <c r="U457">
        <v>2</v>
      </c>
      <c r="V457">
        <v>1</v>
      </c>
      <c r="W457">
        <v>0</v>
      </c>
      <c r="X457">
        <v>1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 t="s">
        <v>116</v>
      </c>
      <c r="AF457" t="s">
        <v>914</v>
      </c>
      <c r="AG457" t="s">
        <v>3394</v>
      </c>
      <c r="AH457" t="s">
        <v>2466</v>
      </c>
    </row>
    <row r="458" spans="1:34">
      <c r="A458" t="s">
        <v>3395</v>
      </c>
      <c r="B458">
        <v>44.99</v>
      </c>
      <c r="C458">
        <v>3070.3896</v>
      </c>
      <c r="D458">
        <v>29</v>
      </c>
      <c r="E458">
        <v>0.5</v>
      </c>
      <c r="F458">
        <v>768.60220000000004</v>
      </c>
      <c r="G458">
        <v>22.79</v>
      </c>
      <c r="H458" t="s">
        <v>3396</v>
      </c>
      <c r="I458" s="3">
        <v>727.79</v>
      </c>
      <c r="J458" s="3">
        <v>634.47</v>
      </c>
      <c r="K458" s="3">
        <v>713.74</v>
      </c>
      <c r="L458" s="3">
        <v>318.85000000000002</v>
      </c>
      <c r="M458" s="3">
        <v>168.48</v>
      </c>
      <c r="N458" s="3"/>
      <c r="O458" s="3">
        <v>912.65</v>
      </c>
      <c r="P458" s="3">
        <v>1329</v>
      </c>
      <c r="Q458" s="3">
        <v>873.04</v>
      </c>
      <c r="R458">
        <v>1</v>
      </c>
      <c r="S458">
        <v>11772</v>
      </c>
      <c r="T458" t="s">
        <v>2502</v>
      </c>
      <c r="U458">
        <v>9</v>
      </c>
      <c r="V458">
        <v>1</v>
      </c>
      <c r="W458">
        <v>1</v>
      </c>
      <c r="X458">
        <v>1</v>
      </c>
      <c r="Y458">
        <v>1</v>
      </c>
      <c r="Z458">
        <v>1</v>
      </c>
      <c r="AA458">
        <v>0</v>
      </c>
      <c r="AB458">
        <v>1</v>
      </c>
      <c r="AC458">
        <v>2</v>
      </c>
      <c r="AD458">
        <v>1</v>
      </c>
      <c r="AE458" t="s">
        <v>43</v>
      </c>
      <c r="AF458" t="s">
        <v>352</v>
      </c>
      <c r="AG458" t="s">
        <v>2847</v>
      </c>
      <c r="AH458" t="s">
        <v>2466</v>
      </c>
    </row>
    <row r="459" spans="1:34">
      <c r="A459" t="s">
        <v>3397</v>
      </c>
      <c r="B459">
        <v>44.94</v>
      </c>
      <c r="C459">
        <v>2654.1531</v>
      </c>
      <c r="D459">
        <v>26</v>
      </c>
      <c r="E459">
        <v>9.1</v>
      </c>
      <c r="F459">
        <v>885.73009999999999</v>
      </c>
      <c r="G459">
        <v>25.96</v>
      </c>
      <c r="H459" t="s">
        <v>3398</v>
      </c>
      <c r="I459" s="3">
        <v>155.19</v>
      </c>
      <c r="J459" s="3"/>
      <c r="K459" s="3"/>
      <c r="L459" s="3">
        <v>305.23</v>
      </c>
      <c r="M459" s="3"/>
      <c r="N459" s="3"/>
      <c r="O459" s="3"/>
      <c r="P459" s="3"/>
      <c r="Q459" s="3"/>
      <c r="R459">
        <v>4</v>
      </c>
      <c r="S459">
        <v>16729</v>
      </c>
      <c r="T459" t="s">
        <v>2475</v>
      </c>
      <c r="U459">
        <v>2</v>
      </c>
      <c r="V459">
        <v>1</v>
      </c>
      <c r="W459">
        <v>0</v>
      </c>
      <c r="X459">
        <v>0</v>
      </c>
      <c r="Y459">
        <v>1</v>
      </c>
      <c r="Z459">
        <v>0</v>
      </c>
      <c r="AA459">
        <v>0</v>
      </c>
      <c r="AB459">
        <v>0</v>
      </c>
      <c r="AC459">
        <v>0</v>
      </c>
      <c r="AD459">
        <v>0</v>
      </c>
      <c r="AE459" t="s">
        <v>291</v>
      </c>
      <c r="AF459" t="s">
        <v>2489</v>
      </c>
      <c r="AG459" t="s">
        <v>3399</v>
      </c>
      <c r="AH459" t="s">
        <v>2466</v>
      </c>
    </row>
    <row r="460" spans="1:34">
      <c r="A460" t="s">
        <v>3400</v>
      </c>
      <c r="B460">
        <v>44.92</v>
      </c>
      <c r="C460">
        <v>2762.1898999999999</v>
      </c>
      <c r="D460">
        <v>27</v>
      </c>
      <c r="E460">
        <v>-2.7</v>
      </c>
      <c r="F460">
        <v>921.73130000000003</v>
      </c>
      <c r="G460">
        <v>25.9</v>
      </c>
      <c r="H460" t="s">
        <v>3026</v>
      </c>
      <c r="I460" s="3"/>
      <c r="J460" s="3"/>
      <c r="K460" s="3"/>
      <c r="L460" s="3">
        <v>632.64</v>
      </c>
      <c r="M460" s="3">
        <v>634.96</v>
      </c>
      <c r="N460" s="3">
        <v>616.63</v>
      </c>
      <c r="O460" s="3"/>
      <c r="P460" s="3"/>
      <c r="Q460" s="3"/>
      <c r="R460">
        <v>6</v>
      </c>
      <c r="S460">
        <v>16188</v>
      </c>
      <c r="T460" t="s">
        <v>2464</v>
      </c>
      <c r="U460">
        <v>3</v>
      </c>
      <c r="V460">
        <v>0</v>
      </c>
      <c r="W460">
        <v>0</v>
      </c>
      <c r="X460">
        <v>0</v>
      </c>
      <c r="Y460">
        <v>1</v>
      </c>
      <c r="Z460">
        <v>1</v>
      </c>
      <c r="AA460">
        <v>1</v>
      </c>
      <c r="AB460">
        <v>0</v>
      </c>
      <c r="AC460">
        <v>0</v>
      </c>
      <c r="AD460">
        <v>0</v>
      </c>
      <c r="AE460" t="s">
        <v>37</v>
      </c>
      <c r="AF460" t="s">
        <v>352</v>
      </c>
      <c r="AG460" t="s">
        <v>3401</v>
      </c>
      <c r="AH460" t="s">
        <v>2466</v>
      </c>
    </row>
    <row r="461" spans="1:34">
      <c r="A461" t="s">
        <v>3402</v>
      </c>
      <c r="B461">
        <v>44.91</v>
      </c>
      <c r="C461">
        <v>1544.6929</v>
      </c>
      <c r="D461">
        <v>14</v>
      </c>
      <c r="E461">
        <v>-4.2</v>
      </c>
      <c r="F461">
        <v>773.34789999999998</v>
      </c>
      <c r="G461">
        <v>27.19</v>
      </c>
      <c r="H461" t="s">
        <v>3403</v>
      </c>
      <c r="I461" s="3">
        <v>3860.4</v>
      </c>
      <c r="J461" s="3">
        <v>3658.8</v>
      </c>
      <c r="K461" s="3">
        <v>4009.7</v>
      </c>
      <c r="L461" s="3">
        <v>2922.1</v>
      </c>
      <c r="M461" s="3">
        <v>2863.3</v>
      </c>
      <c r="N461" s="3">
        <v>2510</v>
      </c>
      <c r="O461" s="3">
        <v>2240.1</v>
      </c>
      <c r="P461" s="3">
        <v>2339.5</v>
      </c>
      <c r="Q461" s="3">
        <v>1998.5</v>
      </c>
      <c r="R461">
        <v>4</v>
      </c>
      <c r="S461">
        <v>18391</v>
      </c>
      <c r="T461" t="s">
        <v>2475</v>
      </c>
      <c r="U461">
        <v>9</v>
      </c>
      <c r="V461">
        <v>1</v>
      </c>
      <c r="W461">
        <v>1</v>
      </c>
      <c r="X461">
        <v>1</v>
      </c>
      <c r="Y461">
        <v>1</v>
      </c>
      <c r="Z461">
        <v>1</v>
      </c>
      <c r="AA461">
        <v>1</v>
      </c>
      <c r="AB461">
        <v>1</v>
      </c>
      <c r="AC461">
        <v>1</v>
      </c>
      <c r="AD461">
        <v>1</v>
      </c>
      <c r="AE461" t="s">
        <v>186</v>
      </c>
      <c r="AF461" t="s">
        <v>94</v>
      </c>
      <c r="AG461" t="s">
        <v>2656</v>
      </c>
      <c r="AH461" t="s">
        <v>2466</v>
      </c>
    </row>
    <row r="462" spans="1:34">
      <c r="A462" t="s">
        <v>3404</v>
      </c>
      <c r="B462">
        <v>44.91</v>
      </c>
      <c r="C462">
        <v>2530.0540000000001</v>
      </c>
      <c r="D462">
        <v>22</v>
      </c>
      <c r="E462">
        <v>2.2000000000000002</v>
      </c>
      <c r="F462">
        <v>844.35730000000001</v>
      </c>
      <c r="G462">
        <v>26.05</v>
      </c>
      <c r="H462" t="s">
        <v>3229</v>
      </c>
      <c r="I462" s="3">
        <v>1304.7</v>
      </c>
      <c r="J462" s="3">
        <v>1011.1</v>
      </c>
      <c r="K462" s="3">
        <v>1151.3</v>
      </c>
      <c r="L462" s="3">
        <v>2275.1</v>
      </c>
      <c r="M462" s="3">
        <v>2015.5</v>
      </c>
      <c r="N462" s="3">
        <v>1797.4</v>
      </c>
      <c r="O462" s="3">
        <v>921.04</v>
      </c>
      <c r="P462" s="3">
        <v>308.17</v>
      </c>
      <c r="Q462" s="3">
        <v>947.76</v>
      </c>
      <c r="R462">
        <v>6</v>
      </c>
      <c r="S462">
        <v>16311</v>
      </c>
      <c r="T462" t="s">
        <v>2464</v>
      </c>
      <c r="U462">
        <v>10</v>
      </c>
      <c r="V462">
        <v>1</v>
      </c>
      <c r="W462">
        <v>2</v>
      </c>
      <c r="X462">
        <v>1</v>
      </c>
      <c r="Y462">
        <v>1</v>
      </c>
      <c r="Z462">
        <v>1</v>
      </c>
      <c r="AA462">
        <v>1</v>
      </c>
      <c r="AB462">
        <v>1</v>
      </c>
      <c r="AC462">
        <v>1</v>
      </c>
      <c r="AD462">
        <v>1</v>
      </c>
      <c r="AE462" t="s">
        <v>120</v>
      </c>
      <c r="AF462" t="s">
        <v>352</v>
      </c>
      <c r="AG462" t="s">
        <v>3405</v>
      </c>
      <c r="AH462" t="s">
        <v>2466</v>
      </c>
    </row>
    <row r="463" spans="1:34">
      <c r="A463" t="s">
        <v>3406</v>
      </c>
      <c r="B463">
        <v>44.9</v>
      </c>
      <c r="C463">
        <v>2112.9220999999998</v>
      </c>
      <c r="D463">
        <v>18</v>
      </c>
      <c r="E463">
        <v>-0.2</v>
      </c>
      <c r="F463">
        <v>705.31219999999996</v>
      </c>
      <c r="G463">
        <v>24.11</v>
      </c>
      <c r="H463" t="s">
        <v>2787</v>
      </c>
      <c r="I463" s="3">
        <v>2122.9</v>
      </c>
      <c r="J463" s="3">
        <v>2107.6</v>
      </c>
      <c r="K463" s="3">
        <v>2314.8000000000002</v>
      </c>
      <c r="L463" s="3">
        <v>1686.6</v>
      </c>
      <c r="M463" s="3">
        <v>1883.4</v>
      </c>
      <c r="N463" s="3">
        <v>1919.3</v>
      </c>
      <c r="O463" s="3">
        <v>1185.4000000000001</v>
      </c>
      <c r="P463" s="3">
        <v>998.19</v>
      </c>
      <c r="Q463" s="3">
        <v>1188.5999999999999</v>
      </c>
      <c r="R463">
        <v>4</v>
      </c>
      <c r="S463">
        <v>13910</v>
      </c>
      <c r="T463" t="s">
        <v>2475</v>
      </c>
      <c r="U463">
        <v>9</v>
      </c>
      <c r="V463">
        <v>1</v>
      </c>
      <c r="W463">
        <v>1</v>
      </c>
      <c r="X463">
        <v>1</v>
      </c>
      <c r="Y463">
        <v>1</v>
      </c>
      <c r="Z463">
        <v>1</v>
      </c>
      <c r="AA463">
        <v>1</v>
      </c>
      <c r="AB463">
        <v>1</v>
      </c>
      <c r="AC463">
        <v>1</v>
      </c>
      <c r="AD463">
        <v>1</v>
      </c>
      <c r="AE463" t="s">
        <v>116</v>
      </c>
      <c r="AH463" t="s">
        <v>2466</v>
      </c>
    </row>
    <row r="464" spans="1:34">
      <c r="A464" t="s">
        <v>3407</v>
      </c>
      <c r="B464">
        <v>44.9</v>
      </c>
      <c r="C464">
        <v>1908.7804000000001</v>
      </c>
      <c r="D464">
        <v>15</v>
      </c>
      <c r="E464">
        <v>0.8</v>
      </c>
      <c r="F464">
        <v>637.26559999999995</v>
      </c>
      <c r="G464">
        <v>24.56</v>
      </c>
      <c r="H464" t="s">
        <v>2796</v>
      </c>
      <c r="I464" s="3">
        <v>488.62</v>
      </c>
      <c r="J464" s="3">
        <v>515.53</v>
      </c>
      <c r="K464" s="3">
        <v>566.16999999999996</v>
      </c>
      <c r="L464" s="3">
        <v>433.38</v>
      </c>
      <c r="M464" s="3">
        <v>286.12</v>
      </c>
      <c r="N464" s="3">
        <v>348.2</v>
      </c>
      <c r="O464" s="3">
        <v>707.93</v>
      </c>
      <c r="P464" s="3">
        <v>759.39</v>
      </c>
      <c r="Q464" s="3">
        <v>613.54</v>
      </c>
      <c r="R464">
        <v>2</v>
      </c>
      <c r="S464">
        <v>14707</v>
      </c>
      <c r="T464" t="s">
        <v>2506</v>
      </c>
      <c r="U464">
        <v>9</v>
      </c>
      <c r="V464">
        <v>1</v>
      </c>
      <c r="W464">
        <v>1</v>
      </c>
      <c r="X464">
        <v>1</v>
      </c>
      <c r="Y464">
        <v>1</v>
      </c>
      <c r="Z464">
        <v>1</v>
      </c>
      <c r="AA464">
        <v>1</v>
      </c>
      <c r="AB464">
        <v>1</v>
      </c>
      <c r="AC464">
        <v>1</v>
      </c>
      <c r="AD464">
        <v>1</v>
      </c>
      <c r="AE464" t="s">
        <v>93</v>
      </c>
      <c r="AF464" t="s">
        <v>94</v>
      </c>
      <c r="AG464" t="s">
        <v>3408</v>
      </c>
      <c r="AH464" t="s">
        <v>2466</v>
      </c>
    </row>
    <row r="465" spans="1:34">
      <c r="A465" t="s">
        <v>3409</v>
      </c>
      <c r="B465">
        <v>44.88</v>
      </c>
      <c r="C465">
        <v>2399.2505000000001</v>
      </c>
      <c r="D465">
        <v>22</v>
      </c>
      <c r="E465">
        <v>2.9</v>
      </c>
      <c r="F465">
        <v>1200.6316999999999</v>
      </c>
      <c r="G465">
        <v>43.44</v>
      </c>
      <c r="H465" t="s">
        <v>3227</v>
      </c>
      <c r="I465" s="3">
        <v>447.17</v>
      </c>
      <c r="J465" s="3">
        <v>434.48</v>
      </c>
      <c r="K465" s="3">
        <v>549.74</v>
      </c>
      <c r="L465" s="3">
        <v>2606.6</v>
      </c>
      <c r="M465" s="3">
        <v>2437.1</v>
      </c>
      <c r="N465" s="3">
        <v>2599.4</v>
      </c>
      <c r="O465" s="3">
        <v>917.55</v>
      </c>
      <c r="P465" s="3">
        <v>789.67</v>
      </c>
      <c r="Q465" s="3">
        <v>660.68</v>
      </c>
      <c r="R465">
        <v>5</v>
      </c>
      <c r="S465">
        <v>36661</v>
      </c>
      <c r="T465" t="s">
        <v>2482</v>
      </c>
      <c r="U465">
        <v>9</v>
      </c>
      <c r="V465">
        <v>1</v>
      </c>
      <c r="W465">
        <v>1</v>
      </c>
      <c r="X465">
        <v>1</v>
      </c>
      <c r="Y465">
        <v>1</v>
      </c>
      <c r="Z465">
        <v>1</v>
      </c>
      <c r="AA465">
        <v>1</v>
      </c>
      <c r="AB465">
        <v>1</v>
      </c>
      <c r="AC465">
        <v>1</v>
      </c>
      <c r="AD465">
        <v>1</v>
      </c>
      <c r="AE465" t="s">
        <v>168</v>
      </c>
      <c r="AH465" t="s">
        <v>2466</v>
      </c>
    </row>
    <row r="466" spans="1:34">
      <c r="A466" t="s">
        <v>3410</v>
      </c>
      <c r="B466">
        <v>44.87</v>
      </c>
      <c r="C466">
        <v>1951.7255</v>
      </c>
      <c r="D466">
        <v>18</v>
      </c>
      <c r="E466">
        <v>0.5</v>
      </c>
      <c r="F466">
        <v>651.5806</v>
      </c>
      <c r="G466">
        <v>16.04</v>
      </c>
      <c r="H466" t="s">
        <v>3411</v>
      </c>
      <c r="I466" s="3">
        <v>39032</v>
      </c>
      <c r="J466" s="3">
        <v>42483</v>
      </c>
      <c r="K466" s="3">
        <v>42519</v>
      </c>
      <c r="L466" s="3">
        <v>27709</v>
      </c>
      <c r="M466" s="3">
        <v>30375</v>
      </c>
      <c r="N466" s="3">
        <v>30276</v>
      </c>
      <c r="O466" s="3">
        <v>57406</v>
      </c>
      <c r="P466" s="3">
        <v>59567</v>
      </c>
      <c r="Q466" s="3">
        <v>58013</v>
      </c>
      <c r="R466">
        <v>7</v>
      </c>
      <c r="S466">
        <v>1406</v>
      </c>
      <c r="T466" t="s">
        <v>2541</v>
      </c>
      <c r="U466">
        <v>27</v>
      </c>
      <c r="V466">
        <v>3</v>
      </c>
      <c r="W466">
        <v>3</v>
      </c>
      <c r="X466">
        <v>3</v>
      </c>
      <c r="Y466">
        <v>2</v>
      </c>
      <c r="Z466">
        <v>3</v>
      </c>
      <c r="AA466">
        <v>3</v>
      </c>
      <c r="AB466">
        <v>3</v>
      </c>
      <c r="AC466">
        <v>4</v>
      </c>
      <c r="AD466">
        <v>3</v>
      </c>
      <c r="AE466" t="s">
        <v>43</v>
      </c>
      <c r="AF466" t="s">
        <v>2545</v>
      </c>
      <c r="AG466" t="s">
        <v>3412</v>
      </c>
      <c r="AH466" t="s">
        <v>2466</v>
      </c>
    </row>
    <row r="467" spans="1:34">
      <c r="A467" t="s">
        <v>3413</v>
      </c>
      <c r="B467">
        <v>44.86</v>
      </c>
      <c r="C467">
        <v>2432.1819</v>
      </c>
      <c r="D467">
        <v>21</v>
      </c>
      <c r="E467">
        <v>-6.5</v>
      </c>
      <c r="F467">
        <v>811.72670000000005</v>
      </c>
      <c r="G467">
        <v>40.020000000000003</v>
      </c>
      <c r="H467" t="s">
        <v>2540</v>
      </c>
      <c r="I467" s="3"/>
      <c r="J467" s="3">
        <v>425.41</v>
      </c>
      <c r="K467" s="3">
        <v>553.54</v>
      </c>
      <c r="L467" s="3">
        <v>898.39</v>
      </c>
      <c r="M467" s="3">
        <v>385.81</v>
      </c>
      <c r="N467" s="3">
        <v>1015</v>
      </c>
      <c r="O467" s="3">
        <v>343.67</v>
      </c>
      <c r="P467" s="3">
        <v>552.80999999999995</v>
      </c>
      <c r="Q467" s="3">
        <v>585.61</v>
      </c>
      <c r="R467">
        <v>7</v>
      </c>
      <c r="S467">
        <v>32740</v>
      </c>
      <c r="T467" t="s">
        <v>2541</v>
      </c>
      <c r="U467">
        <v>8</v>
      </c>
      <c r="V467">
        <v>0</v>
      </c>
      <c r="W467">
        <v>1</v>
      </c>
      <c r="X467">
        <v>1</v>
      </c>
      <c r="Y467">
        <v>1</v>
      </c>
      <c r="Z467">
        <v>1</v>
      </c>
      <c r="AA467">
        <v>1</v>
      </c>
      <c r="AB467">
        <v>1</v>
      </c>
      <c r="AC467">
        <v>1</v>
      </c>
      <c r="AD467">
        <v>1</v>
      </c>
      <c r="AE467" t="s">
        <v>37</v>
      </c>
      <c r="AF467" t="s">
        <v>3056</v>
      </c>
      <c r="AG467" t="s">
        <v>3414</v>
      </c>
      <c r="AH467" t="s">
        <v>2466</v>
      </c>
    </row>
    <row r="468" spans="1:34">
      <c r="A468" t="s">
        <v>3415</v>
      </c>
      <c r="B468">
        <v>44.85</v>
      </c>
      <c r="C468">
        <v>2016.8200999999999</v>
      </c>
      <c r="D468">
        <v>17</v>
      </c>
      <c r="E468">
        <v>-5.3</v>
      </c>
      <c r="F468">
        <v>673.27470000000005</v>
      </c>
      <c r="G468">
        <v>18.61</v>
      </c>
      <c r="H468" t="s">
        <v>2715</v>
      </c>
      <c r="I468" s="3">
        <v>439.9</v>
      </c>
      <c r="J468" s="3">
        <v>415.16</v>
      </c>
      <c r="K468" s="3">
        <v>520.20000000000005</v>
      </c>
      <c r="L468" s="3">
        <v>364.67</v>
      </c>
      <c r="M468" s="3">
        <v>362.29</v>
      </c>
      <c r="N468" s="3">
        <v>366.32</v>
      </c>
      <c r="O468" s="3"/>
      <c r="P468" s="3"/>
      <c r="Q468" s="3"/>
      <c r="R468">
        <v>2</v>
      </c>
      <c r="S468">
        <v>5127</v>
      </c>
      <c r="T468" t="s">
        <v>2506</v>
      </c>
      <c r="U468">
        <v>6</v>
      </c>
      <c r="V468">
        <v>1</v>
      </c>
      <c r="W468">
        <v>1</v>
      </c>
      <c r="X468">
        <v>1</v>
      </c>
      <c r="Y468">
        <v>1</v>
      </c>
      <c r="Z468">
        <v>1</v>
      </c>
      <c r="AA468">
        <v>1</v>
      </c>
      <c r="AB468">
        <v>0</v>
      </c>
      <c r="AC468">
        <v>0</v>
      </c>
      <c r="AD468">
        <v>0</v>
      </c>
      <c r="AE468" t="s">
        <v>213</v>
      </c>
      <c r="AF468" t="s">
        <v>94</v>
      </c>
      <c r="AG468" t="s">
        <v>3416</v>
      </c>
      <c r="AH468" t="s">
        <v>2466</v>
      </c>
    </row>
    <row r="469" spans="1:34">
      <c r="A469" t="s">
        <v>3417</v>
      </c>
      <c r="B469">
        <v>44.83</v>
      </c>
      <c r="C469">
        <v>1823.8828000000001</v>
      </c>
      <c r="D469">
        <v>16</v>
      </c>
      <c r="E469">
        <v>-7.7</v>
      </c>
      <c r="F469">
        <v>912.93870000000004</v>
      </c>
      <c r="G469">
        <v>40.39</v>
      </c>
      <c r="H469" t="s">
        <v>3418</v>
      </c>
      <c r="I469" s="3">
        <v>719.35</v>
      </c>
      <c r="J469" s="3">
        <v>683.1</v>
      </c>
      <c r="K469" s="3">
        <v>700.21</v>
      </c>
      <c r="L469" s="3">
        <v>821.56</v>
      </c>
      <c r="M469" s="3">
        <v>513.17999999999995</v>
      </c>
      <c r="N469" s="3">
        <v>829.02</v>
      </c>
      <c r="O469" s="3">
        <v>1985.3</v>
      </c>
      <c r="P469" s="3">
        <v>1842.3</v>
      </c>
      <c r="Q469" s="3">
        <v>1934</v>
      </c>
      <c r="R469">
        <v>4</v>
      </c>
      <c r="S469">
        <v>32915</v>
      </c>
      <c r="T469" t="s">
        <v>2475</v>
      </c>
      <c r="U469">
        <v>18</v>
      </c>
      <c r="V469">
        <v>2</v>
      </c>
      <c r="W469">
        <v>2</v>
      </c>
      <c r="X469">
        <v>2</v>
      </c>
      <c r="Y469">
        <v>3</v>
      </c>
      <c r="Z469">
        <v>1</v>
      </c>
      <c r="AA469">
        <v>2</v>
      </c>
      <c r="AB469">
        <v>2</v>
      </c>
      <c r="AC469">
        <v>2</v>
      </c>
      <c r="AD469">
        <v>2</v>
      </c>
      <c r="AE469" t="s">
        <v>197</v>
      </c>
      <c r="AH469" t="s">
        <v>2466</v>
      </c>
    </row>
    <row r="470" spans="1:34">
      <c r="A470" t="s">
        <v>3419</v>
      </c>
      <c r="B470">
        <v>44.83</v>
      </c>
      <c r="C470">
        <v>1570.6327000000001</v>
      </c>
      <c r="D470">
        <v>13</v>
      </c>
      <c r="E470">
        <v>-4.3</v>
      </c>
      <c r="F470">
        <v>786.31730000000005</v>
      </c>
      <c r="G470">
        <v>24.86</v>
      </c>
      <c r="H470" t="s">
        <v>2860</v>
      </c>
      <c r="I470" s="3">
        <v>6667.5</v>
      </c>
      <c r="J470" s="3">
        <v>6980</v>
      </c>
      <c r="K470" s="3">
        <v>7282.7</v>
      </c>
      <c r="L470" s="3">
        <v>9632.2999999999993</v>
      </c>
      <c r="M470" s="3">
        <v>9887.2000000000007</v>
      </c>
      <c r="N470" s="3">
        <v>9665.7000000000007</v>
      </c>
      <c r="O470" s="3">
        <v>14945</v>
      </c>
      <c r="P470" s="3">
        <v>15092</v>
      </c>
      <c r="Q470" s="3">
        <v>15041</v>
      </c>
      <c r="R470">
        <v>6</v>
      </c>
      <c r="S470">
        <v>14607</v>
      </c>
      <c r="T470" t="s">
        <v>2464</v>
      </c>
      <c r="U470">
        <v>9</v>
      </c>
      <c r="V470">
        <v>1</v>
      </c>
      <c r="W470">
        <v>1</v>
      </c>
      <c r="X470">
        <v>1</v>
      </c>
      <c r="Y470">
        <v>1</v>
      </c>
      <c r="Z470">
        <v>1</v>
      </c>
      <c r="AA470">
        <v>1</v>
      </c>
      <c r="AB470">
        <v>1</v>
      </c>
      <c r="AC470">
        <v>1</v>
      </c>
      <c r="AD470">
        <v>1</v>
      </c>
      <c r="AE470" t="s">
        <v>40</v>
      </c>
      <c r="AF470" t="s">
        <v>94</v>
      </c>
      <c r="AG470" t="s">
        <v>3420</v>
      </c>
      <c r="AH470" t="s">
        <v>2466</v>
      </c>
    </row>
    <row r="471" spans="1:34">
      <c r="A471" t="s">
        <v>3421</v>
      </c>
      <c r="B471">
        <v>44.81</v>
      </c>
      <c r="C471">
        <v>2046.8298</v>
      </c>
      <c r="D471">
        <v>17</v>
      </c>
      <c r="E471">
        <v>-6.2</v>
      </c>
      <c r="F471">
        <v>683.27719999999999</v>
      </c>
      <c r="G471">
        <v>23.46</v>
      </c>
      <c r="H471" t="s">
        <v>3422</v>
      </c>
      <c r="I471" s="3"/>
      <c r="J471" s="3"/>
      <c r="K471" s="3"/>
      <c r="L471" s="3">
        <v>1279.5</v>
      </c>
      <c r="M471" s="3">
        <v>1764.3</v>
      </c>
      <c r="N471" s="3">
        <v>1385.9</v>
      </c>
      <c r="O471" s="3">
        <v>268.31</v>
      </c>
      <c r="P471" s="3"/>
      <c r="Q471" s="3"/>
      <c r="R471">
        <v>6</v>
      </c>
      <c r="S471">
        <v>12462</v>
      </c>
      <c r="T471" t="s">
        <v>2464</v>
      </c>
      <c r="U471">
        <v>4</v>
      </c>
      <c r="V471">
        <v>0</v>
      </c>
      <c r="W471">
        <v>0</v>
      </c>
      <c r="X471">
        <v>0</v>
      </c>
      <c r="Y471">
        <v>1</v>
      </c>
      <c r="Z471">
        <v>1</v>
      </c>
      <c r="AA471">
        <v>1</v>
      </c>
      <c r="AB471">
        <v>1</v>
      </c>
      <c r="AC471">
        <v>0</v>
      </c>
      <c r="AD471">
        <v>0</v>
      </c>
      <c r="AE471" t="s">
        <v>45</v>
      </c>
      <c r="AF471" t="s">
        <v>94</v>
      </c>
      <c r="AG471" t="s">
        <v>2563</v>
      </c>
      <c r="AH471" t="s">
        <v>2466</v>
      </c>
    </row>
    <row r="472" spans="1:34">
      <c r="A472" t="s">
        <v>3423</v>
      </c>
      <c r="B472">
        <v>44.8</v>
      </c>
      <c r="C472">
        <v>1380.7547999999999</v>
      </c>
      <c r="D472">
        <v>12</v>
      </c>
      <c r="E472">
        <v>-11</v>
      </c>
      <c r="F472">
        <v>691.37450000000001</v>
      </c>
      <c r="G472">
        <v>35.659999999999997</v>
      </c>
      <c r="H472" t="s">
        <v>3026</v>
      </c>
      <c r="I472" s="3">
        <v>508.52</v>
      </c>
      <c r="J472" s="3">
        <v>593.65</v>
      </c>
      <c r="K472" s="3">
        <v>648.04</v>
      </c>
      <c r="L472" s="3">
        <v>1186.5999999999999</v>
      </c>
      <c r="M472" s="3">
        <v>1164.5</v>
      </c>
      <c r="N472" s="3">
        <v>1099.0999999999999</v>
      </c>
      <c r="O472" s="3">
        <v>0</v>
      </c>
      <c r="P472" s="3">
        <v>426.23</v>
      </c>
      <c r="Q472" s="3">
        <v>423.34</v>
      </c>
      <c r="R472">
        <v>1</v>
      </c>
      <c r="S472">
        <v>26808</v>
      </c>
      <c r="T472" t="s">
        <v>2502</v>
      </c>
      <c r="U472">
        <v>8</v>
      </c>
      <c r="V472">
        <v>1</v>
      </c>
      <c r="W472">
        <v>1</v>
      </c>
      <c r="X472">
        <v>1</v>
      </c>
      <c r="Y472">
        <v>1</v>
      </c>
      <c r="Z472">
        <v>1</v>
      </c>
      <c r="AA472">
        <v>1</v>
      </c>
      <c r="AB472">
        <v>0</v>
      </c>
      <c r="AC472">
        <v>1</v>
      </c>
      <c r="AD472">
        <v>1</v>
      </c>
      <c r="AE472" t="s">
        <v>40</v>
      </c>
      <c r="AH472" t="s">
        <v>2466</v>
      </c>
    </row>
    <row r="473" spans="1:34">
      <c r="A473" t="s">
        <v>3424</v>
      </c>
      <c r="B473">
        <v>44.76</v>
      </c>
      <c r="C473">
        <v>2660.2190000000001</v>
      </c>
      <c r="D473">
        <v>28</v>
      </c>
      <c r="E473">
        <v>0.8</v>
      </c>
      <c r="F473">
        <v>887.74450000000002</v>
      </c>
      <c r="G473">
        <v>22.64</v>
      </c>
      <c r="H473" t="s">
        <v>3007</v>
      </c>
      <c r="I473" s="3">
        <v>20469</v>
      </c>
      <c r="J473" s="3">
        <v>18626</v>
      </c>
      <c r="K473" s="3"/>
      <c r="L473" s="3"/>
      <c r="M473" s="3"/>
      <c r="N473" s="3"/>
      <c r="O473" s="3"/>
      <c r="P473" s="3"/>
      <c r="Q473" s="3"/>
      <c r="R473">
        <v>2</v>
      </c>
      <c r="S473">
        <v>11412</v>
      </c>
      <c r="T473" t="s">
        <v>2506</v>
      </c>
      <c r="U473">
        <v>2</v>
      </c>
      <c r="V473">
        <v>1</v>
      </c>
      <c r="W473">
        <v>1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0</v>
      </c>
      <c r="AD473">
        <v>0</v>
      </c>
      <c r="AE473" t="s">
        <v>522</v>
      </c>
      <c r="AF473" t="s">
        <v>2545</v>
      </c>
      <c r="AG473" t="s">
        <v>3425</v>
      </c>
      <c r="AH473" t="s">
        <v>2466</v>
      </c>
    </row>
    <row r="474" spans="1:34">
      <c r="A474" t="s">
        <v>3426</v>
      </c>
      <c r="B474">
        <v>44.75</v>
      </c>
      <c r="C474">
        <v>2222.0578999999998</v>
      </c>
      <c r="D474">
        <v>21</v>
      </c>
      <c r="E474">
        <v>-6</v>
      </c>
      <c r="F474">
        <v>741.68600000000004</v>
      </c>
      <c r="G474">
        <v>32.64</v>
      </c>
      <c r="H474" t="s">
        <v>3427</v>
      </c>
      <c r="I474" s="3">
        <v>6359.2</v>
      </c>
      <c r="J474" s="3">
        <v>6173.3</v>
      </c>
      <c r="K474" s="3">
        <v>6308.1</v>
      </c>
      <c r="L474" s="3">
        <v>3012.8</v>
      </c>
      <c r="M474" s="3">
        <v>3120.7</v>
      </c>
      <c r="N474" s="3"/>
      <c r="O474" s="3"/>
      <c r="P474" s="3">
        <v>4812.2</v>
      </c>
      <c r="Q474" s="3"/>
      <c r="R474">
        <v>3</v>
      </c>
      <c r="S474">
        <v>24232</v>
      </c>
      <c r="T474" t="s">
        <v>2493</v>
      </c>
      <c r="U474">
        <v>6</v>
      </c>
      <c r="V474">
        <v>1</v>
      </c>
      <c r="W474">
        <v>1</v>
      </c>
      <c r="X474">
        <v>1</v>
      </c>
      <c r="Y474">
        <v>1</v>
      </c>
      <c r="Z474">
        <v>1</v>
      </c>
      <c r="AA474">
        <v>0</v>
      </c>
      <c r="AB474">
        <v>0</v>
      </c>
      <c r="AC474">
        <v>1</v>
      </c>
      <c r="AD474">
        <v>0</v>
      </c>
      <c r="AE474" t="s">
        <v>649</v>
      </c>
      <c r="AF474" t="s">
        <v>2545</v>
      </c>
      <c r="AG474" t="s">
        <v>3428</v>
      </c>
      <c r="AH474" t="s">
        <v>2466</v>
      </c>
    </row>
    <row r="475" spans="1:34">
      <c r="A475" t="s">
        <v>3429</v>
      </c>
      <c r="B475">
        <v>44.74</v>
      </c>
      <c r="C475">
        <v>1702.8097</v>
      </c>
      <c r="D475">
        <v>16</v>
      </c>
      <c r="E475">
        <v>11.9</v>
      </c>
      <c r="F475">
        <v>568.61519999999996</v>
      </c>
      <c r="G475">
        <v>23.54</v>
      </c>
      <c r="H475" t="s">
        <v>2993</v>
      </c>
      <c r="I475" s="3">
        <v>2141</v>
      </c>
      <c r="J475" s="3">
        <v>2010.2</v>
      </c>
      <c r="K475" s="3">
        <v>1076.4000000000001</v>
      </c>
      <c r="L475" s="3">
        <v>1506.4</v>
      </c>
      <c r="M475" s="3">
        <v>2644.6</v>
      </c>
      <c r="N475" s="3">
        <v>1689.4</v>
      </c>
      <c r="O475" s="3">
        <v>960.89</v>
      </c>
      <c r="P475" s="3">
        <v>442.77</v>
      </c>
      <c r="Q475" s="3">
        <v>695.9</v>
      </c>
      <c r="R475">
        <v>1</v>
      </c>
      <c r="S475">
        <v>12966</v>
      </c>
      <c r="T475" t="s">
        <v>2502</v>
      </c>
      <c r="U475">
        <v>10</v>
      </c>
      <c r="V475">
        <v>1</v>
      </c>
      <c r="W475">
        <v>1</v>
      </c>
      <c r="X475">
        <v>1</v>
      </c>
      <c r="Y475">
        <v>1</v>
      </c>
      <c r="Z475">
        <v>2</v>
      </c>
      <c r="AA475">
        <v>1</v>
      </c>
      <c r="AB475">
        <v>1</v>
      </c>
      <c r="AC475">
        <v>1</v>
      </c>
      <c r="AD475">
        <v>1</v>
      </c>
      <c r="AE475" t="s">
        <v>177</v>
      </c>
      <c r="AF475" t="s">
        <v>94</v>
      </c>
      <c r="AG475" t="s">
        <v>2891</v>
      </c>
      <c r="AH475" t="s">
        <v>2466</v>
      </c>
    </row>
    <row r="476" spans="1:34">
      <c r="A476" t="s">
        <v>3430</v>
      </c>
      <c r="B476">
        <v>44.68</v>
      </c>
      <c r="C476">
        <v>1544.6751999999999</v>
      </c>
      <c r="D476">
        <v>13</v>
      </c>
      <c r="E476">
        <v>-2.5</v>
      </c>
      <c r="F476">
        <v>773.34029999999996</v>
      </c>
      <c r="G476">
        <v>25.62</v>
      </c>
      <c r="H476" t="s">
        <v>2501</v>
      </c>
      <c r="I476" s="3">
        <v>864.91</v>
      </c>
      <c r="J476" s="3">
        <v>735.78</v>
      </c>
      <c r="K476" s="3">
        <v>752.59</v>
      </c>
      <c r="L476" s="3">
        <v>636.61</v>
      </c>
      <c r="M476" s="3">
        <v>715.43</v>
      </c>
      <c r="N476" s="3">
        <v>390.6</v>
      </c>
      <c r="O476" s="3">
        <v>2363.3000000000002</v>
      </c>
      <c r="P476" s="3">
        <v>2321.1999999999998</v>
      </c>
      <c r="Q476" s="3">
        <v>2279.6999999999998</v>
      </c>
      <c r="R476">
        <v>9</v>
      </c>
      <c r="S476">
        <v>15786</v>
      </c>
      <c r="T476" t="s">
        <v>2510</v>
      </c>
      <c r="U476">
        <v>9</v>
      </c>
      <c r="V476">
        <v>1</v>
      </c>
      <c r="W476">
        <v>1</v>
      </c>
      <c r="X476">
        <v>1</v>
      </c>
      <c r="Y476">
        <v>1</v>
      </c>
      <c r="Z476">
        <v>1</v>
      </c>
      <c r="AA476">
        <v>1</v>
      </c>
      <c r="AB476">
        <v>1</v>
      </c>
      <c r="AC476">
        <v>1</v>
      </c>
      <c r="AD476">
        <v>1</v>
      </c>
      <c r="AE476" t="s">
        <v>75</v>
      </c>
      <c r="AF476" t="s">
        <v>94</v>
      </c>
      <c r="AG476" t="s">
        <v>3431</v>
      </c>
      <c r="AH476" t="s">
        <v>2466</v>
      </c>
    </row>
    <row r="477" spans="1:34">
      <c r="A477" t="s">
        <v>3432</v>
      </c>
      <c r="B477">
        <v>44.67</v>
      </c>
      <c r="C477">
        <v>1976.8938000000001</v>
      </c>
      <c r="D477">
        <v>17</v>
      </c>
      <c r="E477">
        <v>3.7</v>
      </c>
      <c r="F477">
        <v>989.45429999999999</v>
      </c>
      <c r="G477">
        <v>36.549999999999997</v>
      </c>
      <c r="H477" t="s">
        <v>2505</v>
      </c>
      <c r="I477" s="3">
        <v>4239.5</v>
      </c>
      <c r="J477" s="3">
        <v>4904.3</v>
      </c>
      <c r="K477" s="3">
        <v>4357.3</v>
      </c>
      <c r="L477" s="3">
        <v>3256.3</v>
      </c>
      <c r="M477" s="3">
        <v>3668.1</v>
      </c>
      <c r="N477" s="3">
        <v>3915.2</v>
      </c>
      <c r="O477" s="3">
        <v>2491.8000000000002</v>
      </c>
      <c r="P477" s="3">
        <v>2385</v>
      </c>
      <c r="Q477" s="3">
        <v>2610.6</v>
      </c>
      <c r="R477">
        <v>2</v>
      </c>
      <c r="S477">
        <v>27790</v>
      </c>
      <c r="T477" t="s">
        <v>2506</v>
      </c>
      <c r="U477">
        <v>9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>
        <v>1</v>
      </c>
      <c r="AE477" t="s">
        <v>73</v>
      </c>
      <c r="AF477" t="s">
        <v>94</v>
      </c>
      <c r="AG477" t="s">
        <v>3041</v>
      </c>
      <c r="AH477" t="s">
        <v>2466</v>
      </c>
    </row>
    <row r="478" spans="1:34">
      <c r="A478" t="s">
        <v>3433</v>
      </c>
      <c r="B478">
        <v>44.67</v>
      </c>
      <c r="C478">
        <v>2754.3256999999999</v>
      </c>
      <c r="D478">
        <v>24</v>
      </c>
      <c r="E478">
        <v>6.2</v>
      </c>
      <c r="F478">
        <v>689.59050000000002</v>
      </c>
      <c r="G478">
        <v>29.6</v>
      </c>
      <c r="H478" t="s">
        <v>2724</v>
      </c>
      <c r="I478" s="3">
        <v>727.03</v>
      </c>
      <c r="J478" s="3">
        <v>577.42999999999995</v>
      </c>
      <c r="K478" s="3">
        <v>708.79</v>
      </c>
      <c r="L478" s="3">
        <v>798.5</v>
      </c>
      <c r="M478" s="3">
        <v>825.42</v>
      </c>
      <c r="N478" s="3">
        <v>825.03</v>
      </c>
      <c r="O478" s="3">
        <v>319.2</v>
      </c>
      <c r="P478" s="3">
        <v>557.24</v>
      </c>
      <c r="Q478" s="3">
        <v>323.05</v>
      </c>
      <c r="R478">
        <v>2</v>
      </c>
      <c r="S478">
        <v>21088</v>
      </c>
      <c r="T478" t="s">
        <v>2506</v>
      </c>
      <c r="U478">
        <v>9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1</v>
      </c>
      <c r="AD478">
        <v>1</v>
      </c>
      <c r="AE478" t="s">
        <v>48</v>
      </c>
      <c r="AF478" t="s">
        <v>94</v>
      </c>
      <c r="AG478" t="s">
        <v>2503</v>
      </c>
      <c r="AH478" t="s">
        <v>2466</v>
      </c>
    </row>
    <row r="479" spans="1:34">
      <c r="A479" t="s">
        <v>3434</v>
      </c>
      <c r="B479">
        <v>44.66</v>
      </c>
      <c r="C479">
        <v>3371.6277</v>
      </c>
      <c r="D479">
        <v>30</v>
      </c>
      <c r="E479">
        <v>1.3</v>
      </c>
      <c r="F479">
        <v>843.91210000000001</v>
      </c>
      <c r="G479">
        <v>36.909999999999997</v>
      </c>
      <c r="H479" t="s">
        <v>3370</v>
      </c>
      <c r="I479" s="3">
        <v>237.59</v>
      </c>
      <c r="J479" s="3">
        <v>0</v>
      </c>
      <c r="K479" s="3">
        <v>0</v>
      </c>
      <c r="L479" s="3">
        <v>130.22</v>
      </c>
      <c r="M479" s="3">
        <v>157.43</v>
      </c>
      <c r="N479" s="3">
        <v>338.38</v>
      </c>
      <c r="O479" s="3">
        <v>124.13</v>
      </c>
      <c r="P479" s="3">
        <v>0</v>
      </c>
      <c r="Q479" s="3">
        <v>0</v>
      </c>
      <c r="R479">
        <v>3</v>
      </c>
      <c r="S479">
        <v>28468</v>
      </c>
      <c r="T479" t="s">
        <v>2493</v>
      </c>
      <c r="U479">
        <v>5</v>
      </c>
      <c r="V479">
        <v>1</v>
      </c>
      <c r="W479">
        <v>0</v>
      </c>
      <c r="X479">
        <v>0</v>
      </c>
      <c r="Y479">
        <v>1</v>
      </c>
      <c r="Z479">
        <v>1</v>
      </c>
      <c r="AA479">
        <v>1</v>
      </c>
      <c r="AB479">
        <v>1</v>
      </c>
      <c r="AC479">
        <v>0</v>
      </c>
      <c r="AD479">
        <v>0</v>
      </c>
      <c r="AE479" t="s">
        <v>48</v>
      </c>
      <c r="AF479" t="s">
        <v>94</v>
      </c>
      <c r="AG479" t="s">
        <v>3435</v>
      </c>
      <c r="AH479" t="s">
        <v>2466</v>
      </c>
    </row>
    <row r="480" spans="1:34">
      <c r="A480" t="s">
        <v>3436</v>
      </c>
      <c r="B480">
        <v>44.65</v>
      </c>
      <c r="C480">
        <v>2879.2292000000002</v>
      </c>
      <c r="D480">
        <v>26</v>
      </c>
      <c r="E480">
        <v>7.8</v>
      </c>
      <c r="F480">
        <v>576.85569999999996</v>
      </c>
      <c r="G480">
        <v>16.55</v>
      </c>
      <c r="H480" t="s">
        <v>2613</v>
      </c>
      <c r="I480" s="3">
        <v>977.87</v>
      </c>
      <c r="J480" s="3">
        <v>707.31</v>
      </c>
      <c r="K480" s="3">
        <v>1075.5</v>
      </c>
      <c r="L480" s="3"/>
      <c r="M480" s="3">
        <v>520.16</v>
      </c>
      <c r="N480" s="3">
        <v>552.16</v>
      </c>
      <c r="O480" s="3">
        <v>11134</v>
      </c>
      <c r="P480" s="3">
        <v>6892.8</v>
      </c>
      <c r="Q480" s="3">
        <v>8678.4</v>
      </c>
      <c r="R480">
        <v>9</v>
      </c>
      <c r="S480">
        <v>2233</v>
      </c>
      <c r="T480" t="s">
        <v>2510</v>
      </c>
      <c r="U480">
        <v>13</v>
      </c>
      <c r="V480">
        <v>1</v>
      </c>
      <c r="W480">
        <v>1</v>
      </c>
      <c r="X480">
        <v>1</v>
      </c>
      <c r="Y480">
        <v>0</v>
      </c>
      <c r="Z480">
        <v>1</v>
      </c>
      <c r="AA480">
        <v>1</v>
      </c>
      <c r="AB480">
        <v>3</v>
      </c>
      <c r="AC480">
        <v>2</v>
      </c>
      <c r="AD480">
        <v>3</v>
      </c>
      <c r="AE480" t="s">
        <v>43</v>
      </c>
      <c r="AF480" t="s">
        <v>2545</v>
      </c>
      <c r="AG480" t="s">
        <v>3437</v>
      </c>
      <c r="AH480" t="s">
        <v>2466</v>
      </c>
    </row>
    <row r="481" spans="1:34">
      <c r="A481" t="s">
        <v>3438</v>
      </c>
      <c r="B481">
        <v>44.65</v>
      </c>
      <c r="C481">
        <v>2027.8602000000001</v>
      </c>
      <c r="D481">
        <v>19</v>
      </c>
      <c r="E481">
        <v>-1.7</v>
      </c>
      <c r="F481">
        <v>676.95699999999999</v>
      </c>
      <c r="G481">
        <v>14.95</v>
      </c>
      <c r="H481" t="s">
        <v>3439</v>
      </c>
      <c r="I481" s="3">
        <v>6172</v>
      </c>
      <c r="J481" s="3">
        <v>6532.6</v>
      </c>
      <c r="K481" s="3">
        <v>6450.3</v>
      </c>
      <c r="L481" s="3">
        <v>7647.7</v>
      </c>
      <c r="M481" s="3">
        <v>7914.7</v>
      </c>
      <c r="N481" s="3">
        <v>7802.8</v>
      </c>
      <c r="O481" s="3">
        <v>20949</v>
      </c>
      <c r="P481" s="3">
        <v>20918</v>
      </c>
      <c r="Q481" s="3">
        <v>19635</v>
      </c>
      <c r="R481">
        <v>3</v>
      </c>
      <c r="S481">
        <v>535</v>
      </c>
      <c r="T481" t="s">
        <v>2493</v>
      </c>
      <c r="U481">
        <v>9</v>
      </c>
      <c r="V481">
        <v>1</v>
      </c>
      <c r="W481">
        <v>1</v>
      </c>
      <c r="X481">
        <v>1</v>
      </c>
      <c r="Y481">
        <v>1</v>
      </c>
      <c r="Z481">
        <v>1</v>
      </c>
      <c r="AA481">
        <v>1</v>
      </c>
      <c r="AB481">
        <v>1</v>
      </c>
      <c r="AC481">
        <v>1</v>
      </c>
      <c r="AD481">
        <v>1</v>
      </c>
      <c r="AE481" t="s">
        <v>43</v>
      </c>
      <c r="AH481" t="s">
        <v>2466</v>
      </c>
    </row>
    <row r="482" spans="1:34">
      <c r="A482" t="s">
        <v>3440</v>
      </c>
      <c r="B482">
        <v>44.64</v>
      </c>
      <c r="C482">
        <v>1535.5228</v>
      </c>
      <c r="D482">
        <v>11</v>
      </c>
      <c r="E482">
        <v>-2</v>
      </c>
      <c r="F482">
        <v>768.76440000000002</v>
      </c>
      <c r="G482">
        <v>23.41</v>
      </c>
      <c r="H482" t="s">
        <v>2517</v>
      </c>
      <c r="I482" s="3"/>
      <c r="J482" s="3">
        <v>290.73</v>
      </c>
      <c r="K482" s="3">
        <v>285.64999999999998</v>
      </c>
      <c r="L482" s="3">
        <v>685.31</v>
      </c>
      <c r="M482" s="3">
        <v>694.48</v>
      </c>
      <c r="N482" s="3">
        <v>421.2</v>
      </c>
      <c r="O482" s="3"/>
      <c r="P482" s="3"/>
      <c r="Q482" s="3"/>
      <c r="R482">
        <v>5</v>
      </c>
      <c r="S482">
        <v>12248</v>
      </c>
      <c r="T482" t="s">
        <v>2482</v>
      </c>
      <c r="U482">
        <v>5</v>
      </c>
      <c r="V482">
        <v>0</v>
      </c>
      <c r="W482">
        <v>1</v>
      </c>
      <c r="X482">
        <v>1</v>
      </c>
      <c r="Y482">
        <v>1</v>
      </c>
      <c r="Z482">
        <v>1</v>
      </c>
      <c r="AA482">
        <v>1</v>
      </c>
      <c r="AB482">
        <v>0</v>
      </c>
      <c r="AC482">
        <v>0</v>
      </c>
      <c r="AD482">
        <v>0</v>
      </c>
      <c r="AE482" t="s">
        <v>191</v>
      </c>
      <c r="AF482" t="s">
        <v>94</v>
      </c>
      <c r="AG482" t="s">
        <v>3441</v>
      </c>
      <c r="AH482" t="s">
        <v>2466</v>
      </c>
    </row>
    <row r="483" spans="1:34">
      <c r="A483" t="s">
        <v>3442</v>
      </c>
      <c r="B483">
        <v>44.64</v>
      </c>
      <c r="C483">
        <v>1968.8378</v>
      </c>
      <c r="D483">
        <v>17</v>
      </c>
      <c r="E483">
        <v>-3</v>
      </c>
      <c r="F483">
        <v>657.28240000000005</v>
      </c>
      <c r="G483">
        <v>18.149999999999999</v>
      </c>
      <c r="H483" t="s">
        <v>3443</v>
      </c>
      <c r="I483" s="3">
        <v>2247.1</v>
      </c>
      <c r="J483" s="3">
        <v>2130.6</v>
      </c>
      <c r="K483" s="3">
        <v>2171.9</v>
      </c>
      <c r="L483" s="3">
        <v>2004.3</v>
      </c>
      <c r="M483" s="3">
        <v>1812.5</v>
      </c>
      <c r="N483" s="3">
        <v>2058.1</v>
      </c>
      <c r="O483" s="3">
        <v>4395.3</v>
      </c>
      <c r="P483" s="3">
        <v>4336</v>
      </c>
      <c r="Q483" s="3">
        <v>3985.1</v>
      </c>
      <c r="R483">
        <v>7</v>
      </c>
      <c r="S483">
        <v>3750</v>
      </c>
      <c r="T483" t="s">
        <v>2541</v>
      </c>
      <c r="U483">
        <v>9</v>
      </c>
      <c r="V483">
        <v>1</v>
      </c>
      <c r="W483">
        <v>1</v>
      </c>
      <c r="X483">
        <v>1</v>
      </c>
      <c r="Y483">
        <v>1</v>
      </c>
      <c r="Z483">
        <v>1</v>
      </c>
      <c r="AA483">
        <v>1</v>
      </c>
      <c r="AB483">
        <v>1</v>
      </c>
      <c r="AC483">
        <v>1</v>
      </c>
      <c r="AD483">
        <v>1</v>
      </c>
      <c r="AE483" t="s">
        <v>111</v>
      </c>
      <c r="AF483" t="s">
        <v>94</v>
      </c>
      <c r="AG483" t="s">
        <v>3444</v>
      </c>
      <c r="AH483" t="s">
        <v>2466</v>
      </c>
    </row>
    <row r="484" spans="1:34">
      <c r="A484" t="s">
        <v>3445</v>
      </c>
      <c r="B484">
        <v>44.64</v>
      </c>
      <c r="C484">
        <v>2329.9158000000002</v>
      </c>
      <c r="D484">
        <v>21</v>
      </c>
      <c r="E484">
        <v>2.2000000000000002</v>
      </c>
      <c r="F484">
        <v>583.48569999999995</v>
      </c>
      <c r="G484">
        <v>18.440000000000001</v>
      </c>
      <c r="H484" t="s">
        <v>3446</v>
      </c>
      <c r="I484" s="3">
        <v>13184</v>
      </c>
      <c r="J484" s="3">
        <v>13527</v>
      </c>
      <c r="K484" s="3">
        <v>15919</v>
      </c>
      <c r="L484" s="3">
        <v>10665</v>
      </c>
      <c r="M484" s="3">
        <v>11176</v>
      </c>
      <c r="N484" s="3">
        <v>10722</v>
      </c>
      <c r="O484" s="3">
        <v>34746</v>
      </c>
      <c r="P484" s="3">
        <v>26560</v>
      </c>
      <c r="Q484" s="3">
        <v>34267</v>
      </c>
      <c r="R484">
        <v>8</v>
      </c>
      <c r="S484">
        <v>4670</v>
      </c>
      <c r="T484" t="s">
        <v>2514</v>
      </c>
      <c r="U484">
        <v>26</v>
      </c>
      <c r="V484">
        <v>3</v>
      </c>
      <c r="W484">
        <v>2</v>
      </c>
      <c r="X484">
        <v>3</v>
      </c>
      <c r="Y484">
        <v>2</v>
      </c>
      <c r="Z484">
        <v>2</v>
      </c>
      <c r="AA484">
        <v>2</v>
      </c>
      <c r="AB484">
        <v>4</v>
      </c>
      <c r="AC484">
        <v>3</v>
      </c>
      <c r="AD484">
        <v>5</v>
      </c>
      <c r="AE484" t="s">
        <v>43</v>
      </c>
      <c r="AF484" t="s">
        <v>2545</v>
      </c>
      <c r="AG484" t="s">
        <v>3447</v>
      </c>
      <c r="AH484" t="s">
        <v>2466</v>
      </c>
    </row>
    <row r="485" spans="1:34">
      <c r="A485" t="s">
        <v>3448</v>
      </c>
      <c r="B485">
        <v>44.62</v>
      </c>
      <c r="C485">
        <v>1754.7791</v>
      </c>
      <c r="D485">
        <v>14</v>
      </c>
      <c r="E485">
        <v>4.0999999999999996</v>
      </c>
      <c r="F485">
        <v>878.3972</v>
      </c>
      <c r="G485">
        <v>43.31</v>
      </c>
      <c r="H485" t="s">
        <v>3449</v>
      </c>
      <c r="I485" s="3">
        <v>4820.1000000000004</v>
      </c>
      <c r="J485" s="3">
        <v>4836.3</v>
      </c>
      <c r="K485" s="3">
        <v>4736.2</v>
      </c>
      <c r="L485" s="3">
        <v>7492.8</v>
      </c>
      <c r="M485" s="3">
        <v>7252.7</v>
      </c>
      <c r="N485" s="3">
        <v>7292.5</v>
      </c>
      <c r="O485" s="3">
        <v>2014.6</v>
      </c>
      <c r="P485" s="3">
        <v>720.33</v>
      </c>
      <c r="Q485" s="3">
        <v>1915.4</v>
      </c>
      <c r="R485">
        <v>3</v>
      </c>
      <c r="S485">
        <v>36015</v>
      </c>
      <c r="T485" t="s">
        <v>2493</v>
      </c>
      <c r="U485">
        <v>9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>
        <v>1</v>
      </c>
      <c r="AE485" t="s">
        <v>118</v>
      </c>
      <c r="AF485" t="s">
        <v>94</v>
      </c>
      <c r="AG485" t="s">
        <v>2503</v>
      </c>
      <c r="AH485" t="s">
        <v>2466</v>
      </c>
    </row>
    <row r="486" spans="1:34">
      <c r="A486" t="s">
        <v>3450</v>
      </c>
      <c r="B486">
        <v>44.62</v>
      </c>
      <c r="C486">
        <v>1547.7063000000001</v>
      </c>
      <c r="D486">
        <v>14</v>
      </c>
      <c r="E486">
        <v>-3.8</v>
      </c>
      <c r="F486">
        <v>774.85500000000002</v>
      </c>
      <c r="G486">
        <v>21.19</v>
      </c>
      <c r="H486" t="s">
        <v>3451</v>
      </c>
      <c r="I486" s="3">
        <v>1540.9</v>
      </c>
      <c r="J486" s="3">
        <v>1460.3</v>
      </c>
      <c r="K486" s="3"/>
      <c r="L486" s="3">
        <v>1228.5999999999999</v>
      </c>
      <c r="M486" s="3">
        <v>1225.4000000000001</v>
      </c>
      <c r="N486" s="3"/>
      <c r="O486" s="3">
        <v>988.68</v>
      </c>
      <c r="P486" s="3">
        <v>712.91</v>
      </c>
      <c r="Q486" s="3">
        <v>628.78</v>
      </c>
      <c r="R486">
        <v>7</v>
      </c>
      <c r="S486">
        <v>8413</v>
      </c>
      <c r="T486" t="s">
        <v>2541</v>
      </c>
      <c r="U486">
        <v>8</v>
      </c>
      <c r="V486">
        <v>1</v>
      </c>
      <c r="W486">
        <v>1</v>
      </c>
      <c r="X486">
        <v>0</v>
      </c>
      <c r="Y486">
        <v>1</v>
      </c>
      <c r="Z486">
        <v>1</v>
      </c>
      <c r="AA486">
        <v>0</v>
      </c>
      <c r="AB486">
        <v>2</v>
      </c>
      <c r="AC486">
        <v>1</v>
      </c>
      <c r="AD486">
        <v>1</v>
      </c>
      <c r="AE486" t="s">
        <v>205</v>
      </c>
      <c r="AH486" t="s">
        <v>2466</v>
      </c>
    </row>
    <row r="487" spans="1:34">
      <c r="A487" t="s">
        <v>3452</v>
      </c>
      <c r="B487">
        <v>44.62</v>
      </c>
      <c r="C487">
        <v>1585.6467</v>
      </c>
      <c r="D487">
        <v>13</v>
      </c>
      <c r="E487">
        <v>-0.8</v>
      </c>
      <c r="F487">
        <v>793.82730000000004</v>
      </c>
      <c r="G487">
        <v>21.15</v>
      </c>
      <c r="H487" t="s">
        <v>2636</v>
      </c>
      <c r="I487" s="3">
        <v>859.1</v>
      </c>
      <c r="J487" s="3">
        <v>913.16</v>
      </c>
      <c r="K487" s="3">
        <v>903.74</v>
      </c>
      <c r="L487" s="3">
        <v>2133.1999999999998</v>
      </c>
      <c r="M487" s="3">
        <v>2445.4</v>
      </c>
      <c r="N487" s="3">
        <v>2235.8000000000002</v>
      </c>
      <c r="O487" s="3">
        <v>1259.8</v>
      </c>
      <c r="P487" s="3">
        <v>1228.5999999999999</v>
      </c>
      <c r="Q487" s="3">
        <v>1306.5999999999999</v>
      </c>
      <c r="R487">
        <v>4</v>
      </c>
      <c r="S487">
        <v>8953</v>
      </c>
      <c r="T487" t="s">
        <v>2475</v>
      </c>
      <c r="U487">
        <v>9</v>
      </c>
      <c r="V487">
        <v>1</v>
      </c>
      <c r="W487">
        <v>1</v>
      </c>
      <c r="X487">
        <v>1</v>
      </c>
      <c r="Y487">
        <v>1</v>
      </c>
      <c r="Z487">
        <v>1</v>
      </c>
      <c r="AA487">
        <v>1</v>
      </c>
      <c r="AB487">
        <v>1</v>
      </c>
      <c r="AC487">
        <v>1</v>
      </c>
      <c r="AD487">
        <v>1</v>
      </c>
      <c r="AE487" t="s">
        <v>45</v>
      </c>
      <c r="AF487" t="s">
        <v>94</v>
      </c>
      <c r="AG487" t="s">
        <v>2883</v>
      </c>
      <c r="AH487" t="s">
        <v>2466</v>
      </c>
    </row>
    <row r="488" spans="1:34">
      <c r="A488" t="s">
        <v>3453</v>
      </c>
      <c r="B488">
        <v>44.61</v>
      </c>
      <c r="C488">
        <v>2344.0122000000001</v>
      </c>
      <c r="D488">
        <v>20</v>
      </c>
      <c r="E488">
        <v>2.6</v>
      </c>
      <c r="F488">
        <v>782.34379999999999</v>
      </c>
      <c r="G488">
        <v>47.12</v>
      </c>
      <c r="H488" t="s">
        <v>2496</v>
      </c>
      <c r="I488" s="3"/>
      <c r="J488" s="3">
        <v>512.82000000000005</v>
      </c>
      <c r="K488" s="3">
        <v>423.41</v>
      </c>
      <c r="L488" s="3">
        <v>2321.1</v>
      </c>
      <c r="M488" s="3">
        <v>2250.4</v>
      </c>
      <c r="N488" s="3">
        <v>1715.9</v>
      </c>
      <c r="O488" s="3"/>
      <c r="P488" s="3">
        <v>108.35</v>
      </c>
      <c r="Q488" s="3"/>
      <c r="R488">
        <v>6</v>
      </c>
      <c r="S488">
        <v>39210</v>
      </c>
      <c r="T488" t="s">
        <v>2464</v>
      </c>
      <c r="U488">
        <v>9</v>
      </c>
      <c r="V488">
        <v>0</v>
      </c>
      <c r="W488">
        <v>1</v>
      </c>
      <c r="X488">
        <v>1</v>
      </c>
      <c r="Y488">
        <v>3</v>
      </c>
      <c r="Z488">
        <v>1</v>
      </c>
      <c r="AA488">
        <v>2</v>
      </c>
      <c r="AB488">
        <v>0</v>
      </c>
      <c r="AC488">
        <v>1</v>
      </c>
      <c r="AD488">
        <v>0</v>
      </c>
      <c r="AE488" t="s">
        <v>43</v>
      </c>
      <c r="AF488" t="s">
        <v>2545</v>
      </c>
      <c r="AG488" t="s">
        <v>3454</v>
      </c>
      <c r="AH488" t="s">
        <v>2466</v>
      </c>
    </row>
    <row r="489" spans="1:34">
      <c r="A489" t="s">
        <v>3455</v>
      </c>
      <c r="B489">
        <v>44.6</v>
      </c>
      <c r="C489">
        <v>2299.1694000000002</v>
      </c>
      <c r="D489">
        <v>21</v>
      </c>
      <c r="E489">
        <v>0.8</v>
      </c>
      <c r="F489">
        <v>767.39509999999996</v>
      </c>
      <c r="G489">
        <v>41.46</v>
      </c>
      <c r="H489" t="s">
        <v>3456</v>
      </c>
      <c r="I489" s="3">
        <v>338.35</v>
      </c>
      <c r="J489" s="3"/>
      <c r="K489" s="3"/>
      <c r="L489" s="3">
        <v>1329.6</v>
      </c>
      <c r="M489" s="3">
        <v>1359.7</v>
      </c>
      <c r="N489" s="3">
        <v>1335.1</v>
      </c>
      <c r="O489" s="3"/>
      <c r="P489" s="3">
        <v>212.24</v>
      </c>
      <c r="Q489" s="3"/>
      <c r="R489">
        <v>4</v>
      </c>
      <c r="S489">
        <v>34415</v>
      </c>
      <c r="T489" t="s">
        <v>2475</v>
      </c>
      <c r="U489">
        <v>5</v>
      </c>
      <c r="V489">
        <v>1</v>
      </c>
      <c r="W489">
        <v>0</v>
      </c>
      <c r="X489">
        <v>0</v>
      </c>
      <c r="Y489">
        <v>1</v>
      </c>
      <c r="Z489">
        <v>1</v>
      </c>
      <c r="AA489">
        <v>1</v>
      </c>
      <c r="AB489">
        <v>0</v>
      </c>
      <c r="AC489">
        <v>1</v>
      </c>
      <c r="AD489">
        <v>0</v>
      </c>
      <c r="AE489" t="s">
        <v>37</v>
      </c>
      <c r="AH489" t="s">
        <v>2466</v>
      </c>
    </row>
    <row r="490" spans="1:34">
      <c r="A490" t="s">
        <v>3457</v>
      </c>
      <c r="B490">
        <v>44.58</v>
      </c>
      <c r="C490">
        <v>2461.2336</v>
      </c>
      <c r="D490">
        <v>20</v>
      </c>
      <c r="E490">
        <v>-3.3</v>
      </c>
      <c r="F490">
        <v>821.41300000000001</v>
      </c>
      <c r="G490">
        <v>33.950000000000003</v>
      </c>
      <c r="H490" t="s">
        <v>2724</v>
      </c>
      <c r="I490" s="3"/>
      <c r="J490" s="3">
        <v>2089.8000000000002</v>
      </c>
      <c r="K490" s="3"/>
      <c r="L490" s="3">
        <v>2917.7</v>
      </c>
      <c r="M490" s="3">
        <v>2826.3</v>
      </c>
      <c r="N490" s="3">
        <v>3153.3</v>
      </c>
      <c r="O490" s="3">
        <v>8594.2999999999993</v>
      </c>
      <c r="P490" s="3">
        <v>4099.5</v>
      </c>
      <c r="Q490" s="3"/>
      <c r="R490">
        <v>4</v>
      </c>
      <c r="S490">
        <v>25695</v>
      </c>
      <c r="T490" t="s">
        <v>2475</v>
      </c>
      <c r="U490">
        <v>6</v>
      </c>
      <c r="V490">
        <v>0</v>
      </c>
      <c r="W490">
        <v>1</v>
      </c>
      <c r="X490">
        <v>0</v>
      </c>
      <c r="Y490">
        <v>1</v>
      </c>
      <c r="Z490">
        <v>1</v>
      </c>
      <c r="AA490">
        <v>1</v>
      </c>
      <c r="AB490">
        <v>1</v>
      </c>
      <c r="AC490">
        <v>1</v>
      </c>
      <c r="AD490">
        <v>0</v>
      </c>
      <c r="AE490" t="s">
        <v>43</v>
      </c>
      <c r="AF490" t="s">
        <v>3056</v>
      </c>
      <c r="AG490" t="s">
        <v>3458</v>
      </c>
      <c r="AH490" t="s">
        <v>2466</v>
      </c>
    </row>
    <row r="491" spans="1:34">
      <c r="A491" t="s">
        <v>3459</v>
      </c>
      <c r="B491">
        <v>44.56</v>
      </c>
      <c r="C491">
        <v>4424.8163999999997</v>
      </c>
      <c r="D491">
        <v>39</v>
      </c>
      <c r="E491">
        <v>-0.9</v>
      </c>
      <c r="F491">
        <v>885.96659999999997</v>
      </c>
      <c r="G491">
        <v>24.52</v>
      </c>
      <c r="H491" t="s">
        <v>2683</v>
      </c>
      <c r="I491" s="3"/>
      <c r="J491" s="3"/>
      <c r="K491" s="3"/>
      <c r="L491" s="3"/>
      <c r="M491" s="3">
        <v>0</v>
      </c>
      <c r="N491" s="3"/>
      <c r="O491" s="3"/>
      <c r="P491" s="3"/>
      <c r="Q491" s="3"/>
      <c r="R491">
        <v>5</v>
      </c>
      <c r="S491">
        <v>14043</v>
      </c>
      <c r="T491" t="s">
        <v>2482</v>
      </c>
      <c r="U491">
        <v>0</v>
      </c>
      <c r="V491">
        <v>0</v>
      </c>
      <c r="W491">
        <v>0</v>
      </c>
      <c r="X491">
        <v>0</v>
      </c>
      <c r="Y491">
        <v>0</v>
      </c>
      <c r="Z491">
        <v>0</v>
      </c>
      <c r="AA491">
        <v>0</v>
      </c>
      <c r="AB491">
        <v>0</v>
      </c>
      <c r="AC491">
        <v>0</v>
      </c>
      <c r="AD491">
        <v>0</v>
      </c>
      <c r="AE491" t="s">
        <v>111</v>
      </c>
      <c r="AF491" t="s">
        <v>94</v>
      </c>
      <c r="AG491" t="s">
        <v>3460</v>
      </c>
      <c r="AH491" t="s">
        <v>2466</v>
      </c>
    </row>
    <row r="492" spans="1:34">
      <c r="A492" t="s">
        <v>3461</v>
      </c>
      <c r="B492">
        <v>44.55</v>
      </c>
      <c r="C492">
        <v>2253.8908999999999</v>
      </c>
      <c r="D492">
        <v>23</v>
      </c>
      <c r="E492">
        <v>-6.5</v>
      </c>
      <c r="F492">
        <v>752.29700000000003</v>
      </c>
      <c r="G492">
        <v>18.96</v>
      </c>
      <c r="H492" t="s">
        <v>3292</v>
      </c>
      <c r="I492" s="3">
        <v>1080.7</v>
      </c>
      <c r="J492" s="3">
        <v>725.49</v>
      </c>
      <c r="K492" s="3">
        <v>1040.4000000000001</v>
      </c>
      <c r="L492" s="3">
        <v>705.49</v>
      </c>
      <c r="M492" s="3">
        <v>791.58</v>
      </c>
      <c r="N492" s="3">
        <v>989.15</v>
      </c>
      <c r="O492" s="3">
        <v>1094.7</v>
      </c>
      <c r="P492" s="3">
        <v>1227.7</v>
      </c>
      <c r="Q492" s="3">
        <v>263.52</v>
      </c>
      <c r="R492">
        <v>8</v>
      </c>
      <c r="S492">
        <v>5299</v>
      </c>
      <c r="T492" t="s">
        <v>2514</v>
      </c>
      <c r="U492">
        <v>9</v>
      </c>
      <c r="V492">
        <v>1</v>
      </c>
      <c r="W492">
        <v>1</v>
      </c>
      <c r="X492">
        <v>1</v>
      </c>
      <c r="Y492">
        <v>1</v>
      </c>
      <c r="Z492">
        <v>1</v>
      </c>
      <c r="AA492">
        <v>1</v>
      </c>
      <c r="AB492">
        <v>1</v>
      </c>
      <c r="AC492">
        <v>1</v>
      </c>
      <c r="AD492">
        <v>1</v>
      </c>
      <c r="AE492" t="s">
        <v>79</v>
      </c>
      <c r="AF492" t="s">
        <v>2545</v>
      </c>
      <c r="AG492" t="s">
        <v>3462</v>
      </c>
      <c r="AH492" t="s">
        <v>2466</v>
      </c>
    </row>
    <row r="493" spans="1:34">
      <c r="A493" t="s">
        <v>3463</v>
      </c>
      <c r="B493">
        <v>44.55</v>
      </c>
      <c r="C493">
        <v>1539.7204999999999</v>
      </c>
      <c r="D493">
        <v>15</v>
      </c>
      <c r="E493">
        <v>-0.1</v>
      </c>
      <c r="F493">
        <v>770.86479999999995</v>
      </c>
      <c r="G493">
        <v>31.7</v>
      </c>
      <c r="H493" t="s">
        <v>3026</v>
      </c>
      <c r="I493" s="3">
        <v>2135.8000000000002</v>
      </c>
      <c r="J493" s="3">
        <v>2393</v>
      </c>
      <c r="K493" s="3">
        <v>2245.1</v>
      </c>
      <c r="L493" s="3">
        <v>977.9</v>
      </c>
      <c r="M493" s="3">
        <v>1053.5</v>
      </c>
      <c r="N493" s="3">
        <v>1057.5999999999999</v>
      </c>
      <c r="O493" s="3">
        <v>1923.9</v>
      </c>
      <c r="P493" s="3">
        <v>1915</v>
      </c>
      <c r="Q493" s="3">
        <v>2038.4</v>
      </c>
      <c r="R493">
        <v>9</v>
      </c>
      <c r="S493">
        <v>24034</v>
      </c>
      <c r="T493" t="s">
        <v>2510</v>
      </c>
      <c r="U493">
        <v>9</v>
      </c>
      <c r="V493">
        <v>1</v>
      </c>
      <c r="W493">
        <v>1</v>
      </c>
      <c r="X493">
        <v>1</v>
      </c>
      <c r="Y493">
        <v>1</v>
      </c>
      <c r="Z493">
        <v>1</v>
      </c>
      <c r="AA493">
        <v>1</v>
      </c>
      <c r="AB493">
        <v>1</v>
      </c>
      <c r="AC493">
        <v>1</v>
      </c>
      <c r="AD493">
        <v>1</v>
      </c>
      <c r="AE493" t="s">
        <v>160</v>
      </c>
      <c r="AH493" t="s">
        <v>2466</v>
      </c>
    </row>
    <row r="494" spans="1:34">
      <c r="A494" t="s">
        <v>3464</v>
      </c>
      <c r="B494">
        <v>44.52</v>
      </c>
      <c r="C494">
        <v>2232.1347999999998</v>
      </c>
      <c r="D494">
        <v>21</v>
      </c>
      <c r="E494">
        <v>10.5</v>
      </c>
      <c r="F494">
        <v>1117.0823</v>
      </c>
      <c r="G494">
        <v>45.82</v>
      </c>
      <c r="H494" t="s">
        <v>3465</v>
      </c>
      <c r="I494" s="3"/>
      <c r="J494" s="3"/>
      <c r="K494" s="3"/>
      <c r="L494" s="3">
        <v>563.04999999999995</v>
      </c>
      <c r="M494" s="3">
        <v>407.05</v>
      </c>
      <c r="N494" s="3">
        <v>570.61</v>
      </c>
      <c r="O494" s="3"/>
      <c r="P494" s="3"/>
      <c r="Q494" s="3"/>
      <c r="R494">
        <v>6</v>
      </c>
      <c r="S494">
        <v>38510</v>
      </c>
      <c r="T494" t="s">
        <v>2464</v>
      </c>
      <c r="U494">
        <v>3</v>
      </c>
      <c r="V494">
        <v>0</v>
      </c>
      <c r="W494">
        <v>0</v>
      </c>
      <c r="X494">
        <v>0</v>
      </c>
      <c r="Y494">
        <v>1</v>
      </c>
      <c r="Z494">
        <v>1</v>
      </c>
      <c r="AA494">
        <v>1</v>
      </c>
      <c r="AB494">
        <v>0</v>
      </c>
      <c r="AC494">
        <v>0</v>
      </c>
      <c r="AD494">
        <v>0</v>
      </c>
      <c r="AE494" t="s">
        <v>188</v>
      </c>
      <c r="AH494" t="s">
        <v>2466</v>
      </c>
    </row>
    <row r="495" spans="1:34">
      <c r="A495" t="s">
        <v>3466</v>
      </c>
      <c r="B495">
        <v>44.47</v>
      </c>
      <c r="C495">
        <v>2740.1853000000001</v>
      </c>
      <c r="D495">
        <v>28</v>
      </c>
      <c r="E495">
        <v>1.2</v>
      </c>
      <c r="F495">
        <v>914.40020000000004</v>
      </c>
      <c r="G495">
        <v>22.34</v>
      </c>
      <c r="H495" t="s">
        <v>2496</v>
      </c>
      <c r="I495" s="3">
        <v>6180.8</v>
      </c>
      <c r="J495" s="3">
        <v>6599.8</v>
      </c>
      <c r="K495" s="3">
        <v>6909</v>
      </c>
      <c r="L495" s="3">
        <v>3793</v>
      </c>
      <c r="M495" s="3">
        <v>2525.5</v>
      </c>
      <c r="N495" s="3"/>
      <c r="O495" s="3">
        <v>0</v>
      </c>
      <c r="P495" s="3"/>
      <c r="Q495" s="3">
        <v>2790.7</v>
      </c>
      <c r="R495">
        <v>2</v>
      </c>
      <c r="S495">
        <v>11162</v>
      </c>
      <c r="T495" t="s">
        <v>2506</v>
      </c>
      <c r="U495">
        <v>7</v>
      </c>
      <c r="V495">
        <v>1</v>
      </c>
      <c r="W495">
        <v>1</v>
      </c>
      <c r="X495">
        <v>1</v>
      </c>
      <c r="Y495">
        <v>2</v>
      </c>
      <c r="Z495">
        <v>1</v>
      </c>
      <c r="AA495">
        <v>0</v>
      </c>
      <c r="AB495">
        <v>0</v>
      </c>
      <c r="AC495">
        <v>0</v>
      </c>
      <c r="AD495">
        <v>1</v>
      </c>
      <c r="AE495" t="s">
        <v>522</v>
      </c>
      <c r="AF495" t="s">
        <v>2545</v>
      </c>
      <c r="AG495" t="s">
        <v>3467</v>
      </c>
      <c r="AH495" t="s">
        <v>2466</v>
      </c>
    </row>
    <row r="496" spans="1:34">
      <c r="A496" t="s">
        <v>3468</v>
      </c>
      <c r="B496">
        <v>44.46</v>
      </c>
      <c r="C496">
        <v>2242.1552999999999</v>
      </c>
      <c r="D496">
        <v>22</v>
      </c>
      <c r="E496">
        <v>12.1</v>
      </c>
      <c r="F496">
        <v>561.55079999999998</v>
      </c>
      <c r="G496">
        <v>16.829999999999998</v>
      </c>
      <c r="H496" t="s">
        <v>2753</v>
      </c>
      <c r="I496" s="3">
        <v>844.29</v>
      </c>
      <c r="J496" s="3">
        <v>613.46</v>
      </c>
      <c r="K496" s="3">
        <v>788.02</v>
      </c>
      <c r="L496" s="3">
        <v>958.48</v>
      </c>
      <c r="M496" s="3">
        <v>842.85</v>
      </c>
      <c r="N496" s="3">
        <v>1017.9</v>
      </c>
      <c r="O496" s="3">
        <v>789.57</v>
      </c>
      <c r="P496" s="3">
        <v>615.87</v>
      </c>
      <c r="Q496" s="3">
        <v>637.64</v>
      </c>
      <c r="R496">
        <v>3</v>
      </c>
      <c r="S496">
        <v>2617</v>
      </c>
      <c r="T496" t="s">
        <v>2493</v>
      </c>
      <c r="U496">
        <v>9</v>
      </c>
      <c r="V496">
        <v>1</v>
      </c>
      <c r="W496">
        <v>1</v>
      </c>
      <c r="X496">
        <v>1</v>
      </c>
      <c r="Y496">
        <v>1</v>
      </c>
      <c r="Z496">
        <v>1</v>
      </c>
      <c r="AA496">
        <v>1</v>
      </c>
      <c r="AB496">
        <v>1</v>
      </c>
      <c r="AC496">
        <v>1</v>
      </c>
      <c r="AD496">
        <v>1</v>
      </c>
      <c r="AE496" t="s">
        <v>3211</v>
      </c>
      <c r="AH496" t="s">
        <v>2466</v>
      </c>
    </row>
    <row r="497" spans="1:34">
      <c r="A497" t="s">
        <v>3469</v>
      </c>
      <c r="B497">
        <v>44.46</v>
      </c>
      <c r="C497">
        <v>2635.3184000000001</v>
      </c>
      <c r="D497">
        <v>22</v>
      </c>
      <c r="E497">
        <v>-2.1</v>
      </c>
      <c r="F497">
        <v>659.83339999999998</v>
      </c>
      <c r="G497">
        <v>34.549999999999997</v>
      </c>
      <c r="H497" t="s">
        <v>2652</v>
      </c>
      <c r="I497" s="3">
        <v>1053.5</v>
      </c>
      <c r="J497" s="3">
        <v>1135.5</v>
      </c>
      <c r="K497" s="3">
        <v>1036.0999999999999</v>
      </c>
      <c r="L497" s="3">
        <v>1403.5</v>
      </c>
      <c r="M497" s="3">
        <v>1248.8</v>
      </c>
      <c r="N497" s="3">
        <v>1268.0999999999999</v>
      </c>
      <c r="O497" s="3">
        <v>1994.3</v>
      </c>
      <c r="P497" s="3">
        <v>1802.2</v>
      </c>
      <c r="Q497" s="3">
        <v>1989.8</v>
      </c>
      <c r="R497">
        <v>7</v>
      </c>
      <c r="S497">
        <v>26850</v>
      </c>
      <c r="T497" t="s">
        <v>2541</v>
      </c>
      <c r="U497">
        <v>9</v>
      </c>
      <c r="V497">
        <v>1</v>
      </c>
      <c r="W497">
        <v>1</v>
      </c>
      <c r="X497">
        <v>1</v>
      </c>
      <c r="Y497">
        <v>1</v>
      </c>
      <c r="Z497">
        <v>1</v>
      </c>
      <c r="AA497">
        <v>1</v>
      </c>
      <c r="AB497">
        <v>1</v>
      </c>
      <c r="AC497">
        <v>1</v>
      </c>
      <c r="AD497">
        <v>1</v>
      </c>
      <c r="AE497" t="s">
        <v>37</v>
      </c>
      <c r="AH497" t="s">
        <v>2466</v>
      </c>
    </row>
    <row r="498" spans="1:34">
      <c r="A498" t="s">
        <v>3470</v>
      </c>
      <c r="B498">
        <v>44.45</v>
      </c>
      <c r="C498">
        <v>2177.9481999999998</v>
      </c>
      <c r="D498">
        <v>20</v>
      </c>
      <c r="E498">
        <v>17.3</v>
      </c>
      <c r="F498">
        <v>545.50170000000003</v>
      </c>
      <c r="G498">
        <v>21.9</v>
      </c>
      <c r="H498" t="s">
        <v>2877</v>
      </c>
      <c r="I498" s="3">
        <v>2170.1999999999998</v>
      </c>
      <c r="J498" s="3">
        <v>854.84</v>
      </c>
      <c r="K498" s="3">
        <v>2013.1</v>
      </c>
      <c r="L498" s="3">
        <v>2031</v>
      </c>
      <c r="M498" s="3">
        <v>1943.4</v>
      </c>
      <c r="N498" s="3">
        <v>2143.3000000000002</v>
      </c>
      <c r="O498" s="3">
        <v>1269.0999999999999</v>
      </c>
      <c r="P498" s="3">
        <v>1263.8</v>
      </c>
      <c r="Q498" s="3">
        <v>690.27</v>
      </c>
      <c r="R498">
        <v>3</v>
      </c>
      <c r="S498">
        <v>10455</v>
      </c>
      <c r="T498" t="s">
        <v>2493</v>
      </c>
      <c r="U498">
        <v>16</v>
      </c>
      <c r="V498">
        <v>2</v>
      </c>
      <c r="W498">
        <v>1</v>
      </c>
      <c r="X498">
        <v>2</v>
      </c>
      <c r="Y498">
        <v>2</v>
      </c>
      <c r="Z498">
        <v>2</v>
      </c>
      <c r="AA498">
        <v>2</v>
      </c>
      <c r="AB498">
        <v>2</v>
      </c>
      <c r="AC498">
        <v>2</v>
      </c>
      <c r="AD498">
        <v>1</v>
      </c>
      <c r="AE498" t="s">
        <v>226</v>
      </c>
      <c r="AF498" t="s">
        <v>94</v>
      </c>
      <c r="AG498" t="s">
        <v>3471</v>
      </c>
      <c r="AH498" t="s">
        <v>2466</v>
      </c>
    </row>
    <row r="499" spans="1:34">
      <c r="A499" t="s">
        <v>3472</v>
      </c>
      <c r="B499">
        <v>44.43</v>
      </c>
      <c r="C499">
        <v>1862.8369</v>
      </c>
      <c r="D499">
        <v>15</v>
      </c>
      <c r="E499">
        <v>1.9</v>
      </c>
      <c r="F499">
        <v>621.95180000000005</v>
      </c>
      <c r="G499">
        <v>26.28</v>
      </c>
      <c r="H499" t="s">
        <v>3473</v>
      </c>
      <c r="I499" s="3">
        <v>602.61</v>
      </c>
      <c r="J499" s="3">
        <v>1043.8</v>
      </c>
      <c r="K499" s="3">
        <v>562.04</v>
      </c>
      <c r="L499" s="3">
        <v>1903.5</v>
      </c>
      <c r="M499" s="3">
        <v>1910.7</v>
      </c>
      <c r="N499" s="3">
        <v>1702.1</v>
      </c>
      <c r="O499" s="3">
        <v>182.28</v>
      </c>
      <c r="P499" s="3">
        <v>289.11</v>
      </c>
      <c r="Q499" s="3"/>
      <c r="R499">
        <v>6</v>
      </c>
      <c r="S499">
        <v>16696</v>
      </c>
      <c r="T499" t="s">
        <v>2464</v>
      </c>
      <c r="U499">
        <v>8</v>
      </c>
      <c r="V499">
        <v>1</v>
      </c>
      <c r="W499">
        <v>1</v>
      </c>
      <c r="X499">
        <v>1</v>
      </c>
      <c r="Y499">
        <v>1</v>
      </c>
      <c r="Z499">
        <v>1</v>
      </c>
      <c r="AA499">
        <v>1</v>
      </c>
      <c r="AB499">
        <v>1</v>
      </c>
      <c r="AC499">
        <v>1</v>
      </c>
      <c r="AD499">
        <v>0</v>
      </c>
      <c r="AE499" t="s">
        <v>184</v>
      </c>
      <c r="AH499" t="s">
        <v>2466</v>
      </c>
    </row>
    <row r="500" spans="1:34">
      <c r="A500" t="s">
        <v>3474</v>
      </c>
      <c r="B500">
        <v>44.43</v>
      </c>
      <c r="C500">
        <v>1370.5594000000001</v>
      </c>
      <c r="D500">
        <v>12</v>
      </c>
      <c r="E500">
        <v>-4.2</v>
      </c>
      <c r="F500">
        <v>686.28160000000003</v>
      </c>
      <c r="G500">
        <v>20.52</v>
      </c>
      <c r="H500" t="s">
        <v>2562</v>
      </c>
      <c r="I500" s="3">
        <v>3118.6</v>
      </c>
      <c r="J500" s="3">
        <v>3052.6</v>
      </c>
      <c r="K500" s="3">
        <v>3227.6</v>
      </c>
      <c r="L500" s="3">
        <v>2919.8</v>
      </c>
      <c r="M500" s="3">
        <v>2976.7</v>
      </c>
      <c r="N500" s="3">
        <v>2999.6</v>
      </c>
      <c r="O500" s="3">
        <v>1912.9</v>
      </c>
      <c r="P500" s="3">
        <v>1872.3</v>
      </c>
      <c r="Q500" s="3">
        <v>1816.3</v>
      </c>
      <c r="R500">
        <v>6</v>
      </c>
      <c r="S500">
        <v>7551</v>
      </c>
      <c r="T500" t="s">
        <v>2464</v>
      </c>
      <c r="U500">
        <v>9</v>
      </c>
      <c r="V500">
        <v>1</v>
      </c>
      <c r="W500">
        <v>1</v>
      </c>
      <c r="X500">
        <v>1</v>
      </c>
      <c r="Y500">
        <v>1</v>
      </c>
      <c r="Z500">
        <v>1</v>
      </c>
      <c r="AA500">
        <v>1</v>
      </c>
      <c r="AB500">
        <v>1</v>
      </c>
      <c r="AC500">
        <v>1</v>
      </c>
      <c r="AD500">
        <v>1</v>
      </c>
      <c r="AE500" t="s">
        <v>59</v>
      </c>
      <c r="AF500" t="s">
        <v>94</v>
      </c>
      <c r="AG500" t="s">
        <v>3475</v>
      </c>
      <c r="AH500" t="s">
        <v>2466</v>
      </c>
    </row>
    <row r="501" spans="1:34">
      <c r="A501" t="s">
        <v>3476</v>
      </c>
      <c r="B501">
        <v>44.36</v>
      </c>
      <c r="C501">
        <v>2496.2680999999998</v>
      </c>
      <c r="D501">
        <v>23</v>
      </c>
      <c r="E501">
        <v>3.1</v>
      </c>
      <c r="F501">
        <v>833.09609999999998</v>
      </c>
      <c r="G501">
        <v>24.75</v>
      </c>
      <c r="H501" t="s">
        <v>3477</v>
      </c>
      <c r="I501" s="3">
        <v>2168.9</v>
      </c>
      <c r="J501" s="3"/>
      <c r="K501" s="3">
        <v>1741.7</v>
      </c>
      <c r="L501" s="3"/>
      <c r="M501" s="3">
        <v>204.55</v>
      </c>
      <c r="N501" s="3"/>
      <c r="O501" s="3">
        <v>885.83</v>
      </c>
      <c r="P501" s="3">
        <v>530.62</v>
      </c>
      <c r="Q501" s="3">
        <v>774.54</v>
      </c>
      <c r="R501">
        <v>3</v>
      </c>
      <c r="S501">
        <v>15055</v>
      </c>
      <c r="T501" t="s">
        <v>2493</v>
      </c>
      <c r="U501">
        <v>11</v>
      </c>
      <c r="V501">
        <v>3</v>
      </c>
      <c r="W501">
        <v>0</v>
      </c>
      <c r="X501">
        <v>2</v>
      </c>
      <c r="Y501">
        <v>0</v>
      </c>
      <c r="Z501">
        <v>1</v>
      </c>
      <c r="AA501">
        <v>0</v>
      </c>
      <c r="AB501">
        <v>2</v>
      </c>
      <c r="AC501">
        <v>1</v>
      </c>
      <c r="AD501">
        <v>2</v>
      </c>
      <c r="AE501" t="s">
        <v>240</v>
      </c>
      <c r="AF501" t="s">
        <v>3056</v>
      </c>
      <c r="AG501" t="s">
        <v>3478</v>
      </c>
      <c r="AH501" t="s">
        <v>2466</v>
      </c>
    </row>
    <row r="502" spans="1:34">
      <c r="A502" t="s">
        <v>3479</v>
      </c>
      <c r="B502">
        <v>44.34</v>
      </c>
      <c r="C502">
        <v>1354.7456</v>
      </c>
      <c r="D502">
        <v>13</v>
      </c>
      <c r="E502">
        <v>0.2</v>
      </c>
      <c r="F502">
        <v>678.37800000000004</v>
      </c>
      <c r="G502">
        <v>22.4</v>
      </c>
      <c r="H502" t="s">
        <v>3099</v>
      </c>
      <c r="I502" s="3">
        <v>2224.1999999999998</v>
      </c>
      <c r="J502" s="3">
        <v>945.32</v>
      </c>
      <c r="K502" s="3">
        <v>2204.8000000000002</v>
      </c>
      <c r="L502" s="3">
        <v>2051.1999999999998</v>
      </c>
      <c r="M502" s="3">
        <v>2154.3000000000002</v>
      </c>
      <c r="N502" s="3">
        <v>2048.1</v>
      </c>
      <c r="O502" s="3">
        <v>4437.8999999999996</v>
      </c>
      <c r="P502" s="3">
        <v>3177.1</v>
      </c>
      <c r="Q502" s="3">
        <v>4405</v>
      </c>
      <c r="R502">
        <v>4</v>
      </c>
      <c r="S502">
        <v>11069</v>
      </c>
      <c r="T502" t="s">
        <v>2475</v>
      </c>
      <c r="U502">
        <v>12</v>
      </c>
      <c r="V502">
        <v>1</v>
      </c>
      <c r="W502">
        <v>2</v>
      </c>
      <c r="X502">
        <v>1</v>
      </c>
      <c r="Y502">
        <v>1</v>
      </c>
      <c r="Z502">
        <v>1</v>
      </c>
      <c r="AA502">
        <v>1</v>
      </c>
      <c r="AB502">
        <v>2</v>
      </c>
      <c r="AC502">
        <v>1</v>
      </c>
      <c r="AD502">
        <v>2</v>
      </c>
      <c r="AE502" t="s">
        <v>37</v>
      </c>
      <c r="AH502" t="s">
        <v>2466</v>
      </c>
    </row>
    <row r="503" spans="1:34">
      <c r="A503" t="s">
        <v>3480</v>
      </c>
      <c r="B503">
        <v>44.33</v>
      </c>
      <c r="C503">
        <v>2648.2354</v>
      </c>
      <c r="D503">
        <v>22</v>
      </c>
      <c r="E503">
        <v>0.8</v>
      </c>
      <c r="F503">
        <v>883.75009999999997</v>
      </c>
      <c r="G503">
        <v>26.2</v>
      </c>
      <c r="H503" t="s">
        <v>3481</v>
      </c>
      <c r="I503" s="3">
        <v>2666.7</v>
      </c>
      <c r="J503" s="3">
        <v>5739.6</v>
      </c>
      <c r="K503" s="3">
        <v>5439.8</v>
      </c>
      <c r="L503" s="3">
        <v>5973</v>
      </c>
      <c r="M503" s="3">
        <v>6153.1</v>
      </c>
      <c r="N503" s="3">
        <v>6084</v>
      </c>
      <c r="O503" s="3">
        <v>5362.6</v>
      </c>
      <c r="P503" s="3">
        <v>4960.3999999999996</v>
      </c>
      <c r="Q503" s="3">
        <v>5301.5</v>
      </c>
      <c r="R503">
        <v>9</v>
      </c>
      <c r="S503">
        <v>16767</v>
      </c>
      <c r="T503" t="s">
        <v>2510</v>
      </c>
      <c r="U503">
        <v>17</v>
      </c>
      <c r="V503">
        <v>1</v>
      </c>
      <c r="W503">
        <v>2</v>
      </c>
      <c r="X503">
        <v>2</v>
      </c>
      <c r="Y503">
        <v>2</v>
      </c>
      <c r="Z503">
        <v>2</v>
      </c>
      <c r="AA503">
        <v>2</v>
      </c>
      <c r="AB503">
        <v>2</v>
      </c>
      <c r="AC503">
        <v>2</v>
      </c>
      <c r="AD503">
        <v>2</v>
      </c>
      <c r="AE503" t="s">
        <v>37</v>
      </c>
      <c r="AH503" t="s">
        <v>2466</v>
      </c>
    </row>
    <row r="504" spans="1:34">
      <c r="A504" t="s">
        <v>3482</v>
      </c>
      <c r="B504">
        <v>44.33</v>
      </c>
      <c r="C504">
        <v>2379.1381999999999</v>
      </c>
      <c r="D504">
        <v>21</v>
      </c>
      <c r="E504">
        <v>-4.4000000000000004</v>
      </c>
      <c r="F504">
        <v>794.04690000000005</v>
      </c>
      <c r="G504">
        <v>38.840000000000003</v>
      </c>
      <c r="H504" t="s">
        <v>3074</v>
      </c>
      <c r="I504" s="3">
        <v>4349.8</v>
      </c>
      <c r="J504" s="3">
        <v>4350.7</v>
      </c>
      <c r="K504" s="3">
        <v>4429.5</v>
      </c>
      <c r="L504" s="3">
        <v>4150.8999999999996</v>
      </c>
      <c r="M504" s="3">
        <v>3662.7</v>
      </c>
      <c r="N504" s="3">
        <v>4312</v>
      </c>
      <c r="O504" s="3">
        <v>2411.1999999999998</v>
      </c>
      <c r="P504" s="3">
        <v>2355.9</v>
      </c>
      <c r="Q504" s="3">
        <v>2374</v>
      </c>
      <c r="R504">
        <v>1</v>
      </c>
      <c r="S504">
        <v>30140</v>
      </c>
      <c r="T504" t="s">
        <v>2502</v>
      </c>
      <c r="U504">
        <v>14</v>
      </c>
      <c r="V504">
        <v>2</v>
      </c>
      <c r="W504">
        <v>2</v>
      </c>
      <c r="X504">
        <v>2</v>
      </c>
      <c r="Y504">
        <v>2</v>
      </c>
      <c r="Z504">
        <v>1</v>
      </c>
      <c r="AA504">
        <v>2</v>
      </c>
      <c r="AB504">
        <v>1</v>
      </c>
      <c r="AC504">
        <v>1</v>
      </c>
      <c r="AD504">
        <v>1</v>
      </c>
      <c r="AE504" t="s">
        <v>240</v>
      </c>
      <c r="AH504" t="s">
        <v>2466</v>
      </c>
    </row>
    <row r="505" spans="1:34">
      <c r="A505" t="s">
        <v>3483</v>
      </c>
      <c r="B505">
        <v>44.32</v>
      </c>
      <c r="C505">
        <v>2610.3652000000002</v>
      </c>
      <c r="D505">
        <v>23</v>
      </c>
      <c r="E505">
        <v>0.1</v>
      </c>
      <c r="F505">
        <v>871.1259</v>
      </c>
      <c r="G505">
        <v>39.08</v>
      </c>
      <c r="H505" t="s">
        <v>3484</v>
      </c>
      <c r="I505" s="3">
        <v>2161.4</v>
      </c>
      <c r="J505" s="3">
        <v>2420.1</v>
      </c>
      <c r="K505" s="3">
        <v>2410.6999999999998</v>
      </c>
      <c r="L505" s="3">
        <v>6794.6</v>
      </c>
      <c r="M505" s="3">
        <v>6915.4</v>
      </c>
      <c r="N505" s="3">
        <v>6654.5</v>
      </c>
      <c r="O505" s="3">
        <v>2292.6</v>
      </c>
      <c r="P505" s="3">
        <v>2043.5</v>
      </c>
      <c r="Q505" s="3">
        <v>2136.3000000000002</v>
      </c>
      <c r="R505">
        <v>6</v>
      </c>
      <c r="S505">
        <v>30863</v>
      </c>
      <c r="T505" t="s">
        <v>2464</v>
      </c>
      <c r="U505">
        <v>10</v>
      </c>
      <c r="V505">
        <v>1</v>
      </c>
      <c r="W505">
        <v>1</v>
      </c>
      <c r="X505">
        <v>1</v>
      </c>
      <c r="Y505">
        <v>1</v>
      </c>
      <c r="Z505">
        <v>2</v>
      </c>
      <c r="AA505">
        <v>1</v>
      </c>
      <c r="AB505">
        <v>1</v>
      </c>
      <c r="AC505">
        <v>1</v>
      </c>
      <c r="AD505">
        <v>1</v>
      </c>
      <c r="AE505" t="s">
        <v>37</v>
      </c>
      <c r="AH505" t="s">
        <v>2466</v>
      </c>
    </row>
    <row r="506" spans="1:34">
      <c r="A506" t="s">
        <v>3485</v>
      </c>
      <c r="B506">
        <v>44.31</v>
      </c>
      <c r="C506">
        <v>2073.9160000000002</v>
      </c>
      <c r="D506">
        <v>19</v>
      </c>
      <c r="E506">
        <v>-1.5</v>
      </c>
      <c r="F506">
        <v>692.30920000000003</v>
      </c>
      <c r="G506">
        <v>17.64</v>
      </c>
      <c r="H506" t="s">
        <v>3049</v>
      </c>
      <c r="I506" s="3">
        <v>278.89</v>
      </c>
      <c r="J506" s="3"/>
      <c r="K506" s="3">
        <v>325.17</v>
      </c>
      <c r="L506" s="3"/>
      <c r="M506" s="3"/>
      <c r="N506" s="3">
        <v>210.05</v>
      </c>
      <c r="O506" s="3">
        <v>483.76</v>
      </c>
      <c r="P506" s="3">
        <v>415.7</v>
      </c>
      <c r="Q506" s="3">
        <v>435.76</v>
      </c>
      <c r="R506">
        <v>9</v>
      </c>
      <c r="S506">
        <v>3380</v>
      </c>
      <c r="T506" t="s">
        <v>2510</v>
      </c>
      <c r="U506">
        <v>6</v>
      </c>
      <c r="V506">
        <v>1</v>
      </c>
      <c r="W506">
        <v>0</v>
      </c>
      <c r="X506">
        <v>1</v>
      </c>
      <c r="Y506">
        <v>0</v>
      </c>
      <c r="Z506">
        <v>0</v>
      </c>
      <c r="AA506">
        <v>1</v>
      </c>
      <c r="AB506">
        <v>1</v>
      </c>
      <c r="AC506">
        <v>1</v>
      </c>
      <c r="AD506">
        <v>1</v>
      </c>
      <c r="AE506" t="s">
        <v>230</v>
      </c>
      <c r="AF506" t="s">
        <v>94</v>
      </c>
      <c r="AG506" t="s">
        <v>2869</v>
      </c>
      <c r="AH506" t="s">
        <v>2466</v>
      </c>
    </row>
    <row r="507" spans="1:34">
      <c r="A507" t="s">
        <v>3486</v>
      </c>
      <c r="B507">
        <v>44.3</v>
      </c>
      <c r="C507">
        <v>2700.3087999999998</v>
      </c>
      <c r="D507">
        <v>24</v>
      </c>
      <c r="E507">
        <v>-1.3</v>
      </c>
      <c r="F507">
        <v>676.08119999999997</v>
      </c>
      <c r="G507">
        <v>22.21</v>
      </c>
      <c r="H507" t="s">
        <v>3147</v>
      </c>
      <c r="I507" s="3">
        <v>11194</v>
      </c>
      <c r="J507" s="3">
        <v>16666</v>
      </c>
      <c r="K507" s="3">
        <v>17872</v>
      </c>
      <c r="L507" s="3">
        <v>15772</v>
      </c>
      <c r="M507" s="3">
        <v>16055</v>
      </c>
      <c r="N507" s="3">
        <v>16134</v>
      </c>
      <c r="O507" s="3">
        <v>13184</v>
      </c>
      <c r="P507" s="3">
        <v>8036.1</v>
      </c>
      <c r="Q507" s="3">
        <v>8031.5</v>
      </c>
      <c r="R507">
        <v>2</v>
      </c>
      <c r="S507">
        <v>10869</v>
      </c>
      <c r="T507" t="s">
        <v>2506</v>
      </c>
      <c r="U507">
        <v>15</v>
      </c>
      <c r="V507">
        <v>1</v>
      </c>
      <c r="W507">
        <v>2</v>
      </c>
      <c r="X507">
        <v>2</v>
      </c>
      <c r="Y507">
        <v>2</v>
      </c>
      <c r="Z507">
        <v>2</v>
      </c>
      <c r="AA507">
        <v>2</v>
      </c>
      <c r="AB507">
        <v>2</v>
      </c>
      <c r="AC507">
        <v>1</v>
      </c>
      <c r="AD507">
        <v>1</v>
      </c>
      <c r="AE507" t="s">
        <v>299</v>
      </c>
      <c r="AH507" t="s">
        <v>2466</v>
      </c>
    </row>
    <row r="508" spans="1:34">
      <c r="A508" t="s">
        <v>3487</v>
      </c>
      <c r="B508">
        <v>44.3</v>
      </c>
      <c r="C508">
        <v>2224.1111000000001</v>
      </c>
      <c r="D508">
        <v>19</v>
      </c>
      <c r="E508">
        <v>2.1</v>
      </c>
      <c r="F508">
        <v>1113.0609999999999</v>
      </c>
      <c r="G508">
        <v>39.200000000000003</v>
      </c>
      <c r="H508" t="s">
        <v>3488</v>
      </c>
      <c r="I508" s="3">
        <v>2031</v>
      </c>
      <c r="J508" s="3">
        <v>1566.6</v>
      </c>
      <c r="K508" s="3">
        <v>2273.9</v>
      </c>
      <c r="L508" s="3">
        <v>837.86</v>
      </c>
      <c r="M508" s="3">
        <v>2166.6</v>
      </c>
      <c r="N508" s="3">
        <v>2323</v>
      </c>
      <c r="O508" s="3">
        <v>360.42</v>
      </c>
      <c r="P508" s="3">
        <v>254.72</v>
      </c>
      <c r="Q508" s="3">
        <v>346.04</v>
      </c>
      <c r="R508">
        <v>6</v>
      </c>
      <c r="S508">
        <v>31048</v>
      </c>
      <c r="T508" t="s">
        <v>2464</v>
      </c>
      <c r="U508">
        <v>14</v>
      </c>
      <c r="V508">
        <v>2</v>
      </c>
      <c r="W508">
        <v>1</v>
      </c>
      <c r="X508">
        <v>2</v>
      </c>
      <c r="Y508">
        <v>1</v>
      </c>
      <c r="Z508">
        <v>2</v>
      </c>
      <c r="AA508">
        <v>2</v>
      </c>
      <c r="AB508">
        <v>1</v>
      </c>
      <c r="AC508">
        <v>1</v>
      </c>
      <c r="AD508">
        <v>2</v>
      </c>
      <c r="AE508" t="s">
        <v>3379</v>
      </c>
      <c r="AH508" t="s">
        <v>2466</v>
      </c>
    </row>
    <row r="509" spans="1:34">
      <c r="A509" t="s">
        <v>3489</v>
      </c>
      <c r="B509">
        <v>44.28</v>
      </c>
      <c r="C509">
        <v>2791.3521000000001</v>
      </c>
      <c r="D509">
        <v>25</v>
      </c>
      <c r="E509">
        <v>-5</v>
      </c>
      <c r="F509">
        <v>698.83950000000004</v>
      </c>
      <c r="G509">
        <v>27.2</v>
      </c>
      <c r="H509" t="s">
        <v>2823</v>
      </c>
      <c r="I509" s="3">
        <v>3402.1</v>
      </c>
      <c r="J509" s="3">
        <v>3723</v>
      </c>
      <c r="K509" s="3">
        <v>3723.8</v>
      </c>
      <c r="L509" s="3">
        <v>3029.2</v>
      </c>
      <c r="M509" s="3">
        <v>3214.2</v>
      </c>
      <c r="N509" s="3">
        <v>2915.2</v>
      </c>
      <c r="O509" s="3">
        <v>1128.4000000000001</v>
      </c>
      <c r="P509" s="3">
        <v>1176.0999999999999</v>
      </c>
      <c r="Q509" s="3">
        <v>982.41</v>
      </c>
      <c r="R509">
        <v>4</v>
      </c>
      <c r="S509">
        <v>18383</v>
      </c>
      <c r="T509" t="s">
        <v>2475</v>
      </c>
      <c r="U509">
        <v>15</v>
      </c>
      <c r="V509">
        <v>2</v>
      </c>
      <c r="W509">
        <v>2</v>
      </c>
      <c r="X509">
        <v>2</v>
      </c>
      <c r="Y509">
        <v>2</v>
      </c>
      <c r="Z509">
        <v>2</v>
      </c>
      <c r="AA509">
        <v>2</v>
      </c>
      <c r="AB509">
        <v>1</v>
      </c>
      <c r="AC509">
        <v>1</v>
      </c>
      <c r="AD509">
        <v>1</v>
      </c>
      <c r="AE509" t="s">
        <v>66</v>
      </c>
      <c r="AF509" t="s">
        <v>2581</v>
      </c>
      <c r="AG509" t="s">
        <v>3490</v>
      </c>
      <c r="AH509" t="s">
        <v>2466</v>
      </c>
    </row>
    <row r="510" spans="1:34">
      <c r="A510" t="s">
        <v>3491</v>
      </c>
      <c r="B510">
        <v>44.26</v>
      </c>
      <c r="C510">
        <v>2785.1484</v>
      </c>
      <c r="D510">
        <v>23</v>
      </c>
      <c r="E510">
        <v>7.6</v>
      </c>
      <c r="F510">
        <v>929.39380000000006</v>
      </c>
      <c r="G510">
        <v>25.58</v>
      </c>
      <c r="H510" t="s">
        <v>2474</v>
      </c>
      <c r="I510" s="3">
        <v>4023.9</v>
      </c>
      <c r="J510" s="3">
        <v>3750.8</v>
      </c>
      <c r="K510" s="3">
        <v>6219.7</v>
      </c>
      <c r="L510" s="3">
        <v>12188</v>
      </c>
      <c r="M510" s="3">
        <v>13005</v>
      </c>
      <c r="N510" s="3">
        <v>8148.6</v>
      </c>
      <c r="O510" s="3">
        <v>12391</v>
      </c>
      <c r="P510" s="3">
        <v>12245</v>
      </c>
      <c r="Q510" s="3">
        <v>4457.1000000000004</v>
      </c>
      <c r="R510">
        <v>5</v>
      </c>
      <c r="S510">
        <v>15566</v>
      </c>
      <c r="T510" t="s">
        <v>2482</v>
      </c>
      <c r="U510">
        <v>24</v>
      </c>
      <c r="V510">
        <v>2</v>
      </c>
      <c r="W510">
        <v>1</v>
      </c>
      <c r="X510">
        <v>2</v>
      </c>
      <c r="Y510">
        <v>2</v>
      </c>
      <c r="Z510">
        <v>3</v>
      </c>
      <c r="AA510">
        <v>2</v>
      </c>
      <c r="AB510">
        <v>6</v>
      </c>
      <c r="AC510">
        <v>3</v>
      </c>
      <c r="AD510">
        <v>3</v>
      </c>
      <c r="AE510" t="s">
        <v>40</v>
      </c>
      <c r="AF510" t="s">
        <v>2581</v>
      </c>
      <c r="AG510" t="s">
        <v>3492</v>
      </c>
      <c r="AH510" t="s">
        <v>2466</v>
      </c>
    </row>
    <row r="511" spans="1:34">
      <c r="A511" t="s">
        <v>3493</v>
      </c>
      <c r="B511">
        <v>44.25</v>
      </c>
      <c r="C511">
        <v>2407.9888000000001</v>
      </c>
      <c r="D511">
        <v>23</v>
      </c>
      <c r="E511">
        <v>2.8</v>
      </c>
      <c r="F511">
        <v>1205.0007000000001</v>
      </c>
      <c r="G511">
        <v>32.89</v>
      </c>
      <c r="H511" t="s">
        <v>3494</v>
      </c>
      <c r="I511" s="3">
        <v>3134.2</v>
      </c>
      <c r="J511" s="3">
        <v>2671.3</v>
      </c>
      <c r="K511" s="3">
        <v>3607.4</v>
      </c>
      <c r="L511" s="3">
        <v>4479.8999999999996</v>
      </c>
      <c r="M511" s="3">
        <v>3497.8</v>
      </c>
      <c r="N511" s="3">
        <v>4425.6000000000004</v>
      </c>
      <c r="O511" s="3"/>
      <c r="P511" s="3"/>
      <c r="Q511" s="3"/>
      <c r="R511">
        <v>5</v>
      </c>
      <c r="S511">
        <v>24162</v>
      </c>
      <c r="T511" t="s">
        <v>2482</v>
      </c>
      <c r="U511">
        <v>6</v>
      </c>
      <c r="V511">
        <v>1</v>
      </c>
      <c r="W511">
        <v>1</v>
      </c>
      <c r="X511">
        <v>1</v>
      </c>
      <c r="Y511">
        <v>1</v>
      </c>
      <c r="Z511">
        <v>1</v>
      </c>
      <c r="AA511">
        <v>1</v>
      </c>
      <c r="AB511">
        <v>0</v>
      </c>
      <c r="AC511">
        <v>0</v>
      </c>
      <c r="AD511">
        <v>0</v>
      </c>
      <c r="AE511" t="s">
        <v>205</v>
      </c>
      <c r="AH511" t="s">
        <v>2466</v>
      </c>
    </row>
    <row r="512" spans="1:34">
      <c r="A512" t="s">
        <v>3495</v>
      </c>
      <c r="B512">
        <v>44.25</v>
      </c>
      <c r="C512">
        <v>1872.9833000000001</v>
      </c>
      <c r="D512">
        <v>17</v>
      </c>
      <c r="E512">
        <v>2.7</v>
      </c>
      <c r="F512">
        <v>937.49800000000005</v>
      </c>
      <c r="G512">
        <v>37.549999999999997</v>
      </c>
      <c r="H512" t="s">
        <v>3496</v>
      </c>
      <c r="I512" s="3">
        <v>1597</v>
      </c>
      <c r="J512" s="3">
        <v>1617.9</v>
      </c>
      <c r="K512" s="3">
        <v>1788.5</v>
      </c>
      <c r="L512" s="3">
        <v>1725</v>
      </c>
      <c r="M512" s="3">
        <v>1800.8</v>
      </c>
      <c r="N512" s="3">
        <v>1648.1</v>
      </c>
      <c r="O512" s="3">
        <v>938.69</v>
      </c>
      <c r="P512" s="3">
        <v>1404.3</v>
      </c>
      <c r="Q512" s="3">
        <v>1219.7</v>
      </c>
      <c r="R512">
        <v>1</v>
      </c>
      <c r="S512">
        <v>28728</v>
      </c>
      <c r="T512" t="s">
        <v>2502</v>
      </c>
      <c r="U512">
        <v>10</v>
      </c>
      <c r="V512">
        <v>1</v>
      </c>
      <c r="W512">
        <v>1</v>
      </c>
      <c r="X512">
        <v>1</v>
      </c>
      <c r="Y512">
        <v>1</v>
      </c>
      <c r="Z512">
        <v>1</v>
      </c>
      <c r="AA512">
        <v>1</v>
      </c>
      <c r="AB512">
        <v>1</v>
      </c>
      <c r="AC512">
        <v>2</v>
      </c>
      <c r="AD512">
        <v>1</v>
      </c>
      <c r="AE512" t="s">
        <v>113</v>
      </c>
      <c r="AH512" t="s">
        <v>2466</v>
      </c>
    </row>
    <row r="513" spans="1:34">
      <c r="A513" t="s">
        <v>3497</v>
      </c>
      <c r="B513">
        <v>44.25</v>
      </c>
      <c r="C513">
        <v>3335.2521999999999</v>
      </c>
      <c r="D513">
        <v>29</v>
      </c>
      <c r="E513">
        <v>9</v>
      </c>
      <c r="F513">
        <v>1112.7639999999999</v>
      </c>
      <c r="G513">
        <v>25.64</v>
      </c>
      <c r="H513" t="s">
        <v>2760</v>
      </c>
      <c r="I513" s="3"/>
      <c r="J513" s="3"/>
      <c r="K513" s="3"/>
      <c r="L513" s="3">
        <v>2397</v>
      </c>
      <c r="M513" s="3">
        <v>1991.3</v>
      </c>
      <c r="N513" s="3">
        <v>1697.4</v>
      </c>
      <c r="O513" s="3"/>
      <c r="P513" s="3"/>
      <c r="Q513" s="3"/>
      <c r="R513">
        <v>5</v>
      </c>
      <c r="S513">
        <v>15647</v>
      </c>
      <c r="T513" t="s">
        <v>2482</v>
      </c>
      <c r="U513">
        <v>4</v>
      </c>
      <c r="V513">
        <v>0</v>
      </c>
      <c r="W513">
        <v>0</v>
      </c>
      <c r="X513">
        <v>0</v>
      </c>
      <c r="Y513">
        <v>2</v>
      </c>
      <c r="Z513">
        <v>1</v>
      </c>
      <c r="AA513">
        <v>1</v>
      </c>
      <c r="AB513">
        <v>0</v>
      </c>
      <c r="AC513">
        <v>0</v>
      </c>
      <c r="AD513">
        <v>0</v>
      </c>
      <c r="AE513" t="s">
        <v>111</v>
      </c>
      <c r="AF513" t="s">
        <v>2581</v>
      </c>
      <c r="AG513" t="s">
        <v>3498</v>
      </c>
      <c r="AH513" t="s">
        <v>2466</v>
      </c>
    </row>
    <row r="514" spans="1:34">
      <c r="A514" t="s">
        <v>3499</v>
      </c>
      <c r="B514">
        <v>44.22</v>
      </c>
      <c r="C514">
        <v>3918.7123999999999</v>
      </c>
      <c r="D514">
        <v>35</v>
      </c>
      <c r="E514">
        <v>3.6</v>
      </c>
      <c r="F514">
        <v>980.6857</v>
      </c>
      <c r="G514">
        <v>46.49</v>
      </c>
      <c r="H514" t="s">
        <v>2963</v>
      </c>
      <c r="I514" s="3"/>
      <c r="J514" s="3"/>
      <c r="K514" s="3"/>
      <c r="L514" s="3"/>
      <c r="M514" s="3"/>
      <c r="N514" s="3"/>
      <c r="O514" s="3">
        <v>0</v>
      </c>
      <c r="P514" s="3">
        <v>0</v>
      </c>
      <c r="Q514" s="3"/>
      <c r="R514">
        <v>7</v>
      </c>
      <c r="S514">
        <v>39645</v>
      </c>
      <c r="T514" t="s">
        <v>2541</v>
      </c>
      <c r="U514">
        <v>0</v>
      </c>
      <c r="V514">
        <v>0</v>
      </c>
      <c r="W514">
        <v>0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0</v>
      </c>
      <c r="AD514">
        <v>0</v>
      </c>
      <c r="AE514" t="s">
        <v>43</v>
      </c>
      <c r="AF514" t="s">
        <v>2545</v>
      </c>
      <c r="AG514" t="s">
        <v>3500</v>
      </c>
      <c r="AH514" t="s">
        <v>2466</v>
      </c>
    </row>
    <row r="515" spans="1:34">
      <c r="A515" t="s">
        <v>3501</v>
      </c>
      <c r="B515">
        <v>44.21</v>
      </c>
      <c r="C515">
        <v>2175.1284000000001</v>
      </c>
      <c r="D515">
        <v>20</v>
      </c>
      <c r="E515">
        <v>16.5</v>
      </c>
      <c r="F515">
        <v>544.79629999999997</v>
      </c>
      <c r="G515">
        <v>26.26</v>
      </c>
      <c r="H515" t="s">
        <v>2734</v>
      </c>
      <c r="I515" s="3">
        <v>4357.6000000000004</v>
      </c>
      <c r="J515" s="3">
        <v>4022.7</v>
      </c>
      <c r="K515" s="3">
        <v>3862.5</v>
      </c>
      <c r="L515" s="3">
        <v>5786.2</v>
      </c>
      <c r="M515" s="3">
        <v>6643.9</v>
      </c>
      <c r="N515" s="3">
        <v>5698.5</v>
      </c>
      <c r="O515" s="3">
        <v>2370.4</v>
      </c>
      <c r="P515" s="3">
        <v>2604.4</v>
      </c>
      <c r="Q515" s="3">
        <v>2948.2</v>
      </c>
      <c r="R515">
        <v>6</v>
      </c>
      <c r="S515">
        <v>16613</v>
      </c>
      <c r="T515" t="s">
        <v>2464</v>
      </c>
      <c r="U515">
        <v>17</v>
      </c>
      <c r="V515">
        <v>2</v>
      </c>
      <c r="W515">
        <v>2</v>
      </c>
      <c r="X515">
        <v>2</v>
      </c>
      <c r="Y515">
        <v>2</v>
      </c>
      <c r="Z515">
        <v>2</v>
      </c>
      <c r="AA515">
        <v>2</v>
      </c>
      <c r="AB515">
        <v>1</v>
      </c>
      <c r="AC515">
        <v>2</v>
      </c>
      <c r="AD515">
        <v>2</v>
      </c>
      <c r="AE515" t="s">
        <v>37</v>
      </c>
      <c r="AH515" t="s">
        <v>2466</v>
      </c>
    </row>
    <row r="516" spans="1:34">
      <c r="A516" t="s">
        <v>3502</v>
      </c>
      <c r="B516">
        <v>44.2</v>
      </c>
      <c r="C516">
        <v>2274.0408000000002</v>
      </c>
      <c r="D516">
        <v>19</v>
      </c>
      <c r="E516">
        <v>-6</v>
      </c>
      <c r="F516">
        <v>759.01369999999997</v>
      </c>
      <c r="G516">
        <v>25.26</v>
      </c>
      <c r="H516" t="s">
        <v>3082</v>
      </c>
      <c r="I516" s="3">
        <v>13157</v>
      </c>
      <c r="J516" s="3">
        <v>13742</v>
      </c>
      <c r="K516" s="3">
        <v>14178</v>
      </c>
      <c r="L516" s="3">
        <v>12245</v>
      </c>
      <c r="M516" s="3">
        <v>11889</v>
      </c>
      <c r="N516" s="3">
        <v>11844</v>
      </c>
      <c r="O516" s="3">
        <v>6174.5</v>
      </c>
      <c r="P516" s="3">
        <v>6559.7</v>
      </c>
      <c r="Q516" s="3">
        <v>6713.2</v>
      </c>
      <c r="R516">
        <v>9</v>
      </c>
      <c r="S516">
        <v>15328</v>
      </c>
      <c r="T516" t="s">
        <v>2510</v>
      </c>
      <c r="U516">
        <v>18</v>
      </c>
      <c r="V516">
        <v>2</v>
      </c>
      <c r="W516">
        <v>2</v>
      </c>
      <c r="X516">
        <v>2</v>
      </c>
      <c r="Y516">
        <v>2</v>
      </c>
      <c r="Z516">
        <v>2</v>
      </c>
      <c r="AA516">
        <v>2</v>
      </c>
      <c r="AB516">
        <v>2</v>
      </c>
      <c r="AC516">
        <v>2</v>
      </c>
      <c r="AD516">
        <v>2</v>
      </c>
      <c r="AE516" t="s">
        <v>48</v>
      </c>
      <c r="AF516" t="s">
        <v>180</v>
      </c>
      <c r="AG516" t="s">
        <v>3503</v>
      </c>
      <c r="AH516" t="s">
        <v>2466</v>
      </c>
    </row>
    <row r="517" spans="1:34">
      <c r="A517" t="s">
        <v>3504</v>
      </c>
      <c r="B517">
        <v>44.16</v>
      </c>
      <c r="C517">
        <v>1735.7393</v>
      </c>
      <c r="D517">
        <v>15</v>
      </c>
      <c r="E517">
        <v>2.2999999999999998</v>
      </c>
      <c r="F517">
        <v>868.87620000000004</v>
      </c>
      <c r="G517">
        <v>27.32</v>
      </c>
      <c r="H517" t="s">
        <v>3065</v>
      </c>
      <c r="I517" s="3">
        <v>977.03</v>
      </c>
      <c r="J517" s="3">
        <v>889.2</v>
      </c>
      <c r="K517" s="3">
        <v>999.68</v>
      </c>
      <c r="L517" s="3">
        <v>557.79999999999995</v>
      </c>
      <c r="M517" s="3">
        <v>807.29</v>
      </c>
      <c r="N517" s="3">
        <v>617.54</v>
      </c>
      <c r="O517" s="3">
        <v>486.26</v>
      </c>
      <c r="P517" s="3">
        <v>577.07000000000005</v>
      </c>
      <c r="Q517" s="3">
        <v>188.11</v>
      </c>
      <c r="R517">
        <v>8</v>
      </c>
      <c r="S517">
        <v>18437</v>
      </c>
      <c r="T517" t="s">
        <v>2514</v>
      </c>
      <c r="U517">
        <v>17</v>
      </c>
      <c r="V517">
        <v>2</v>
      </c>
      <c r="W517">
        <v>2</v>
      </c>
      <c r="X517">
        <v>2</v>
      </c>
      <c r="Y517">
        <v>2</v>
      </c>
      <c r="Z517">
        <v>2</v>
      </c>
      <c r="AA517">
        <v>2</v>
      </c>
      <c r="AB517">
        <v>2</v>
      </c>
      <c r="AC517">
        <v>2</v>
      </c>
      <c r="AD517">
        <v>1</v>
      </c>
      <c r="AE517" t="s">
        <v>534</v>
      </c>
      <c r="AF517" t="s">
        <v>94</v>
      </c>
      <c r="AG517" t="s">
        <v>3505</v>
      </c>
      <c r="AH517" t="s">
        <v>2466</v>
      </c>
    </row>
    <row r="518" spans="1:34">
      <c r="A518" t="s">
        <v>3506</v>
      </c>
      <c r="B518">
        <v>44.15</v>
      </c>
      <c r="C518">
        <v>1818.8624</v>
      </c>
      <c r="D518">
        <v>15</v>
      </c>
      <c r="E518">
        <v>3.9</v>
      </c>
      <c r="F518">
        <v>607.29489999999998</v>
      </c>
      <c r="G518">
        <v>38.86</v>
      </c>
      <c r="H518" t="s">
        <v>3143</v>
      </c>
      <c r="I518" s="3">
        <v>2722.7</v>
      </c>
      <c r="J518" s="3">
        <v>2831.8</v>
      </c>
      <c r="K518" s="3">
        <v>2976</v>
      </c>
      <c r="L518" s="3">
        <v>1372.3</v>
      </c>
      <c r="M518" s="3">
        <v>1479.4</v>
      </c>
      <c r="N518" s="3">
        <v>1538.5</v>
      </c>
      <c r="O518" s="3">
        <v>1089.3</v>
      </c>
      <c r="P518" s="3">
        <v>934.86</v>
      </c>
      <c r="Q518" s="3">
        <v>1150.9000000000001</v>
      </c>
      <c r="R518">
        <v>2</v>
      </c>
      <c r="S518">
        <v>30281</v>
      </c>
      <c r="T518" t="s">
        <v>2506</v>
      </c>
      <c r="U518">
        <v>9</v>
      </c>
      <c r="V518">
        <v>1</v>
      </c>
      <c r="W518">
        <v>1</v>
      </c>
      <c r="X518">
        <v>1</v>
      </c>
      <c r="Y518">
        <v>1</v>
      </c>
      <c r="Z518">
        <v>1</v>
      </c>
      <c r="AA518">
        <v>1</v>
      </c>
      <c r="AB518">
        <v>1</v>
      </c>
      <c r="AC518">
        <v>1</v>
      </c>
      <c r="AD518">
        <v>1</v>
      </c>
      <c r="AE518" t="s">
        <v>73</v>
      </c>
      <c r="AF518" t="s">
        <v>352</v>
      </c>
      <c r="AG518" t="s">
        <v>2847</v>
      </c>
      <c r="AH518" t="s">
        <v>2466</v>
      </c>
    </row>
    <row r="519" spans="1:34">
      <c r="A519" t="s">
        <v>3507</v>
      </c>
      <c r="B519">
        <v>44.14</v>
      </c>
      <c r="C519">
        <v>2303.1646000000001</v>
      </c>
      <c r="D519">
        <v>20</v>
      </c>
      <c r="E519">
        <v>-0.8</v>
      </c>
      <c r="F519">
        <v>768.72550000000001</v>
      </c>
      <c r="G519">
        <v>38.58</v>
      </c>
      <c r="H519" t="s">
        <v>2760</v>
      </c>
      <c r="I519" s="3"/>
      <c r="J519" s="3"/>
      <c r="K519" s="3">
        <v>0</v>
      </c>
      <c r="L519" s="3">
        <v>808.56</v>
      </c>
      <c r="M519" s="3">
        <v>708.33</v>
      </c>
      <c r="N519" s="3">
        <v>663.83</v>
      </c>
      <c r="O519" s="3">
        <v>914.06</v>
      </c>
      <c r="P519" s="3">
        <v>945.29</v>
      </c>
      <c r="Q519" s="3">
        <v>849.18</v>
      </c>
      <c r="R519">
        <v>5</v>
      </c>
      <c r="S519">
        <v>30322</v>
      </c>
      <c r="T519" t="s">
        <v>2482</v>
      </c>
      <c r="U519">
        <v>6</v>
      </c>
      <c r="V519">
        <v>0</v>
      </c>
      <c r="W519">
        <v>0</v>
      </c>
      <c r="X519">
        <v>0</v>
      </c>
      <c r="Y519">
        <v>1</v>
      </c>
      <c r="Z519">
        <v>1</v>
      </c>
      <c r="AA519">
        <v>1</v>
      </c>
      <c r="AB519">
        <v>1</v>
      </c>
      <c r="AC519">
        <v>1</v>
      </c>
      <c r="AD519">
        <v>1</v>
      </c>
      <c r="AE519" t="s">
        <v>37</v>
      </c>
      <c r="AH519" t="s">
        <v>2466</v>
      </c>
    </row>
    <row r="520" spans="1:34">
      <c r="A520" t="s">
        <v>3508</v>
      </c>
      <c r="B520">
        <v>44.14</v>
      </c>
      <c r="C520">
        <v>1359.5942</v>
      </c>
      <c r="D520">
        <v>11</v>
      </c>
      <c r="E520">
        <v>-2.5</v>
      </c>
      <c r="F520">
        <v>680.80020000000002</v>
      </c>
      <c r="G520">
        <v>25.08</v>
      </c>
      <c r="H520" t="s">
        <v>3181</v>
      </c>
      <c r="I520" s="3">
        <v>6635.2</v>
      </c>
      <c r="J520" s="3">
        <v>6222</v>
      </c>
      <c r="K520" s="3">
        <v>6063.8</v>
      </c>
      <c r="L520" s="3">
        <v>7648.8</v>
      </c>
      <c r="M520" s="3">
        <v>7962.9</v>
      </c>
      <c r="N520" s="3">
        <v>8388.5</v>
      </c>
      <c r="O520" s="3">
        <v>5293.3</v>
      </c>
      <c r="P520" s="3">
        <v>5445.2</v>
      </c>
      <c r="Q520" s="3">
        <v>5075.8999999999996</v>
      </c>
      <c r="R520">
        <v>6</v>
      </c>
      <c r="S520">
        <v>14931</v>
      </c>
      <c r="T520" t="s">
        <v>2464</v>
      </c>
      <c r="U520">
        <v>9</v>
      </c>
      <c r="V520">
        <v>1</v>
      </c>
      <c r="W520">
        <v>1</v>
      </c>
      <c r="X520">
        <v>1</v>
      </c>
      <c r="Y520">
        <v>1</v>
      </c>
      <c r="Z520">
        <v>1</v>
      </c>
      <c r="AA520">
        <v>1</v>
      </c>
      <c r="AB520">
        <v>1</v>
      </c>
      <c r="AC520">
        <v>1</v>
      </c>
      <c r="AD520">
        <v>1</v>
      </c>
      <c r="AE520" t="s">
        <v>37</v>
      </c>
      <c r="AH520" t="s">
        <v>2466</v>
      </c>
    </row>
    <row r="521" spans="1:34">
      <c r="A521" t="s">
        <v>3509</v>
      </c>
      <c r="B521">
        <v>44.11</v>
      </c>
      <c r="C521">
        <v>1912.7931000000001</v>
      </c>
      <c r="D521">
        <v>18</v>
      </c>
      <c r="E521">
        <v>2.9</v>
      </c>
      <c r="F521">
        <v>957.40340000000003</v>
      </c>
      <c r="G521">
        <v>29.52</v>
      </c>
      <c r="H521" t="s">
        <v>3510</v>
      </c>
      <c r="I521" s="3"/>
      <c r="J521" s="3"/>
      <c r="K521" s="3"/>
      <c r="L521" s="3">
        <v>372.87</v>
      </c>
      <c r="M521" s="3">
        <v>623.29</v>
      </c>
      <c r="N521" s="3">
        <v>421.04</v>
      </c>
      <c r="O521" s="3"/>
      <c r="P521" s="3"/>
      <c r="Q521" s="3"/>
      <c r="R521">
        <v>4</v>
      </c>
      <c r="S521">
        <v>21105</v>
      </c>
      <c r="T521" t="s">
        <v>2475</v>
      </c>
      <c r="U521">
        <v>3</v>
      </c>
      <c r="V521">
        <v>0</v>
      </c>
      <c r="W521">
        <v>0</v>
      </c>
      <c r="X521">
        <v>0</v>
      </c>
      <c r="Y521">
        <v>1</v>
      </c>
      <c r="Z521">
        <v>1</v>
      </c>
      <c r="AA521">
        <v>1</v>
      </c>
      <c r="AB521">
        <v>0</v>
      </c>
      <c r="AC521">
        <v>0</v>
      </c>
      <c r="AD521">
        <v>0</v>
      </c>
      <c r="AE521" t="s">
        <v>64</v>
      </c>
      <c r="AF521" t="s">
        <v>94</v>
      </c>
      <c r="AG521" t="s">
        <v>3511</v>
      </c>
      <c r="AH521" t="s">
        <v>2466</v>
      </c>
    </row>
    <row r="522" spans="1:34">
      <c r="A522" t="s">
        <v>3512</v>
      </c>
      <c r="B522">
        <v>44.1</v>
      </c>
      <c r="C522">
        <v>1983.0941</v>
      </c>
      <c r="D522">
        <v>17</v>
      </c>
      <c r="E522">
        <v>2.2999999999999998</v>
      </c>
      <c r="F522">
        <v>662.03769999999997</v>
      </c>
      <c r="G522">
        <v>41.56</v>
      </c>
      <c r="H522" t="s">
        <v>2658</v>
      </c>
      <c r="I522" s="3">
        <v>349.08</v>
      </c>
      <c r="J522" s="3">
        <v>301.92</v>
      </c>
      <c r="K522" s="3">
        <v>332.98</v>
      </c>
      <c r="L522" s="3"/>
      <c r="M522" s="3">
        <v>197.32</v>
      </c>
      <c r="N522" s="3">
        <v>119.84</v>
      </c>
      <c r="O522" s="3">
        <v>224.61</v>
      </c>
      <c r="P522" s="3">
        <v>73.262</v>
      </c>
      <c r="Q522" s="3">
        <v>213.23</v>
      </c>
      <c r="R522">
        <v>3</v>
      </c>
      <c r="S522">
        <v>34150</v>
      </c>
      <c r="T522" t="s">
        <v>2493</v>
      </c>
      <c r="U522">
        <v>8</v>
      </c>
      <c r="V522">
        <v>1</v>
      </c>
      <c r="W522">
        <v>1</v>
      </c>
      <c r="X522">
        <v>1</v>
      </c>
      <c r="Y522">
        <v>0</v>
      </c>
      <c r="Z522">
        <v>1</v>
      </c>
      <c r="AA522">
        <v>1</v>
      </c>
      <c r="AB522">
        <v>1</v>
      </c>
      <c r="AC522">
        <v>1</v>
      </c>
      <c r="AD522">
        <v>1</v>
      </c>
      <c r="AE522" t="s">
        <v>71</v>
      </c>
      <c r="AH522" t="s">
        <v>2466</v>
      </c>
    </row>
    <row r="523" spans="1:34">
      <c r="A523" t="s">
        <v>3513</v>
      </c>
      <c r="B523">
        <v>44.09</v>
      </c>
      <c r="C523">
        <v>1818.9297999999999</v>
      </c>
      <c r="D523">
        <v>15</v>
      </c>
      <c r="E523">
        <v>-2</v>
      </c>
      <c r="F523">
        <v>607.31399999999996</v>
      </c>
      <c r="G523">
        <v>32.119999999999997</v>
      </c>
      <c r="H523" t="s">
        <v>3243</v>
      </c>
      <c r="I523" s="3">
        <v>236.8</v>
      </c>
      <c r="J523" s="3">
        <v>274.18</v>
      </c>
      <c r="K523" s="3">
        <v>257.98</v>
      </c>
      <c r="L523" s="3">
        <v>125.96</v>
      </c>
      <c r="M523" s="3">
        <v>143.38999999999999</v>
      </c>
      <c r="N523" s="3"/>
      <c r="O523" s="3">
        <v>1270.8</v>
      </c>
      <c r="P523" s="3">
        <v>1275.0999999999999</v>
      </c>
      <c r="Q523" s="3">
        <v>1198</v>
      </c>
      <c r="R523">
        <v>7</v>
      </c>
      <c r="S523">
        <v>24248</v>
      </c>
      <c r="T523" t="s">
        <v>2541</v>
      </c>
      <c r="U523">
        <v>8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0</v>
      </c>
      <c r="AB523">
        <v>1</v>
      </c>
      <c r="AC523">
        <v>1</v>
      </c>
      <c r="AD523">
        <v>1</v>
      </c>
      <c r="AE523" t="s">
        <v>75</v>
      </c>
      <c r="AF523" t="s">
        <v>94</v>
      </c>
      <c r="AG523" t="s">
        <v>2883</v>
      </c>
      <c r="AH523" t="s">
        <v>2466</v>
      </c>
    </row>
    <row r="524" spans="1:34">
      <c r="A524" t="s">
        <v>3514</v>
      </c>
      <c r="B524">
        <v>44.09</v>
      </c>
      <c r="C524">
        <v>2444.2673</v>
      </c>
      <c r="D524">
        <v>20</v>
      </c>
      <c r="E524">
        <v>2.8</v>
      </c>
      <c r="F524">
        <v>612.07370000000003</v>
      </c>
      <c r="G524">
        <v>31.57</v>
      </c>
      <c r="H524" t="s">
        <v>2956</v>
      </c>
      <c r="I524" s="3">
        <v>1780.8</v>
      </c>
      <c r="J524" s="3">
        <v>1586</v>
      </c>
      <c r="K524" s="3">
        <v>1902.6</v>
      </c>
      <c r="L524" s="3">
        <v>2565.5</v>
      </c>
      <c r="M524" s="3">
        <v>2533.3000000000002</v>
      </c>
      <c r="N524" s="3">
        <v>2569.6</v>
      </c>
      <c r="O524" s="3">
        <v>2495.8000000000002</v>
      </c>
      <c r="P524" s="3">
        <v>3140.4</v>
      </c>
      <c r="Q524" s="3">
        <v>2880.3</v>
      </c>
      <c r="R524">
        <v>9</v>
      </c>
      <c r="S524">
        <v>23856</v>
      </c>
      <c r="T524" t="s">
        <v>2510</v>
      </c>
      <c r="U524">
        <v>9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</v>
      </c>
      <c r="AD524">
        <v>1</v>
      </c>
      <c r="AE524" t="s">
        <v>37</v>
      </c>
      <c r="AF524" t="s">
        <v>94</v>
      </c>
      <c r="AG524" t="s">
        <v>3515</v>
      </c>
      <c r="AH524" t="s">
        <v>2466</v>
      </c>
    </row>
    <row r="525" spans="1:34">
      <c r="A525" t="s">
        <v>3516</v>
      </c>
      <c r="B525">
        <v>44.07</v>
      </c>
      <c r="C525">
        <v>1442.6896999999999</v>
      </c>
      <c r="D525">
        <v>12</v>
      </c>
      <c r="E525">
        <v>-4</v>
      </c>
      <c r="F525">
        <v>722.34690000000001</v>
      </c>
      <c r="G525">
        <v>29.47</v>
      </c>
      <c r="H525" t="s">
        <v>3094</v>
      </c>
      <c r="I525" s="3">
        <v>21041</v>
      </c>
      <c r="J525" s="3">
        <v>22628</v>
      </c>
      <c r="K525" s="3">
        <v>22022</v>
      </c>
      <c r="L525" s="3">
        <v>19989</v>
      </c>
      <c r="M525" s="3">
        <v>20920</v>
      </c>
      <c r="N525" s="3">
        <v>20929</v>
      </c>
      <c r="O525" s="3">
        <v>15698</v>
      </c>
      <c r="P525" s="3">
        <v>15789</v>
      </c>
      <c r="Q525" s="3">
        <v>16263</v>
      </c>
      <c r="R525">
        <v>4</v>
      </c>
      <c r="S525">
        <v>21042</v>
      </c>
      <c r="T525" t="s">
        <v>2475</v>
      </c>
      <c r="U525">
        <v>11</v>
      </c>
      <c r="V525">
        <v>1</v>
      </c>
      <c r="W525">
        <v>2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1</v>
      </c>
      <c r="AD525">
        <v>2</v>
      </c>
      <c r="AE525" t="s">
        <v>48</v>
      </c>
      <c r="AF525" t="s">
        <v>94</v>
      </c>
      <c r="AG525" t="s">
        <v>2869</v>
      </c>
      <c r="AH525" t="s">
        <v>2466</v>
      </c>
    </row>
    <row r="526" spans="1:34">
      <c r="A526" t="s">
        <v>3517</v>
      </c>
      <c r="B526">
        <v>44.07</v>
      </c>
      <c r="C526">
        <v>1903.7563</v>
      </c>
      <c r="D526">
        <v>17</v>
      </c>
      <c r="E526">
        <v>10.4</v>
      </c>
      <c r="F526">
        <v>952.8922</v>
      </c>
      <c r="G526">
        <v>23.05</v>
      </c>
      <c r="H526" t="s">
        <v>3518</v>
      </c>
      <c r="I526" s="3"/>
      <c r="J526" s="3"/>
      <c r="K526" s="3"/>
      <c r="L526" s="3">
        <v>413.39</v>
      </c>
      <c r="M526" s="3"/>
      <c r="N526" s="3">
        <v>219.11</v>
      </c>
      <c r="O526" s="3"/>
      <c r="P526" s="3"/>
      <c r="Q526" s="3"/>
      <c r="R526">
        <v>4</v>
      </c>
      <c r="S526">
        <v>12240</v>
      </c>
      <c r="T526" t="s">
        <v>2475</v>
      </c>
      <c r="U526">
        <v>2</v>
      </c>
      <c r="V526">
        <v>0</v>
      </c>
      <c r="W526">
        <v>0</v>
      </c>
      <c r="X526">
        <v>0</v>
      </c>
      <c r="Y526">
        <v>1</v>
      </c>
      <c r="Z526">
        <v>0</v>
      </c>
      <c r="AA526">
        <v>1</v>
      </c>
      <c r="AB526">
        <v>0</v>
      </c>
      <c r="AC526">
        <v>0</v>
      </c>
      <c r="AD526">
        <v>0</v>
      </c>
      <c r="AE526" t="s">
        <v>831</v>
      </c>
      <c r="AF526" t="s">
        <v>94</v>
      </c>
      <c r="AG526" t="s">
        <v>3519</v>
      </c>
      <c r="AH526" t="s">
        <v>2466</v>
      </c>
    </row>
    <row r="527" spans="1:34">
      <c r="A527" t="s">
        <v>3520</v>
      </c>
      <c r="B527">
        <v>44.05</v>
      </c>
      <c r="C527">
        <v>2331.0801000000001</v>
      </c>
      <c r="D527">
        <v>21</v>
      </c>
      <c r="E527">
        <v>-5.0999999999999996</v>
      </c>
      <c r="F527">
        <v>778.02739999999994</v>
      </c>
      <c r="G527">
        <v>32.299999999999997</v>
      </c>
      <c r="H527" t="s">
        <v>2645</v>
      </c>
      <c r="I527" s="3">
        <v>228.81</v>
      </c>
      <c r="J527" s="3"/>
      <c r="K527" s="3">
        <v>126.62</v>
      </c>
      <c r="L527" s="3">
        <v>979.13</v>
      </c>
      <c r="M527" s="3">
        <v>920.2</v>
      </c>
      <c r="N527" s="3">
        <v>651.96</v>
      </c>
      <c r="O527" s="3"/>
      <c r="P527" s="3"/>
      <c r="Q527" s="3"/>
      <c r="R527">
        <v>4</v>
      </c>
      <c r="S527">
        <v>24006</v>
      </c>
      <c r="T527" t="s">
        <v>2475</v>
      </c>
      <c r="U527">
        <v>5</v>
      </c>
      <c r="V527">
        <v>1</v>
      </c>
      <c r="W527">
        <v>0</v>
      </c>
      <c r="X527">
        <v>1</v>
      </c>
      <c r="Y527">
        <v>1</v>
      </c>
      <c r="Z527">
        <v>1</v>
      </c>
      <c r="AA527">
        <v>1</v>
      </c>
      <c r="AB527">
        <v>0</v>
      </c>
      <c r="AC527">
        <v>0</v>
      </c>
      <c r="AD527">
        <v>0</v>
      </c>
      <c r="AE527" t="s">
        <v>43</v>
      </c>
      <c r="AF527" t="s">
        <v>94</v>
      </c>
      <c r="AG527" t="s">
        <v>2883</v>
      </c>
      <c r="AH527" t="s">
        <v>2466</v>
      </c>
    </row>
    <row r="528" spans="1:34">
      <c r="A528" t="s">
        <v>3521</v>
      </c>
      <c r="B528">
        <v>44.02</v>
      </c>
      <c r="C528">
        <v>2381.1606000000002</v>
      </c>
      <c r="D528">
        <v>20</v>
      </c>
      <c r="E528">
        <v>-0.8</v>
      </c>
      <c r="F528">
        <v>794.72389999999996</v>
      </c>
      <c r="G528">
        <v>38.380000000000003</v>
      </c>
      <c r="H528" t="s">
        <v>2513</v>
      </c>
      <c r="I528" s="3">
        <v>1540.5</v>
      </c>
      <c r="J528" s="3">
        <v>1489.9</v>
      </c>
      <c r="K528" s="3">
        <v>1725</v>
      </c>
      <c r="L528" s="3">
        <v>1112.5999999999999</v>
      </c>
      <c r="M528" s="3">
        <v>1203.9000000000001</v>
      </c>
      <c r="N528" s="3">
        <v>814.46</v>
      </c>
      <c r="O528" s="3">
        <v>951.33</v>
      </c>
      <c r="P528" s="3">
        <v>705.47</v>
      </c>
      <c r="Q528" s="3">
        <v>811.18</v>
      </c>
      <c r="R528">
        <v>6</v>
      </c>
      <c r="S528">
        <v>30082</v>
      </c>
      <c r="T528" t="s">
        <v>2464</v>
      </c>
      <c r="U528">
        <v>9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</v>
      </c>
      <c r="AD528">
        <v>1</v>
      </c>
      <c r="AE528" t="s">
        <v>62</v>
      </c>
      <c r="AF528" t="s">
        <v>352</v>
      </c>
      <c r="AG528" t="s">
        <v>3522</v>
      </c>
      <c r="AH528" t="s">
        <v>2466</v>
      </c>
    </row>
    <row r="529" spans="1:34">
      <c r="A529" t="s">
        <v>3523</v>
      </c>
      <c r="B529">
        <v>44.02</v>
      </c>
      <c r="C529">
        <v>2234.1918999999998</v>
      </c>
      <c r="D529">
        <v>21</v>
      </c>
      <c r="E529">
        <v>13.2</v>
      </c>
      <c r="F529">
        <v>559.56079999999997</v>
      </c>
      <c r="G529">
        <v>25.11</v>
      </c>
      <c r="H529" t="s">
        <v>2981</v>
      </c>
      <c r="I529" s="3">
        <v>36031</v>
      </c>
      <c r="J529" s="3">
        <v>24226</v>
      </c>
      <c r="K529" s="3">
        <v>14352</v>
      </c>
      <c r="L529" s="3">
        <v>28868</v>
      </c>
      <c r="M529" s="3">
        <v>29387</v>
      </c>
      <c r="N529" s="3">
        <v>27729</v>
      </c>
      <c r="O529" s="3">
        <v>39331</v>
      </c>
      <c r="P529" s="3">
        <v>41354</v>
      </c>
      <c r="Q529" s="3">
        <v>38709</v>
      </c>
      <c r="R529">
        <v>7</v>
      </c>
      <c r="S529">
        <v>14816</v>
      </c>
      <c r="T529" t="s">
        <v>2541</v>
      </c>
      <c r="U529">
        <v>18</v>
      </c>
      <c r="V529">
        <v>3</v>
      </c>
      <c r="W529">
        <v>2</v>
      </c>
      <c r="X529">
        <v>1</v>
      </c>
      <c r="Y529">
        <v>2</v>
      </c>
      <c r="Z529">
        <v>2</v>
      </c>
      <c r="AA529">
        <v>2</v>
      </c>
      <c r="AB529">
        <v>2</v>
      </c>
      <c r="AC529">
        <v>2</v>
      </c>
      <c r="AD529">
        <v>2</v>
      </c>
      <c r="AE529" t="s">
        <v>57</v>
      </c>
      <c r="AH529" t="s">
        <v>2466</v>
      </c>
    </row>
    <row r="530" spans="1:34">
      <c r="A530" t="s">
        <v>3524</v>
      </c>
      <c r="B530">
        <v>43.98</v>
      </c>
      <c r="C530">
        <v>1706.7896000000001</v>
      </c>
      <c r="D530">
        <v>14</v>
      </c>
      <c r="E530">
        <v>2.4</v>
      </c>
      <c r="F530">
        <v>854.40110000000004</v>
      </c>
      <c r="G530">
        <v>41.82</v>
      </c>
      <c r="H530" t="s">
        <v>3525</v>
      </c>
      <c r="I530" s="3">
        <v>2679.8</v>
      </c>
      <c r="J530" s="3">
        <v>2728.9</v>
      </c>
      <c r="K530" s="3">
        <v>2798.7</v>
      </c>
      <c r="L530" s="3">
        <v>13940</v>
      </c>
      <c r="M530" s="3">
        <v>13894</v>
      </c>
      <c r="N530" s="3">
        <v>14227</v>
      </c>
      <c r="O530" s="3">
        <v>478.69</v>
      </c>
      <c r="P530" s="3">
        <v>367.09</v>
      </c>
      <c r="Q530" s="3">
        <v>45.07</v>
      </c>
      <c r="R530">
        <v>5</v>
      </c>
      <c r="S530">
        <v>34578</v>
      </c>
      <c r="T530" t="s">
        <v>2482</v>
      </c>
      <c r="U530">
        <v>18</v>
      </c>
      <c r="V530">
        <v>2</v>
      </c>
      <c r="W530">
        <v>2</v>
      </c>
      <c r="X530">
        <v>2</v>
      </c>
      <c r="Y530">
        <v>3</v>
      </c>
      <c r="Z530">
        <v>2</v>
      </c>
      <c r="AA530">
        <v>4</v>
      </c>
      <c r="AB530">
        <v>1</v>
      </c>
      <c r="AC530">
        <v>1</v>
      </c>
      <c r="AD530">
        <v>1</v>
      </c>
      <c r="AE530" t="s">
        <v>57</v>
      </c>
      <c r="AF530" t="s">
        <v>352</v>
      </c>
      <c r="AG530" t="s">
        <v>3176</v>
      </c>
      <c r="AH530" t="s">
        <v>2466</v>
      </c>
    </row>
    <row r="531" spans="1:34">
      <c r="A531" t="s">
        <v>3526</v>
      </c>
      <c r="B531">
        <v>43.97</v>
      </c>
      <c r="C531">
        <v>2482.2914999999998</v>
      </c>
      <c r="D531">
        <v>26</v>
      </c>
      <c r="E531">
        <v>-0.2</v>
      </c>
      <c r="F531">
        <v>1242.1482000000001</v>
      </c>
      <c r="G531">
        <v>42.56</v>
      </c>
      <c r="H531" t="s">
        <v>3298</v>
      </c>
      <c r="I531" s="3">
        <v>211.88</v>
      </c>
      <c r="J531" s="3"/>
      <c r="K531" s="3">
        <v>136.81</v>
      </c>
      <c r="L531" s="3"/>
      <c r="M531" s="3"/>
      <c r="N531" s="3"/>
      <c r="O531" s="3">
        <v>93.230999999999995</v>
      </c>
      <c r="P531" s="3"/>
      <c r="Q531" s="3"/>
      <c r="R531">
        <v>1</v>
      </c>
      <c r="S531">
        <v>35056</v>
      </c>
      <c r="T531" t="s">
        <v>2502</v>
      </c>
      <c r="U531">
        <v>3</v>
      </c>
      <c r="V531">
        <v>1</v>
      </c>
      <c r="W531">
        <v>0</v>
      </c>
      <c r="X531">
        <v>1</v>
      </c>
      <c r="Y531">
        <v>0</v>
      </c>
      <c r="Z531">
        <v>0</v>
      </c>
      <c r="AA531">
        <v>0</v>
      </c>
      <c r="AB531">
        <v>1</v>
      </c>
      <c r="AC531">
        <v>0</v>
      </c>
      <c r="AD531">
        <v>0</v>
      </c>
      <c r="AE531" t="s">
        <v>3379</v>
      </c>
      <c r="AH531" t="s">
        <v>2466</v>
      </c>
    </row>
    <row r="532" spans="1:34">
      <c r="A532" t="s">
        <v>3527</v>
      </c>
      <c r="B532">
        <v>43.94</v>
      </c>
      <c r="C532">
        <v>1353.616</v>
      </c>
      <c r="D532">
        <v>12</v>
      </c>
      <c r="E532">
        <v>1.3</v>
      </c>
      <c r="F532">
        <v>677.81389999999999</v>
      </c>
      <c r="G532">
        <v>17.510000000000002</v>
      </c>
      <c r="H532" t="s">
        <v>3026</v>
      </c>
      <c r="I532" s="3">
        <v>2737.4</v>
      </c>
      <c r="J532" s="3">
        <v>2625.2</v>
      </c>
      <c r="K532" s="3">
        <v>2853</v>
      </c>
      <c r="L532" s="3">
        <v>2406.8000000000002</v>
      </c>
      <c r="M532" s="3">
        <v>2356</v>
      </c>
      <c r="N532" s="3">
        <v>2210.5</v>
      </c>
      <c r="O532" s="3">
        <v>3204.3</v>
      </c>
      <c r="P532" s="3">
        <v>3124.3</v>
      </c>
      <c r="Q532" s="3">
        <v>3276.4</v>
      </c>
      <c r="R532">
        <v>4</v>
      </c>
      <c r="S532">
        <v>3218</v>
      </c>
      <c r="T532" t="s">
        <v>2475</v>
      </c>
      <c r="U532">
        <v>9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</v>
      </c>
      <c r="AB532">
        <v>1</v>
      </c>
      <c r="AC532">
        <v>1</v>
      </c>
      <c r="AD532">
        <v>1</v>
      </c>
      <c r="AE532" t="s">
        <v>2935</v>
      </c>
      <c r="AH532" t="s">
        <v>2466</v>
      </c>
    </row>
    <row r="533" spans="1:34">
      <c r="A533" t="s">
        <v>3528</v>
      </c>
      <c r="B533">
        <v>43.94</v>
      </c>
      <c r="C533">
        <v>2043.0306</v>
      </c>
      <c r="D533">
        <v>19</v>
      </c>
      <c r="E533">
        <v>-6.3</v>
      </c>
      <c r="F533">
        <v>682.01070000000004</v>
      </c>
      <c r="G533">
        <v>27.21</v>
      </c>
      <c r="H533" t="s">
        <v>2683</v>
      </c>
      <c r="I533" s="3">
        <v>382.8</v>
      </c>
      <c r="J533" s="3">
        <v>448.02</v>
      </c>
      <c r="K533" s="3">
        <v>457.84</v>
      </c>
      <c r="L533" s="3"/>
      <c r="M533" s="3"/>
      <c r="N533" s="3"/>
      <c r="O533" s="3">
        <v>358.06</v>
      </c>
      <c r="P533" s="3"/>
      <c r="Q533" s="3">
        <v>350.49</v>
      </c>
      <c r="R533">
        <v>1</v>
      </c>
      <c r="S533">
        <v>18293</v>
      </c>
      <c r="T533" t="s">
        <v>2502</v>
      </c>
      <c r="U533">
        <v>5</v>
      </c>
      <c r="V533">
        <v>1</v>
      </c>
      <c r="W533">
        <v>1</v>
      </c>
      <c r="X533">
        <v>1</v>
      </c>
      <c r="Y533">
        <v>0</v>
      </c>
      <c r="Z533">
        <v>0</v>
      </c>
      <c r="AA533">
        <v>0</v>
      </c>
      <c r="AB533">
        <v>1</v>
      </c>
      <c r="AC533">
        <v>0</v>
      </c>
      <c r="AD533">
        <v>1</v>
      </c>
      <c r="AE533" t="s">
        <v>37</v>
      </c>
      <c r="AF533" t="s">
        <v>352</v>
      </c>
      <c r="AG533" t="s">
        <v>3355</v>
      </c>
      <c r="AH533" t="s">
        <v>2466</v>
      </c>
    </row>
    <row r="534" spans="1:34">
      <c r="A534" t="s">
        <v>3529</v>
      </c>
      <c r="B534">
        <v>43.93</v>
      </c>
      <c r="C534">
        <v>2074.8757000000001</v>
      </c>
      <c r="D534">
        <v>17</v>
      </c>
      <c r="E534">
        <v>4.9000000000000004</v>
      </c>
      <c r="F534">
        <v>692.6336</v>
      </c>
      <c r="G534">
        <v>17.21</v>
      </c>
      <c r="H534" t="s">
        <v>3082</v>
      </c>
      <c r="I534" s="3">
        <v>238.54</v>
      </c>
      <c r="J534" s="3">
        <v>639.03</v>
      </c>
      <c r="K534" s="3">
        <v>317.70999999999998</v>
      </c>
      <c r="L534" s="3">
        <v>391.46</v>
      </c>
      <c r="M534" s="3">
        <v>473.06</v>
      </c>
      <c r="N534" s="3">
        <v>520.91</v>
      </c>
      <c r="O534" s="3">
        <v>977.77</v>
      </c>
      <c r="P534" s="3">
        <v>1060.5999999999999</v>
      </c>
      <c r="Q534" s="3">
        <v>1121.2</v>
      </c>
      <c r="R534">
        <v>4</v>
      </c>
      <c r="S534">
        <v>2969</v>
      </c>
      <c r="T534" t="s">
        <v>2475</v>
      </c>
      <c r="U534">
        <v>9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</v>
      </c>
      <c r="AB534">
        <v>1</v>
      </c>
      <c r="AC534">
        <v>1</v>
      </c>
      <c r="AD534">
        <v>1</v>
      </c>
      <c r="AE534" t="s">
        <v>59</v>
      </c>
      <c r="AF534" t="s">
        <v>94</v>
      </c>
      <c r="AG534" t="s">
        <v>3530</v>
      </c>
      <c r="AH534" t="s">
        <v>2466</v>
      </c>
    </row>
    <row r="535" spans="1:34">
      <c r="A535" t="s">
        <v>3531</v>
      </c>
      <c r="B535">
        <v>43.92</v>
      </c>
      <c r="C535">
        <v>2823.4290000000001</v>
      </c>
      <c r="D535">
        <v>24</v>
      </c>
      <c r="E535">
        <v>1.4</v>
      </c>
      <c r="F535">
        <v>942.14819999999997</v>
      </c>
      <c r="G535">
        <v>36.659999999999997</v>
      </c>
      <c r="H535" t="s">
        <v>2616</v>
      </c>
      <c r="I535" s="3"/>
      <c r="J535" s="3"/>
      <c r="K535" s="3"/>
      <c r="L535" s="3"/>
      <c r="M535" s="3">
        <v>371.9</v>
      </c>
      <c r="N535" s="3">
        <v>348.64</v>
      </c>
      <c r="O535" s="3"/>
      <c r="P535" s="3"/>
      <c r="Q535" s="3"/>
      <c r="R535">
        <v>5</v>
      </c>
      <c r="S535">
        <v>28300</v>
      </c>
      <c r="T535" t="s">
        <v>2482</v>
      </c>
      <c r="U535">
        <v>2</v>
      </c>
      <c r="V535">
        <v>0</v>
      </c>
      <c r="W535">
        <v>0</v>
      </c>
      <c r="X535">
        <v>0</v>
      </c>
      <c r="Y535">
        <v>0</v>
      </c>
      <c r="Z535">
        <v>1</v>
      </c>
      <c r="AA535">
        <v>1</v>
      </c>
      <c r="AB535">
        <v>0</v>
      </c>
      <c r="AC535">
        <v>0</v>
      </c>
      <c r="AD535">
        <v>0</v>
      </c>
      <c r="AE535" t="s">
        <v>37</v>
      </c>
      <c r="AH535" t="s">
        <v>2466</v>
      </c>
    </row>
    <row r="536" spans="1:34">
      <c r="A536" t="s">
        <v>3532</v>
      </c>
      <c r="B536">
        <v>43.9</v>
      </c>
      <c r="C536">
        <v>1640.798</v>
      </c>
      <c r="D536">
        <v>15</v>
      </c>
      <c r="E536">
        <v>16.3</v>
      </c>
      <c r="F536">
        <v>547.94680000000005</v>
      </c>
      <c r="G536">
        <v>33.21</v>
      </c>
      <c r="H536" t="s">
        <v>2993</v>
      </c>
      <c r="I536" s="3">
        <v>1167.4000000000001</v>
      </c>
      <c r="J536" s="3">
        <v>1061.7</v>
      </c>
      <c r="K536" s="3">
        <v>1054.7</v>
      </c>
      <c r="L536" s="3">
        <v>849.48</v>
      </c>
      <c r="M536" s="3">
        <v>318.33999999999997</v>
      </c>
      <c r="N536" s="3">
        <v>766.44</v>
      </c>
      <c r="O536" s="3">
        <v>2172.6</v>
      </c>
      <c r="P536" s="3">
        <v>2255.1999999999998</v>
      </c>
      <c r="Q536" s="3">
        <v>2258</v>
      </c>
      <c r="R536">
        <v>3</v>
      </c>
      <c r="S536">
        <v>24845</v>
      </c>
      <c r="T536" t="s">
        <v>2493</v>
      </c>
      <c r="U536">
        <v>17</v>
      </c>
      <c r="V536">
        <v>2</v>
      </c>
      <c r="W536">
        <v>2</v>
      </c>
      <c r="X536">
        <v>2</v>
      </c>
      <c r="Y536">
        <v>2</v>
      </c>
      <c r="Z536">
        <v>1</v>
      </c>
      <c r="AA536">
        <v>2</v>
      </c>
      <c r="AB536">
        <v>2</v>
      </c>
      <c r="AC536">
        <v>2</v>
      </c>
      <c r="AD536">
        <v>2</v>
      </c>
      <c r="AE536" t="s">
        <v>354</v>
      </c>
      <c r="AH536" t="s">
        <v>2466</v>
      </c>
    </row>
    <row r="537" spans="1:34">
      <c r="A537" t="s">
        <v>3533</v>
      </c>
      <c r="B537">
        <v>43.89</v>
      </c>
      <c r="C537">
        <v>2059.0293000000001</v>
      </c>
      <c r="D537">
        <v>19</v>
      </c>
      <c r="E537">
        <v>-1.4</v>
      </c>
      <c r="F537">
        <v>687.34690000000001</v>
      </c>
      <c r="G537">
        <v>27.3</v>
      </c>
      <c r="H537" t="s">
        <v>2742</v>
      </c>
      <c r="I537" s="3">
        <v>3178.5</v>
      </c>
      <c r="J537" s="3">
        <v>3696.4</v>
      </c>
      <c r="K537" s="3">
        <v>3734.9</v>
      </c>
      <c r="L537" s="3">
        <v>1654.6</v>
      </c>
      <c r="M537" s="3">
        <v>2029.8</v>
      </c>
      <c r="N537" s="3">
        <v>2254.1</v>
      </c>
      <c r="O537" s="3">
        <v>2850.8</v>
      </c>
      <c r="P537" s="3">
        <v>2912.4</v>
      </c>
      <c r="Q537" s="3">
        <v>2684.6</v>
      </c>
      <c r="R537">
        <v>1</v>
      </c>
      <c r="S537">
        <v>18319</v>
      </c>
      <c r="T537" t="s">
        <v>2502</v>
      </c>
      <c r="U537">
        <v>22</v>
      </c>
      <c r="V537">
        <v>3</v>
      </c>
      <c r="W537">
        <v>3</v>
      </c>
      <c r="X537">
        <v>3</v>
      </c>
      <c r="Y537">
        <v>2</v>
      </c>
      <c r="Z537">
        <v>2</v>
      </c>
      <c r="AA537">
        <v>3</v>
      </c>
      <c r="AB537">
        <v>2</v>
      </c>
      <c r="AC537">
        <v>2</v>
      </c>
      <c r="AD537">
        <v>2</v>
      </c>
      <c r="AE537" t="s">
        <v>240</v>
      </c>
      <c r="AF537" t="s">
        <v>3056</v>
      </c>
      <c r="AG537" t="s">
        <v>3534</v>
      </c>
      <c r="AH537" t="s">
        <v>2466</v>
      </c>
    </row>
    <row r="538" spans="1:34">
      <c r="A538" t="s">
        <v>3535</v>
      </c>
      <c r="B538">
        <v>43.87</v>
      </c>
      <c r="C538">
        <v>3017.4951000000001</v>
      </c>
      <c r="D538">
        <v>28</v>
      </c>
      <c r="E538">
        <v>-2.2999999999999998</v>
      </c>
      <c r="F538">
        <v>755.37660000000005</v>
      </c>
      <c r="G538">
        <v>28.36</v>
      </c>
      <c r="H538" t="s">
        <v>3330</v>
      </c>
      <c r="I538" s="3">
        <v>1327.8</v>
      </c>
      <c r="J538" s="3">
        <v>1404.4</v>
      </c>
      <c r="K538" s="3">
        <v>1503.5</v>
      </c>
      <c r="L538" s="3"/>
      <c r="M538" s="3">
        <v>937.9</v>
      </c>
      <c r="N538" s="3">
        <v>1107.5999999999999</v>
      </c>
      <c r="O538" s="3">
        <v>1898.6</v>
      </c>
      <c r="P538" s="3">
        <v>2081.8000000000002</v>
      </c>
      <c r="Q538" s="3">
        <v>2208.3000000000002</v>
      </c>
      <c r="R538">
        <v>1</v>
      </c>
      <c r="S538">
        <v>19579</v>
      </c>
      <c r="T538" t="s">
        <v>2502</v>
      </c>
      <c r="U538">
        <v>8</v>
      </c>
      <c r="V538">
        <v>1</v>
      </c>
      <c r="W538">
        <v>1</v>
      </c>
      <c r="X538">
        <v>1</v>
      </c>
      <c r="Y538">
        <v>0</v>
      </c>
      <c r="Z538">
        <v>1</v>
      </c>
      <c r="AA538">
        <v>1</v>
      </c>
      <c r="AB538">
        <v>1</v>
      </c>
      <c r="AC538">
        <v>1</v>
      </c>
      <c r="AD538">
        <v>1</v>
      </c>
      <c r="AE538" t="s">
        <v>66</v>
      </c>
      <c r="AF538" t="s">
        <v>94</v>
      </c>
      <c r="AG538" t="s">
        <v>2904</v>
      </c>
      <c r="AH538" t="s">
        <v>2466</v>
      </c>
    </row>
    <row r="539" spans="1:34">
      <c r="A539" t="s">
        <v>3536</v>
      </c>
      <c r="B539">
        <v>43.8</v>
      </c>
      <c r="C539">
        <v>1638.9304</v>
      </c>
      <c r="D539">
        <v>15</v>
      </c>
      <c r="E539">
        <v>10.1</v>
      </c>
      <c r="F539">
        <v>547.32119999999998</v>
      </c>
      <c r="G539">
        <v>28.86</v>
      </c>
      <c r="H539" t="s">
        <v>3537</v>
      </c>
      <c r="I539" s="3">
        <v>1973.9</v>
      </c>
      <c r="J539" s="3">
        <v>2002.7</v>
      </c>
      <c r="K539" s="3">
        <v>1919.7</v>
      </c>
      <c r="L539" s="3">
        <v>1229.7</v>
      </c>
      <c r="M539" s="3">
        <v>1470.2</v>
      </c>
      <c r="N539" s="3">
        <v>1233.3</v>
      </c>
      <c r="O539" s="3">
        <v>3459.2</v>
      </c>
      <c r="P539" s="3">
        <v>3770.8</v>
      </c>
      <c r="Q539" s="3">
        <v>3596.5</v>
      </c>
      <c r="R539">
        <v>8</v>
      </c>
      <c r="S539">
        <v>20159</v>
      </c>
      <c r="T539" t="s">
        <v>2514</v>
      </c>
      <c r="U539">
        <v>10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</v>
      </c>
      <c r="AB539">
        <v>1</v>
      </c>
      <c r="AC539">
        <v>2</v>
      </c>
      <c r="AD539">
        <v>1</v>
      </c>
      <c r="AE539" t="s">
        <v>59</v>
      </c>
      <c r="AH539" t="s">
        <v>2466</v>
      </c>
    </row>
    <row r="540" spans="1:34">
      <c r="A540" t="s">
        <v>3538</v>
      </c>
      <c r="B540">
        <v>43.8</v>
      </c>
      <c r="C540">
        <v>1784.9209000000001</v>
      </c>
      <c r="D540">
        <v>16</v>
      </c>
      <c r="E540">
        <v>6.3</v>
      </c>
      <c r="F540">
        <v>595.9828</v>
      </c>
      <c r="G540">
        <v>28.48</v>
      </c>
      <c r="H540" t="s">
        <v>3009</v>
      </c>
      <c r="I540" s="3">
        <v>380.99</v>
      </c>
      <c r="J540" s="3">
        <v>369.49</v>
      </c>
      <c r="K540" s="3">
        <v>395.11</v>
      </c>
      <c r="L540" s="3"/>
      <c r="M540" s="3">
        <v>359.7</v>
      </c>
      <c r="N540" s="3">
        <v>276.99</v>
      </c>
      <c r="O540" s="3">
        <v>615.88</v>
      </c>
      <c r="P540" s="3">
        <v>594.48</v>
      </c>
      <c r="Q540" s="3">
        <v>633.26</v>
      </c>
      <c r="R540">
        <v>8</v>
      </c>
      <c r="S540">
        <v>19758</v>
      </c>
      <c r="T540" t="s">
        <v>2514</v>
      </c>
      <c r="U540">
        <v>8</v>
      </c>
      <c r="V540">
        <v>1</v>
      </c>
      <c r="W540">
        <v>1</v>
      </c>
      <c r="X540">
        <v>1</v>
      </c>
      <c r="Y540">
        <v>0</v>
      </c>
      <c r="Z540">
        <v>1</v>
      </c>
      <c r="AA540">
        <v>1</v>
      </c>
      <c r="AB540">
        <v>1</v>
      </c>
      <c r="AC540">
        <v>1</v>
      </c>
      <c r="AD540">
        <v>1</v>
      </c>
      <c r="AE540" t="s">
        <v>64</v>
      </c>
      <c r="AH540" t="s">
        <v>2466</v>
      </c>
    </row>
    <row r="541" spans="1:34">
      <c r="A541" t="s">
        <v>3539</v>
      </c>
      <c r="B541">
        <v>43.77</v>
      </c>
      <c r="C541">
        <v>2514.0590999999999</v>
      </c>
      <c r="D541">
        <v>22</v>
      </c>
      <c r="E541">
        <v>-2.2000000000000002</v>
      </c>
      <c r="F541">
        <v>839.02210000000002</v>
      </c>
      <c r="G541">
        <v>27.49</v>
      </c>
      <c r="H541" t="s">
        <v>3540</v>
      </c>
      <c r="I541" s="3">
        <v>2340.1</v>
      </c>
      <c r="J541" s="3">
        <v>2494</v>
      </c>
      <c r="K541" s="3">
        <v>2394.3000000000002</v>
      </c>
      <c r="L541" s="3">
        <v>3096</v>
      </c>
      <c r="M541" s="3">
        <v>2644</v>
      </c>
      <c r="N541" s="3">
        <v>3049.4</v>
      </c>
      <c r="O541" s="3">
        <v>3400.2</v>
      </c>
      <c r="P541" s="3">
        <v>3887.3</v>
      </c>
      <c r="Q541" s="3">
        <v>3871.7</v>
      </c>
      <c r="R541">
        <v>2</v>
      </c>
      <c r="S541">
        <v>18762</v>
      </c>
      <c r="T541" t="s">
        <v>2506</v>
      </c>
      <c r="U541">
        <v>9</v>
      </c>
      <c r="V541">
        <v>1</v>
      </c>
      <c r="W541">
        <v>1</v>
      </c>
      <c r="X541">
        <v>1</v>
      </c>
      <c r="Y541">
        <v>1</v>
      </c>
      <c r="Z541">
        <v>1</v>
      </c>
      <c r="AA541">
        <v>1</v>
      </c>
      <c r="AB541">
        <v>1</v>
      </c>
      <c r="AC541">
        <v>1</v>
      </c>
      <c r="AD541">
        <v>1</v>
      </c>
      <c r="AE541" t="s">
        <v>120</v>
      </c>
      <c r="AH541" t="s">
        <v>2466</v>
      </c>
    </row>
    <row r="542" spans="1:34">
      <c r="A542" t="s">
        <v>3541</v>
      </c>
      <c r="B542">
        <v>43.77</v>
      </c>
      <c r="C542">
        <v>3040.4308999999998</v>
      </c>
      <c r="D542">
        <v>27</v>
      </c>
      <c r="E542">
        <v>5</v>
      </c>
      <c r="F542">
        <v>609.09429999999998</v>
      </c>
      <c r="G542">
        <v>25.72</v>
      </c>
      <c r="H542" t="s">
        <v>2956</v>
      </c>
      <c r="I542" s="3">
        <v>1581.1</v>
      </c>
      <c r="J542" s="3">
        <v>1348.9</v>
      </c>
      <c r="K542" s="3">
        <v>1731</v>
      </c>
      <c r="L542" s="3">
        <v>1300.2</v>
      </c>
      <c r="M542" s="3">
        <v>922.99</v>
      </c>
      <c r="N542" s="3">
        <v>774.98</v>
      </c>
      <c r="O542" s="3"/>
      <c r="P542" s="3">
        <v>1156.7</v>
      </c>
      <c r="Q542" s="3">
        <v>1102.4000000000001</v>
      </c>
      <c r="R542">
        <v>1</v>
      </c>
      <c r="S542">
        <v>16169</v>
      </c>
      <c r="T542" t="s">
        <v>2502</v>
      </c>
      <c r="U542">
        <v>13</v>
      </c>
      <c r="V542">
        <v>2</v>
      </c>
      <c r="W542">
        <v>2</v>
      </c>
      <c r="X542">
        <v>2</v>
      </c>
      <c r="Y542">
        <v>2</v>
      </c>
      <c r="Z542">
        <v>1</v>
      </c>
      <c r="AA542">
        <v>1</v>
      </c>
      <c r="AB542">
        <v>0</v>
      </c>
      <c r="AC542">
        <v>1</v>
      </c>
      <c r="AD542">
        <v>2</v>
      </c>
      <c r="AE542" t="s">
        <v>73</v>
      </c>
      <c r="AF542" t="s">
        <v>94</v>
      </c>
      <c r="AG542" t="s">
        <v>2768</v>
      </c>
      <c r="AH542" t="s">
        <v>2466</v>
      </c>
    </row>
    <row r="543" spans="1:34">
      <c r="A543" t="s">
        <v>3542</v>
      </c>
      <c r="B543">
        <v>43.76</v>
      </c>
      <c r="C543">
        <v>2086.8611000000001</v>
      </c>
      <c r="D543">
        <v>19</v>
      </c>
      <c r="E543">
        <v>-6.5</v>
      </c>
      <c r="F543">
        <v>696.62049999999999</v>
      </c>
      <c r="G543">
        <v>15.28</v>
      </c>
      <c r="H543" t="s">
        <v>2750</v>
      </c>
      <c r="I543" s="3">
        <v>1875.3</v>
      </c>
      <c r="J543" s="3">
        <v>1912.7</v>
      </c>
      <c r="K543" s="3">
        <v>1835.4</v>
      </c>
      <c r="L543" s="3">
        <v>1838.5</v>
      </c>
      <c r="M543" s="3">
        <v>1929.7</v>
      </c>
      <c r="N543" s="3">
        <v>1840.3</v>
      </c>
      <c r="O543" s="3">
        <v>802.54</v>
      </c>
      <c r="P543" s="3">
        <v>825.1</v>
      </c>
      <c r="Q543" s="3">
        <v>875.88</v>
      </c>
      <c r="R543">
        <v>6</v>
      </c>
      <c r="S543">
        <v>747</v>
      </c>
      <c r="T543" t="s">
        <v>2464</v>
      </c>
      <c r="U543">
        <v>9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</v>
      </c>
      <c r="AB543">
        <v>1</v>
      </c>
      <c r="AC543">
        <v>1</v>
      </c>
      <c r="AD543">
        <v>1</v>
      </c>
      <c r="AE543" t="s">
        <v>43</v>
      </c>
      <c r="AF543" t="s">
        <v>355</v>
      </c>
      <c r="AG543" t="s">
        <v>3543</v>
      </c>
      <c r="AH543" t="s">
        <v>2466</v>
      </c>
    </row>
    <row r="544" spans="1:34">
      <c r="A544" t="s">
        <v>3544</v>
      </c>
      <c r="B544">
        <v>43.76</v>
      </c>
      <c r="C544">
        <v>2600.3683999999998</v>
      </c>
      <c r="D544">
        <v>21</v>
      </c>
      <c r="E544">
        <v>14.2</v>
      </c>
      <c r="F544">
        <v>651.10649999999998</v>
      </c>
      <c r="G544">
        <v>30.49</v>
      </c>
      <c r="H544" t="s">
        <v>2808</v>
      </c>
      <c r="I544" s="3"/>
      <c r="J544" s="3"/>
      <c r="K544" s="3"/>
      <c r="L544" s="3">
        <v>0</v>
      </c>
      <c r="M544" s="3"/>
      <c r="N544" s="3">
        <v>0</v>
      </c>
      <c r="O544" s="3">
        <v>2882.8</v>
      </c>
      <c r="P544" s="3">
        <v>3259.4</v>
      </c>
      <c r="Q544" s="3">
        <v>3047.1</v>
      </c>
      <c r="R544">
        <v>7</v>
      </c>
      <c r="S544">
        <v>22335</v>
      </c>
      <c r="T544" t="s">
        <v>2541</v>
      </c>
      <c r="U544">
        <v>4</v>
      </c>
      <c r="V544">
        <v>0</v>
      </c>
      <c r="W544">
        <v>0</v>
      </c>
      <c r="X544">
        <v>0</v>
      </c>
      <c r="Y544">
        <v>0</v>
      </c>
      <c r="Z544">
        <v>0</v>
      </c>
      <c r="AA544">
        <v>0</v>
      </c>
      <c r="AB544">
        <v>2</v>
      </c>
      <c r="AC544">
        <v>1</v>
      </c>
      <c r="AD544">
        <v>1</v>
      </c>
      <c r="AE544" t="s">
        <v>37</v>
      </c>
      <c r="AF544" t="s">
        <v>94</v>
      </c>
      <c r="AG544" t="s">
        <v>3104</v>
      </c>
      <c r="AH544" t="s">
        <v>2466</v>
      </c>
    </row>
    <row r="545" spans="1:34">
      <c r="A545" t="s">
        <v>3545</v>
      </c>
      <c r="B545">
        <v>43.76</v>
      </c>
      <c r="C545">
        <v>2157.0095000000001</v>
      </c>
      <c r="D545">
        <v>19</v>
      </c>
      <c r="E545">
        <v>0.5</v>
      </c>
      <c r="F545">
        <v>720.00840000000005</v>
      </c>
      <c r="G545">
        <v>22.02</v>
      </c>
      <c r="H545" t="s">
        <v>2913</v>
      </c>
      <c r="I545" s="3">
        <v>1133.5</v>
      </c>
      <c r="J545" s="3">
        <v>5664.1</v>
      </c>
      <c r="K545" s="3">
        <v>5741.9</v>
      </c>
      <c r="L545" s="3">
        <v>10512</v>
      </c>
      <c r="M545" s="3">
        <v>10665</v>
      </c>
      <c r="N545" s="3">
        <v>10542</v>
      </c>
      <c r="O545" s="3">
        <v>2610.8000000000002</v>
      </c>
      <c r="P545" s="3">
        <v>12286</v>
      </c>
      <c r="Q545" s="3">
        <v>11665</v>
      </c>
      <c r="R545">
        <v>4</v>
      </c>
      <c r="S545">
        <v>10480</v>
      </c>
      <c r="T545" t="s">
        <v>2475</v>
      </c>
      <c r="U545">
        <v>16</v>
      </c>
      <c r="V545">
        <v>1</v>
      </c>
      <c r="W545">
        <v>2</v>
      </c>
      <c r="X545">
        <v>2</v>
      </c>
      <c r="Y545">
        <v>2</v>
      </c>
      <c r="Z545">
        <v>2</v>
      </c>
      <c r="AA545">
        <v>2</v>
      </c>
      <c r="AB545">
        <v>1</v>
      </c>
      <c r="AC545">
        <v>2</v>
      </c>
      <c r="AD545">
        <v>2</v>
      </c>
      <c r="AE545" t="s">
        <v>40</v>
      </c>
      <c r="AF545" t="s">
        <v>94</v>
      </c>
      <c r="AG545" t="s">
        <v>2788</v>
      </c>
      <c r="AH545" t="s">
        <v>2466</v>
      </c>
    </row>
    <row r="546" spans="1:34">
      <c r="A546" t="s">
        <v>3546</v>
      </c>
      <c r="B546">
        <v>43.76</v>
      </c>
      <c r="C546">
        <v>2729.3310999999999</v>
      </c>
      <c r="D546">
        <v>23</v>
      </c>
      <c r="E546">
        <v>0.1</v>
      </c>
      <c r="F546">
        <v>683.33749999999998</v>
      </c>
      <c r="G546">
        <v>29.32</v>
      </c>
      <c r="H546" t="s">
        <v>3221</v>
      </c>
      <c r="I546" s="3"/>
      <c r="J546" s="3">
        <v>197.07</v>
      </c>
      <c r="K546" s="3">
        <v>0</v>
      </c>
      <c r="L546" s="3">
        <v>0</v>
      </c>
      <c r="M546" s="3"/>
      <c r="N546" s="3">
        <v>171.75</v>
      </c>
      <c r="O546" s="3">
        <v>0</v>
      </c>
      <c r="P546" s="3">
        <v>400.69</v>
      </c>
      <c r="Q546" s="3">
        <v>418.73</v>
      </c>
      <c r="R546">
        <v>3</v>
      </c>
      <c r="S546">
        <v>20992</v>
      </c>
      <c r="T546" t="s">
        <v>2493</v>
      </c>
      <c r="U546">
        <v>4</v>
      </c>
      <c r="V546">
        <v>0</v>
      </c>
      <c r="W546">
        <v>1</v>
      </c>
      <c r="X546">
        <v>0</v>
      </c>
      <c r="Y546">
        <v>0</v>
      </c>
      <c r="Z546">
        <v>0</v>
      </c>
      <c r="AA546">
        <v>1</v>
      </c>
      <c r="AB546">
        <v>0</v>
      </c>
      <c r="AC546">
        <v>1</v>
      </c>
      <c r="AD546">
        <v>1</v>
      </c>
      <c r="AE546" t="s">
        <v>57</v>
      </c>
      <c r="AF546" t="s">
        <v>3056</v>
      </c>
      <c r="AG546" t="s">
        <v>3547</v>
      </c>
      <c r="AH546" t="s">
        <v>2466</v>
      </c>
    </row>
    <row r="547" spans="1:34">
      <c r="A547" t="s">
        <v>3548</v>
      </c>
      <c r="B547">
        <v>43.75</v>
      </c>
      <c r="C547">
        <v>1333.6876999999999</v>
      </c>
      <c r="D547">
        <v>11</v>
      </c>
      <c r="E547">
        <v>3.1</v>
      </c>
      <c r="F547">
        <v>667.851</v>
      </c>
      <c r="G547">
        <v>18.420000000000002</v>
      </c>
      <c r="H547" t="s">
        <v>3049</v>
      </c>
      <c r="I547" s="3">
        <v>930.86</v>
      </c>
      <c r="J547" s="3">
        <v>984.08</v>
      </c>
      <c r="K547" s="3">
        <v>961.11</v>
      </c>
      <c r="L547" s="3">
        <v>1210.0999999999999</v>
      </c>
      <c r="M547" s="3">
        <v>1282.3</v>
      </c>
      <c r="N547" s="3">
        <v>1195.3</v>
      </c>
      <c r="O547" s="3">
        <v>2555.1999999999998</v>
      </c>
      <c r="P547" s="3">
        <v>2328.1</v>
      </c>
      <c r="Q547" s="3">
        <v>2500.3000000000002</v>
      </c>
      <c r="R547">
        <v>9</v>
      </c>
      <c r="S547">
        <v>4376</v>
      </c>
      <c r="T547" t="s">
        <v>2510</v>
      </c>
      <c r="U547">
        <v>9</v>
      </c>
      <c r="V547">
        <v>1</v>
      </c>
      <c r="W547">
        <v>1</v>
      </c>
      <c r="X547">
        <v>1</v>
      </c>
      <c r="Y547">
        <v>1</v>
      </c>
      <c r="Z547">
        <v>1</v>
      </c>
      <c r="AA547">
        <v>1</v>
      </c>
      <c r="AB547">
        <v>1</v>
      </c>
      <c r="AC547">
        <v>1</v>
      </c>
      <c r="AD547">
        <v>1</v>
      </c>
      <c r="AE547" t="s">
        <v>43</v>
      </c>
      <c r="AH547" t="s">
        <v>2466</v>
      </c>
    </row>
    <row r="548" spans="1:34">
      <c r="A548" t="s">
        <v>3549</v>
      </c>
      <c r="B548">
        <v>43.75</v>
      </c>
      <c r="C548">
        <v>2869.2838999999999</v>
      </c>
      <c r="D548">
        <v>24</v>
      </c>
      <c r="E548">
        <v>6.2</v>
      </c>
      <c r="F548">
        <v>957.43769999999995</v>
      </c>
      <c r="G548">
        <v>38.89</v>
      </c>
      <c r="H548" t="s">
        <v>2843</v>
      </c>
      <c r="I548" s="3">
        <v>1140.4000000000001</v>
      </c>
      <c r="J548" s="3">
        <v>1049.9000000000001</v>
      </c>
      <c r="K548" s="3">
        <v>1094.0999999999999</v>
      </c>
      <c r="L548" s="3">
        <v>1427.6</v>
      </c>
      <c r="M548" s="3">
        <v>946.27</v>
      </c>
      <c r="N548" s="3">
        <v>1387</v>
      </c>
      <c r="O548" s="3">
        <v>743.38</v>
      </c>
      <c r="P548" s="3">
        <v>810.45</v>
      </c>
      <c r="Q548" s="3">
        <v>743.52</v>
      </c>
      <c r="R548">
        <v>6</v>
      </c>
      <c r="S548">
        <v>30680</v>
      </c>
      <c r="T548" t="s">
        <v>2464</v>
      </c>
      <c r="U548">
        <v>9</v>
      </c>
      <c r="V548">
        <v>1</v>
      </c>
      <c r="W548">
        <v>1</v>
      </c>
      <c r="X548">
        <v>1</v>
      </c>
      <c r="Y548">
        <v>1</v>
      </c>
      <c r="Z548">
        <v>1</v>
      </c>
      <c r="AA548">
        <v>1</v>
      </c>
      <c r="AB548">
        <v>1</v>
      </c>
      <c r="AC548">
        <v>1</v>
      </c>
      <c r="AD548">
        <v>1</v>
      </c>
      <c r="AE548" t="s">
        <v>40</v>
      </c>
      <c r="AF548" t="s">
        <v>94</v>
      </c>
      <c r="AG548" t="s">
        <v>2977</v>
      </c>
      <c r="AH548" t="s">
        <v>2466</v>
      </c>
    </row>
    <row r="549" spans="1:34">
      <c r="A549" t="s">
        <v>3550</v>
      </c>
      <c r="B549">
        <v>43.73</v>
      </c>
      <c r="C549">
        <v>1656.8681999999999</v>
      </c>
      <c r="D549">
        <v>17</v>
      </c>
      <c r="E549">
        <v>-4.2</v>
      </c>
      <c r="F549">
        <v>829.43510000000003</v>
      </c>
      <c r="G549">
        <v>34.520000000000003</v>
      </c>
      <c r="H549" t="s">
        <v>2784</v>
      </c>
      <c r="I549" s="3">
        <v>2718.8</v>
      </c>
      <c r="J549" s="3">
        <v>2752.5</v>
      </c>
      <c r="K549" s="3">
        <v>2896.8</v>
      </c>
      <c r="L549" s="3">
        <v>2747.4</v>
      </c>
      <c r="M549" s="3">
        <v>6049.6</v>
      </c>
      <c r="N549" s="3">
        <v>6358.8</v>
      </c>
      <c r="O549" s="3">
        <v>3113</v>
      </c>
      <c r="P549" s="3">
        <v>2845.4</v>
      </c>
      <c r="Q549" s="3">
        <v>2747.4</v>
      </c>
      <c r="R549">
        <v>4</v>
      </c>
      <c r="S549">
        <v>26336</v>
      </c>
      <c r="T549" t="s">
        <v>2475</v>
      </c>
      <c r="U549">
        <v>23</v>
      </c>
      <c r="V549">
        <v>2</v>
      </c>
      <c r="W549">
        <v>3</v>
      </c>
      <c r="X549">
        <v>2</v>
      </c>
      <c r="Y549">
        <v>3</v>
      </c>
      <c r="Z549">
        <v>3</v>
      </c>
      <c r="AA549">
        <v>3</v>
      </c>
      <c r="AB549">
        <v>3</v>
      </c>
      <c r="AC549">
        <v>2</v>
      </c>
      <c r="AD549">
        <v>2</v>
      </c>
      <c r="AE549" t="s">
        <v>37</v>
      </c>
      <c r="AH549" t="s">
        <v>2466</v>
      </c>
    </row>
    <row r="550" spans="1:34">
      <c r="A550" t="s">
        <v>3551</v>
      </c>
      <c r="B550">
        <v>43.72</v>
      </c>
      <c r="C550">
        <v>2676.2627000000002</v>
      </c>
      <c r="D550">
        <v>24</v>
      </c>
      <c r="E550">
        <v>-6.7</v>
      </c>
      <c r="F550">
        <v>893.08550000000002</v>
      </c>
      <c r="G550">
        <v>26.98</v>
      </c>
      <c r="H550" t="s">
        <v>2692</v>
      </c>
      <c r="I550" s="3">
        <v>889.83</v>
      </c>
      <c r="J550" s="3">
        <v>1240.9000000000001</v>
      </c>
      <c r="K550" s="3">
        <v>1357.4</v>
      </c>
      <c r="L550" s="3">
        <v>1004.1</v>
      </c>
      <c r="M550" s="3">
        <v>793.79</v>
      </c>
      <c r="N550" s="3">
        <v>806.67</v>
      </c>
      <c r="O550" s="3">
        <v>269.39</v>
      </c>
      <c r="P550" s="3">
        <v>324.2</v>
      </c>
      <c r="Q550" s="3">
        <v>1181.3</v>
      </c>
      <c r="R550">
        <v>3</v>
      </c>
      <c r="S550">
        <v>18307</v>
      </c>
      <c r="T550" t="s">
        <v>2493</v>
      </c>
      <c r="U550">
        <v>9</v>
      </c>
      <c r="V550">
        <v>1</v>
      </c>
      <c r="W550">
        <v>1</v>
      </c>
      <c r="X550">
        <v>1</v>
      </c>
      <c r="Y550">
        <v>1</v>
      </c>
      <c r="Z550">
        <v>1</v>
      </c>
      <c r="AA550">
        <v>1</v>
      </c>
      <c r="AB550">
        <v>1</v>
      </c>
      <c r="AC550">
        <v>1</v>
      </c>
      <c r="AD550">
        <v>1</v>
      </c>
      <c r="AE550" t="s">
        <v>124</v>
      </c>
      <c r="AH550" t="s">
        <v>2466</v>
      </c>
    </row>
    <row r="551" spans="1:34">
      <c r="A551" t="s">
        <v>3552</v>
      </c>
      <c r="B551">
        <v>43.72</v>
      </c>
      <c r="C551">
        <v>2346.1127999999999</v>
      </c>
      <c r="D551">
        <v>21</v>
      </c>
      <c r="E551">
        <v>8.1999999999999993</v>
      </c>
      <c r="F551">
        <v>783.04859999999996</v>
      </c>
      <c r="G551">
        <v>41.86</v>
      </c>
      <c r="H551" t="s">
        <v>3082</v>
      </c>
      <c r="I551" s="3"/>
      <c r="J551" s="3"/>
      <c r="K551" s="3"/>
      <c r="L551" s="3">
        <v>125.02</v>
      </c>
      <c r="M551" s="3">
        <v>213.54</v>
      </c>
      <c r="N551" s="3">
        <v>184.02</v>
      </c>
      <c r="O551" s="3">
        <v>452.68</v>
      </c>
      <c r="P551" s="3">
        <v>300.49</v>
      </c>
      <c r="Q551" s="3">
        <v>195.51</v>
      </c>
      <c r="R551">
        <v>4</v>
      </c>
      <c r="S551">
        <v>35015</v>
      </c>
      <c r="T551" t="s">
        <v>2475</v>
      </c>
      <c r="U551">
        <v>6</v>
      </c>
      <c r="V551">
        <v>0</v>
      </c>
      <c r="W551">
        <v>0</v>
      </c>
      <c r="X551">
        <v>0</v>
      </c>
      <c r="Y551">
        <v>1</v>
      </c>
      <c r="Z551">
        <v>1</v>
      </c>
      <c r="AA551">
        <v>1</v>
      </c>
      <c r="AB551">
        <v>1</v>
      </c>
      <c r="AC551">
        <v>1</v>
      </c>
      <c r="AD551">
        <v>1</v>
      </c>
      <c r="AE551" t="s">
        <v>222</v>
      </c>
      <c r="AH551" t="s">
        <v>2466</v>
      </c>
    </row>
    <row r="552" spans="1:34">
      <c r="A552" t="s">
        <v>3553</v>
      </c>
      <c r="B552">
        <v>43.71</v>
      </c>
      <c r="C552">
        <v>3404.5893999999998</v>
      </c>
      <c r="D552">
        <v>29</v>
      </c>
      <c r="E552">
        <v>-1.7</v>
      </c>
      <c r="F552">
        <v>681.92160000000001</v>
      </c>
      <c r="G552">
        <v>26.64</v>
      </c>
      <c r="H552" t="s">
        <v>2839</v>
      </c>
      <c r="I552" s="3">
        <v>635.21</v>
      </c>
      <c r="J552" s="3">
        <v>241.09</v>
      </c>
      <c r="K552" s="3"/>
      <c r="L552" s="3">
        <v>274.52999999999997</v>
      </c>
      <c r="M552" s="3">
        <v>654.95000000000005</v>
      </c>
      <c r="N552" s="3">
        <v>261.42</v>
      </c>
      <c r="O552" s="3"/>
      <c r="P552" s="3">
        <v>857.03</v>
      </c>
      <c r="Q552" s="3"/>
      <c r="R552">
        <v>5</v>
      </c>
      <c r="S552">
        <v>17207</v>
      </c>
      <c r="T552" t="s">
        <v>2482</v>
      </c>
      <c r="U552">
        <v>6</v>
      </c>
      <c r="V552">
        <v>1</v>
      </c>
      <c r="W552">
        <v>1</v>
      </c>
      <c r="X552">
        <v>0</v>
      </c>
      <c r="Y552">
        <v>1</v>
      </c>
      <c r="Z552">
        <v>1</v>
      </c>
      <c r="AA552">
        <v>1</v>
      </c>
      <c r="AB552">
        <v>0</v>
      </c>
      <c r="AC552">
        <v>1</v>
      </c>
      <c r="AD552">
        <v>0</v>
      </c>
      <c r="AE552" t="s">
        <v>897</v>
      </c>
      <c r="AF552" t="s">
        <v>305</v>
      </c>
      <c r="AG552" t="s">
        <v>3554</v>
      </c>
      <c r="AH552" t="s">
        <v>2466</v>
      </c>
    </row>
    <row r="553" spans="1:34">
      <c r="A553" t="s">
        <v>3555</v>
      </c>
      <c r="B553">
        <v>43.71</v>
      </c>
      <c r="C553">
        <v>3204.4391999999998</v>
      </c>
      <c r="D553">
        <v>27</v>
      </c>
      <c r="E553">
        <v>0.1</v>
      </c>
      <c r="F553">
        <v>802.11440000000005</v>
      </c>
      <c r="G553">
        <v>33.74</v>
      </c>
      <c r="H553" t="s">
        <v>2641</v>
      </c>
      <c r="I553" s="3"/>
      <c r="J553" s="3">
        <v>0</v>
      </c>
      <c r="K553" s="3">
        <v>0</v>
      </c>
      <c r="L553" s="3">
        <v>461.04</v>
      </c>
      <c r="M553" s="3">
        <v>0</v>
      </c>
      <c r="N553" s="3">
        <v>448.84</v>
      </c>
      <c r="O553" s="3">
        <v>890.47</v>
      </c>
      <c r="P553" s="3">
        <v>951.16</v>
      </c>
      <c r="Q553" s="3">
        <v>1012.5</v>
      </c>
      <c r="R553">
        <v>9</v>
      </c>
      <c r="S553">
        <v>26328</v>
      </c>
      <c r="T553" t="s">
        <v>2510</v>
      </c>
      <c r="U553">
        <v>5</v>
      </c>
      <c r="V553">
        <v>0</v>
      </c>
      <c r="W553">
        <v>0</v>
      </c>
      <c r="X553">
        <v>0</v>
      </c>
      <c r="Y553">
        <v>1</v>
      </c>
      <c r="Z553">
        <v>0</v>
      </c>
      <c r="AA553">
        <v>1</v>
      </c>
      <c r="AB553">
        <v>1</v>
      </c>
      <c r="AC553">
        <v>1</v>
      </c>
      <c r="AD553">
        <v>1</v>
      </c>
      <c r="AE553" t="s">
        <v>57</v>
      </c>
      <c r="AH553" t="s">
        <v>2466</v>
      </c>
    </row>
    <row r="554" spans="1:34">
      <c r="A554" t="s">
        <v>3556</v>
      </c>
      <c r="B554">
        <v>43.7</v>
      </c>
      <c r="C554">
        <v>4168.1426000000001</v>
      </c>
      <c r="D554">
        <v>40</v>
      </c>
      <c r="E554">
        <v>5.3</v>
      </c>
      <c r="F554">
        <v>1043.0452</v>
      </c>
      <c r="G554">
        <v>46.7</v>
      </c>
      <c r="H554" t="s">
        <v>2852</v>
      </c>
      <c r="I554" s="3"/>
      <c r="J554" s="3"/>
      <c r="K554" s="3"/>
      <c r="L554" s="3"/>
      <c r="M554" s="3">
        <v>0</v>
      </c>
      <c r="N554" s="3"/>
      <c r="O554" s="3">
        <v>0</v>
      </c>
      <c r="P554" s="3">
        <v>0</v>
      </c>
      <c r="Q554" s="3">
        <v>0</v>
      </c>
      <c r="R554">
        <v>8</v>
      </c>
      <c r="S554">
        <v>39643</v>
      </c>
      <c r="T554" t="s">
        <v>2514</v>
      </c>
      <c r="U554">
        <v>0</v>
      </c>
      <c r="V554">
        <v>0</v>
      </c>
      <c r="W554">
        <v>0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0</v>
      </c>
      <c r="AD554">
        <v>0</v>
      </c>
      <c r="AE554" t="s">
        <v>113</v>
      </c>
      <c r="AH554" t="s">
        <v>2466</v>
      </c>
    </row>
    <row r="555" spans="1:34">
      <c r="A555" t="s">
        <v>3557</v>
      </c>
      <c r="B555">
        <v>43.69</v>
      </c>
      <c r="C555">
        <v>1274.5527</v>
      </c>
      <c r="D555">
        <v>11</v>
      </c>
      <c r="E555">
        <v>-3.1</v>
      </c>
      <c r="F555">
        <v>638.27949999999998</v>
      </c>
      <c r="G555">
        <v>26.97</v>
      </c>
      <c r="H555" t="s">
        <v>2596</v>
      </c>
      <c r="I555" s="3">
        <v>10007</v>
      </c>
      <c r="J555" s="3">
        <v>10229</v>
      </c>
      <c r="K555" s="3">
        <v>9760.1</v>
      </c>
      <c r="L555" s="3">
        <v>39313</v>
      </c>
      <c r="M555" s="3">
        <v>36251</v>
      </c>
      <c r="N555" s="3">
        <v>37696</v>
      </c>
      <c r="O555" s="3">
        <v>3224.8</v>
      </c>
      <c r="P555" s="3">
        <v>3191.5</v>
      </c>
      <c r="Q555" s="3">
        <v>3129.6</v>
      </c>
      <c r="R555">
        <v>4</v>
      </c>
      <c r="S555">
        <v>18075</v>
      </c>
      <c r="T555" t="s">
        <v>2475</v>
      </c>
      <c r="U555">
        <v>17</v>
      </c>
      <c r="V555">
        <v>1</v>
      </c>
      <c r="W555">
        <v>2</v>
      </c>
      <c r="X555">
        <v>1</v>
      </c>
      <c r="Y555">
        <v>5</v>
      </c>
      <c r="Z555">
        <v>2</v>
      </c>
      <c r="AA555">
        <v>3</v>
      </c>
      <c r="AB555">
        <v>1</v>
      </c>
      <c r="AC555">
        <v>1</v>
      </c>
      <c r="AD555">
        <v>1</v>
      </c>
      <c r="AE555" t="s">
        <v>57</v>
      </c>
      <c r="AH555" t="s">
        <v>2466</v>
      </c>
    </row>
    <row r="556" spans="1:34">
      <c r="A556" t="s">
        <v>3558</v>
      </c>
      <c r="B556">
        <v>43.69</v>
      </c>
      <c r="C556">
        <v>1515.7391</v>
      </c>
      <c r="D556">
        <v>13</v>
      </c>
      <c r="E556">
        <v>-2.8</v>
      </c>
      <c r="F556">
        <v>758.87189999999998</v>
      </c>
      <c r="G556">
        <v>30.67</v>
      </c>
      <c r="H556" t="s">
        <v>2690</v>
      </c>
      <c r="I556" s="3">
        <v>522.79999999999995</v>
      </c>
      <c r="J556" s="3">
        <v>504.38</v>
      </c>
      <c r="K556" s="3">
        <v>502.87</v>
      </c>
      <c r="L556" s="3">
        <v>1021.8</v>
      </c>
      <c r="M556" s="3">
        <v>980.94</v>
      </c>
      <c r="N556" s="3">
        <v>1070.2</v>
      </c>
      <c r="O556" s="3">
        <v>180.59</v>
      </c>
      <c r="P556" s="3"/>
      <c r="Q556" s="3"/>
      <c r="R556">
        <v>6</v>
      </c>
      <c r="S556">
        <v>22182</v>
      </c>
      <c r="T556" t="s">
        <v>2464</v>
      </c>
      <c r="U556">
        <v>7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</v>
      </c>
      <c r="AB556">
        <v>1</v>
      </c>
      <c r="AC556">
        <v>0</v>
      </c>
      <c r="AD556">
        <v>0</v>
      </c>
      <c r="AE556" t="s">
        <v>40</v>
      </c>
      <c r="AF556" t="s">
        <v>94</v>
      </c>
      <c r="AG556" t="s">
        <v>2806</v>
      </c>
      <c r="AH556" t="s">
        <v>2466</v>
      </c>
    </row>
    <row r="557" spans="1:34">
      <c r="A557" t="s">
        <v>3559</v>
      </c>
      <c r="B557">
        <v>43.68</v>
      </c>
      <c r="C557">
        <v>2087.998</v>
      </c>
      <c r="D557">
        <v>18</v>
      </c>
      <c r="E557">
        <v>-2.6</v>
      </c>
      <c r="F557">
        <v>697.00229999999999</v>
      </c>
      <c r="G557">
        <v>29.01</v>
      </c>
      <c r="H557" t="s">
        <v>3560</v>
      </c>
      <c r="I557" s="3">
        <v>2541.1999999999998</v>
      </c>
      <c r="J557" s="3">
        <v>2605.6999999999998</v>
      </c>
      <c r="K557" s="3">
        <v>2432.6</v>
      </c>
      <c r="L557" s="3">
        <v>2790.7</v>
      </c>
      <c r="M557" s="3">
        <v>2943.4</v>
      </c>
      <c r="N557" s="3">
        <v>2720.2</v>
      </c>
      <c r="O557" s="3">
        <v>3820.5</v>
      </c>
      <c r="P557" s="3">
        <v>3679.9</v>
      </c>
      <c r="Q557" s="3">
        <v>3837.3</v>
      </c>
      <c r="R557">
        <v>5</v>
      </c>
      <c r="S557">
        <v>20215</v>
      </c>
      <c r="T557" t="s">
        <v>2482</v>
      </c>
      <c r="U557">
        <v>9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1</v>
      </c>
      <c r="AB557">
        <v>1</v>
      </c>
      <c r="AC557">
        <v>1</v>
      </c>
      <c r="AD557">
        <v>1</v>
      </c>
      <c r="AE557" t="s">
        <v>37</v>
      </c>
      <c r="AF557" t="s">
        <v>94</v>
      </c>
      <c r="AG557" t="s">
        <v>3059</v>
      </c>
      <c r="AH557" t="s">
        <v>2466</v>
      </c>
    </row>
    <row r="558" spans="1:34">
      <c r="A558" t="s">
        <v>3561</v>
      </c>
      <c r="B558">
        <v>43.68</v>
      </c>
      <c r="C558">
        <v>1475.6487999999999</v>
      </c>
      <c r="D558">
        <v>14</v>
      </c>
      <c r="E558">
        <v>-5.8</v>
      </c>
      <c r="F558">
        <v>738.82479999999998</v>
      </c>
      <c r="G558">
        <v>16.66</v>
      </c>
      <c r="H558" t="s">
        <v>3300</v>
      </c>
      <c r="I558" s="3">
        <v>384.03</v>
      </c>
      <c r="J558" s="3"/>
      <c r="K558" s="3"/>
      <c r="L558" s="3">
        <v>449.77</v>
      </c>
      <c r="M558" s="3">
        <v>335.72</v>
      </c>
      <c r="N558" s="3"/>
      <c r="O558" s="3"/>
      <c r="P558" s="3"/>
      <c r="Q558" s="3"/>
      <c r="R558">
        <v>5</v>
      </c>
      <c r="S558">
        <v>1939</v>
      </c>
      <c r="T558" t="s">
        <v>2482</v>
      </c>
      <c r="U558">
        <v>3</v>
      </c>
      <c r="V558">
        <v>1</v>
      </c>
      <c r="W558">
        <v>0</v>
      </c>
      <c r="X558">
        <v>0</v>
      </c>
      <c r="Y558">
        <v>1</v>
      </c>
      <c r="Z558">
        <v>1</v>
      </c>
      <c r="AA558">
        <v>0</v>
      </c>
      <c r="AB558">
        <v>0</v>
      </c>
      <c r="AC558">
        <v>0</v>
      </c>
      <c r="AD558">
        <v>0</v>
      </c>
      <c r="AE558" t="s">
        <v>208</v>
      </c>
      <c r="AH558" t="s">
        <v>2466</v>
      </c>
    </row>
    <row r="559" spans="1:34">
      <c r="A559" t="s">
        <v>3562</v>
      </c>
      <c r="B559">
        <v>43.68</v>
      </c>
      <c r="C559">
        <v>1557.7886000000001</v>
      </c>
      <c r="D559">
        <v>14</v>
      </c>
      <c r="E559">
        <v>0.1</v>
      </c>
      <c r="F559">
        <v>779.899</v>
      </c>
      <c r="G559">
        <v>33.43</v>
      </c>
      <c r="H559" t="s">
        <v>2648</v>
      </c>
      <c r="I559" s="3">
        <v>1212.5999999999999</v>
      </c>
      <c r="J559" s="3">
        <v>938.21</v>
      </c>
      <c r="K559" s="3">
        <v>1202</v>
      </c>
      <c r="L559" s="3">
        <v>4518.3</v>
      </c>
      <c r="M559" s="3">
        <v>4894.7</v>
      </c>
      <c r="N559" s="3">
        <v>4617.3</v>
      </c>
      <c r="O559" s="3">
        <v>422.05</v>
      </c>
      <c r="P559" s="3">
        <v>427.89</v>
      </c>
      <c r="Q559" s="3"/>
      <c r="R559">
        <v>4</v>
      </c>
      <c r="S559">
        <v>25173</v>
      </c>
      <c r="T559" t="s">
        <v>2475</v>
      </c>
      <c r="U559">
        <v>8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</v>
      </c>
      <c r="AD559">
        <v>0</v>
      </c>
      <c r="AE559" t="s">
        <v>37</v>
      </c>
      <c r="AH559" t="s">
        <v>2466</v>
      </c>
    </row>
    <row r="560" spans="1:34">
      <c r="A560" t="s">
        <v>3563</v>
      </c>
      <c r="B560">
        <v>43.67</v>
      </c>
      <c r="C560">
        <v>2201.1116000000002</v>
      </c>
      <c r="D560">
        <v>18</v>
      </c>
      <c r="E560">
        <v>-4.7</v>
      </c>
      <c r="F560">
        <v>734.70510000000002</v>
      </c>
      <c r="G560">
        <v>37.96</v>
      </c>
      <c r="H560" t="s">
        <v>3074</v>
      </c>
      <c r="I560" s="3">
        <v>229.51</v>
      </c>
      <c r="J560" s="3"/>
      <c r="K560" s="3">
        <v>264.16000000000003</v>
      </c>
      <c r="L560" s="3">
        <v>559.23</v>
      </c>
      <c r="M560" s="3">
        <v>510.48</v>
      </c>
      <c r="N560" s="3">
        <v>600.15</v>
      </c>
      <c r="O560" s="3"/>
      <c r="P560" s="3"/>
      <c r="Q560" s="3"/>
      <c r="R560">
        <v>5</v>
      </c>
      <c r="S560">
        <v>29682</v>
      </c>
      <c r="T560" t="s">
        <v>2482</v>
      </c>
      <c r="U560">
        <v>5</v>
      </c>
      <c r="V560">
        <v>1</v>
      </c>
      <c r="W560">
        <v>0</v>
      </c>
      <c r="X560">
        <v>1</v>
      </c>
      <c r="Y560">
        <v>1</v>
      </c>
      <c r="Z560">
        <v>1</v>
      </c>
      <c r="AA560">
        <v>1</v>
      </c>
      <c r="AB560">
        <v>0</v>
      </c>
      <c r="AC560">
        <v>0</v>
      </c>
      <c r="AD560">
        <v>0</v>
      </c>
      <c r="AE560" t="s">
        <v>68</v>
      </c>
      <c r="AH560" t="s">
        <v>2466</v>
      </c>
    </row>
    <row r="561" spans="1:34">
      <c r="A561" t="s">
        <v>3564</v>
      </c>
      <c r="B561">
        <v>43.66</v>
      </c>
      <c r="C561">
        <v>1450.6179999999999</v>
      </c>
      <c r="D561">
        <v>12</v>
      </c>
      <c r="E561">
        <v>-0.9</v>
      </c>
      <c r="F561">
        <v>726.31290000000001</v>
      </c>
      <c r="G561">
        <v>20.67</v>
      </c>
      <c r="H561" t="s">
        <v>2683</v>
      </c>
      <c r="I561" s="3">
        <v>22887</v>
      </c>
      <c r="J561" s="3">
        <v>22710</v>
      </c>
      <c r="K561" s="3">
        <v>24685</v>
      </c>
      <c r="L561" s="3">
        <v>31441</v>
      </c>
      <c r="M561" s="3">
        <v>31348</v>
      </c>
      <c r="N561" s="3">
        <v>32569</v>
      </c>
      <c r="O561" s="3">
        <v>26199</v>
      </c>
      <c r="P561" s="3">
        <v>23680</v>
      </c>
      <c r="Q561" s="3">
        <v>23857</v>
      </c>
      <c r="R561">
        <v>3</v>
      </c>
      <c r="S561">
        <v>8368</v>
      </c>
      <c r="T561" t="s">
        <v>2493</v>
      </c>
      <c r="U561">
        <v>10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2</v>
      </c>
      <c r="AD561">
        <v>1</v>
      </c>
      <c r="AE561" t="s">
        <v>40</v>
      </c>
      <c r="AF561" t="s">
        <v>94</v>
      </c>
      <c r="AG561" t="s">
        <v>3070</v>
      </c>
      <c r="AH561" t="s">
        <v>2466</v>
      </c>
    </row>
    <row r="562" spans="1:34">
      <c r="A562" t="s">
        <v>3565</v>
      </c>
      <c r="B562">
        <v>43.66</v>
      </c>
      <c r="C562">
        <v>2253.1428000000001</v>
      </c>
      <c r="D562">
        <v>18</v>
      </c>
      <c r="E562">
        <v>4.5999999999999996</v>
      </c>
      <c r="F562">
        <v>1127.5802000000001</v>
      </c>
      <c r="G562">
        <v>41.49</v>
      </c>
      <c r="H562" t="s">
        <v>3566</v>
      </c>
      <c r="I562" s="3">
        <v>2343.3000000000002</v>
      </c>
      <c r="J562" s="3">
        <v>2335.1999999999998</v>
      </c>
      <c r="K562" s="3">
        <v>2258.9</v>
      </c>
      <c r="L562" s="3">
        <v>1703.4</v>
      </c>
      <c r="M562" s="3">
        <v>1713.1</v>
      </c>
      <c r="N562" s="3">
        <v>1637.6</v>
      </c>
      <c r="O562" s="3">
        <v>1560.2</v>
      </c>
      <c r="P562" s="3">
        <v>1403.4</v>
      </c>
      <c r="Q562" s="3">
        <v>1361.3</v>
      </c>
      <c r="R562">
        <v>7</v>
      </c>
      <c r="S562">
        <v>34876</v>
      </c>
      <c r="T562" t="s">
        <v>2541</v>
      </c>
      <c r="U562">
        <v>10</v>
      </c>
      <c r="V562">
        <v>2</v>
      </c>
      <c r="W562">
        <v>1</v>
      </c>
      <c r="X562">
        <v>1</v>
      </c>
      <c r="Y562">
        <v>1</v>
      </c>
      <c r="Z562">
        <v>1</v>
      </c>
      <c r="AA562">
        <v>1</v>
      </c>
      <c r="AB562">
        <v>1</v>
      </c>
      <c r="AC562">
        <v>1</v>
      </c>
      <c r="AD562">
        <v>1</v>
      </c>
      <c r="AE562" t="s">
        <v>73</v>
      </c>
      <c r="AH562" t="s">
        <v>2466</v>
      </c>
    </row>
    <row r="563" spans="1:34">
      <c r="A563" t="s">
        <v>3567</v>
      </c>
      <c r="B563">
        <v>43.65</v>
      </c>
      <c r="C563">
        <v>1237.6455000000001</v>
      </c>
      <c r="D563">
        <v>11</v>
      </c>
      <c r="E563">
        <v>1.9</v>
      </c>
      <c r="F563">
        <v>619.82889999999998</v>
      </c>
      <c r="G563">
        <v>27.73</v>
      </c>
      <c r="H563" t="s">
        <v>2468</v>
      </c>
      <c r="I563" s="3">
        <v>2942.5</v>
      </c>
      <c r="J563" s="3">
        <v>2840.3</v>
      </c>
      <c r="K563" s="3">
        <v>3113.3</v>
      </c>
      <c r="L563" s="3">
        <v>2926.8</v>
      </c>
      <c r="M563" s="3">
        <v>3201.2</v>
      </c>
      <c r="N563" s="3">
        <v>3043.8</v>
      </c>
      <c r="O563" s="3">
        <v>3599.2</v>
      </c>
      <c r="P563" s="3">
        <v>3571.3</v>
      </c>
      <c r="Q563" s="3">
        <v>3611</v>
      </c>
      <c r="R563">
        <v>1</v>
      </c>
      <c r="S563">
        <v>18953</v>
      </c>
      <c r="T563" t="s">
        <v>2502</v>
      </c>
      <c r="U563">
        <v>9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</v>
      </c>
      <c r="AD563">
        <v>1</v>
      </c>
      <c r="AE563" t="s">
        <v>37</v>
      </c>
      <c r="AH563" t="s">
        <v>2466</v>
      </c>
    </row>
    <row r="564" spans="1:34">
      <c r="A564" t="s">
        <v>3568</v>
      </c>
      <c r="B564">
        <v>43.62</v>
      </c>
      <c r="C564">
        <v>1634.8262999999999</v>
      </c>
      <c r="D564">
        <v>14</v>
      </c>
      <c r="E564">
        <v>1.4</v>
      </c>
      <c r="F564">
        <v>818.41859999999997</v>
      </c>
      <c r="G564">
        <v>29.51</v>
      </c>
      <c r="H564" t="s">
        <v>3569</v>
      </c>
      <c r="I564" s="3">
        <v>2624.6</v>
      </c>
      <c r="J564" s="3">
        <v>2831.6</v>
      </c>
      <c r="K564" s="3">
        <v>2679.8</v>
      </c>
      <c r="L564" s="3">
        <v>3308.7</v>
      </c>
      <c r="M564" s="3">
        <v>3363.7</v>
      </c>
      <c r="N564" s="3">
        <v>691.17</v>
      </c>
      <c r="O564" s="3">
        <v>2543.1</v>
      </c>
      <c r="P564" s="3">
        <v>2513.1</v>
      </c>
      <c r="Q564" s="3">
        <v>2565.1</v>
      </c>
      <c r="R564">
        <v>5</v>
      </c>
      <c r="S564">
        <v>20769</v>
      </c>
      <c r="T564" t="s">
        <v>2482</v>
      </c>
      <c r="U564">
        <v>14</v>
      </c>
      <c r="V564">
        <v>2</v>
      </c>
      <c r="W564">
        <v>2</v>
      </c>
      <c r="X564">
        <v>2</v>
      </c>
      <c r="Y564">
        <v>2</v>
      </c>
      <c r="Z564">
        <v>2</v>
      </c>
      <c r="AA564">
        <v>1</v>
      </c>
      <c r="AB564">
        <v>1</v>
      </c>
      <c r="AC564">
        <v>1</v>
      </c>
      <c r="AD564">
        <v>1</v>
      </c>
      <c r="AE564" t="s">
        <v>37</v>
      </c>
      <c r="AH564" t="s">
        <v>2466</v>
      </c>
    </row>
    <row r="565" spans="1:34">
      <c r="A565" t="s">
        <v>3570</v>
      </c>
      <c r="B565">
        <v>43.59</v>
      </c>
      <c r="C565">
        <v>3037.6320999999998</v>
      </c>
      <c r="D565">
        <v>28</v>
      </c>
      <c r="E565">
        <v>8</v>
      </c>
      <c r="F565">
        <v>608.53660000000002</v>
      </c>
      <c r="G565">
        <v>23.46</v>
      </c>
      <c r="H565" t="s">
        <v>2468</v>
      </c>
      <c r="I565" s="3">
        <v>11185</v>
      </c>
      <c r="J565" s="3">
        <v>1540.3</v>
      </c>
      <c r="K565" s="3">
        <v>8130.7</v>
      </c>
      <c r="L565" s="3">
        <v>5485.6</v>
      </c>
      <c r="M565" s="3">
        <v>8176.3</v>
      </c>
      <c r="N565" s="3">
        <v>7669.4</v>
      </c>
      <c r="O565" s="3">
        <v>41603</v>
      </c>
      <c r="P565" s="3">
        <v>43393</v>
      </c>
      <c r="Q565" s="3">
        <v>39472</v>
      </c>
      <c r="R565">
        <v>7</v>
      </c>
      <c r="S565">
        <v>12179</v>
      </c>
      <c r="T565" t="s">
        <v>2541</v>
      </c>
      <c r="U565">
        <v>30</v>
      </c>
      <c r="V565">
        <v>4</v>
      </c>
      <c r="W565">
        <v>1</v>
      </c>
      <c r="X565">
        <v>3</v>
      </c>
      <c r="Y565">
        <v>2</v>
      </c>
      <c r="Z565">
        <v>2</v>
      </c>
      <c r="AA565">
        <v>3</v>
      </c>
      <c r="AB565">
        <v>5</v>
      </c>
      <c r="AC565">
        <v>5</v>
      </c>
      <c r="AD565">
        <v>5</v>
      </c>
      <c r="AE565" t="s">
        <v>57</v>
      </c>
      <c r="AH565" t="s">
        <v>2466</v>
      </c>
    </row>
    <row r="566" spans="1:34">
      <c r="A566" t="s">
        <v>3571</v>
      </c>
      <c r="B566">
        <v>43.56</v>
      </c>
      <c r="C566">
        <v>4228.8921</v>
      </c>
      <c r="D566">
        <v>36</v>
      </c>
      <c r="E566">
        <v>2.4</v>
      </c>
      <c r="F566">
        <v>846.78470000000004</v>
      </c>
      <c r="G566">
        <v>31.43</v>
      </c>
      <c r="H566" t="s">
        <v>2569</v>
      </c>
      <c r="I566" s="3">
        <v>1052.5</v>
      </c>
      <c r="J566" s="3">
        <v>1573.1</v>
      </c>
      <c r="K566" s="3">
        <v>1304.3</v>
      </c>
      <c r="L566" s="3">
        <v>2335.1999999999998</v>
      </c>
      <c r="M566" s="3">
        <v>2892.8</v>
      </c>
      <c r="N566" s="3">
        <v>2979.7</v>
      </c>
      <c r="O566" s="3">
        <v>4795.6000000000004</v>
      </c>
      <c r="P566" s="3">
        <v>5364.9</v>
      </c>
      <c r="Q566" s="3">
        <v>4294.2</v>
      </c>
      <c r="R566">
        <v>5</v>
      </c>
      <c r="S566">
        <v>23008</v>
      </c>
      <c r="T566" t="s">
        <v>2482</v>
      </c>
      <c r="U566">
        <v>9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</v>
      </c>
      <c r="AD566">
        <v>1</v>
      </c>
      <c r="AE566" t="s">
        <v>40</v>
      </c>
      <c r="AF566" t="s">
        <v>51</v>
      </c>
      <c r="AG566" t="s">
        <v>3572</v>
      </c>
      <c r="AH566" t="s">
        <v>2466</v>
      </c>
    </row>
    <row r="567" spans="1:34">
      <c r="A567" t="s">
        <v>3573</v>
      </c>
      <c r="B567">
        <v>43.56</v>
      </c>
      <c r="C567">
        <v>1666.9001000000001</v>
      </c>
      <c r="D567">
        <v>15</v>
      </c>
      <c r="E567">
        <v>11.8</v>
      </c>
      <c r="F567">
        <v>556.64509999999996</v>
      </c>
      <c r="G567">
        <v>19.22</v>
      </c>
      <c r="H567" t="s">
        <v>3574</v>
      </c>
      <c r="I567" s="3">
        <v>1558.2</v>
      </c>
      <c r="J567" s="3">
        <v>1649.2</v>
      </c>
      <c r="K567" s="3">
        <v>1583.5</v>
      </c>
      <c r="L567" s="3">
        <v>1313.7</v>
      </c>
      <c r="M567" s="3">
        <v>1520.7</v>
      </c>
      <c r="N567" s="3">
        <v>1323.8</v>
      </c>
      <c r="O567" s="3">
        <v>668.92</v>
      </c>
      <c r="P567" s="3">
        <v>671.45</v>
      </c>
      <c r="Q567" s="3">
        <v>657.54</v>
      </c>
      <c r="R567">
        <v>3</v>
      </c>
      <c r="S567">
        <v>6108</v>
      </c>
      <c r="T567" t="s">
        <v>2493</v>
      </c>
      <c r="U567">
        <v>9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</v>
      </c>
      <c r="AD567">
        <v>1</v>
      </c>
      <c r="AE567" t="s">
        <v>77</v>
      </c>
      <c r="AH567" t="s">
        <v>2466</v>
      </c>
    </row>
    <row r="568" spans="1:34">
      <c r="A568" t="s">
        <v>3575</v>
      </c>
      <c r="B568">
        <v>43.55</v>
      </c>
      <c r="C568">
        <v>2436.2107000000001</v>
      </c>
      <c r="D568">
        <v>23</v>
      </c>
      <c r="E568">
        <v>-0.3</v>
      </c>
      <c r="F568">
        <v>813.07439999999997</v>
      </c>
      <c r="G568">
        <v>30.22</v>
      </c>
      <c r="H568" t="s">
        <v>3174</v>
      </c>
      <c r="I568" s="3">
        <v>2905</v>
      </c>
      <c r="J568" s="3">
        <v>3132.7</v>
      </c>
      <c r="K568" s="3">
        <v>2994.8</v>
      </c>
      <c r="L568" s="3">
        <v>1610.1</v>
      </c>
      <c r="M568" s="3">
        <v>1564.5</v>
      </c>
      <c r="N568" s="3">
        <v>1747.1</v>
      </c>
      <c r="O568" s="3">
        <v>2372</v>
      </c>
      <c r="P568" s="3">
        <v>2847.5</v>
      </c>
      <c r="Q568" s="3">
        <v>2496.6999999999998</v>
      </c>
      <c r="R568">
        <v>2</v>
      </c>
      <c r="S568">
        <v>21720</v>
      </c>
      <c r="T568" t="s">
        <v>2506</v>
      </c>
      <c r="U568">
        <v>12</v>
      </c>
      <c r="V568">
        <v>1</v>
      </c>
      <c r="W568">
        <v>2</v>
      </c>
      <c r="X568">
        <v>2</v>
      </c>
      <c r="Y568">
        <v>1</v>
      </c>
      <c r="Z568">
        <v>1</v>
      </c>
      <c r="AA568">
        <v>1</v>
      </c>
      <c r="AB568">
        <v>1</v>
      </c>
      <c r="AC568">
        <v>2</v>
      </c>
      <c r="AD568">
        <v>1</v>
      </c>
      <c r="AE568" t="s">
        <v>66</v>
      </c>
      <c r="AH568" t="s">
        <v>2466</v>
      </c>
    </row>
    <row r="569" spans="1:34">
      <c r="A569" t="s">
        <v>3576</v>
      </c>
      <c r="B569">
        <v>43.51</v>
      </c>
      <c r="C569">
        <v>2365.1658000000002</v>
      </c>
      <c r="D569">
        <v>20</v>
      </c>
      <c r="E569">
        <v>1.7</v>
      </c>
      <c r="F569">
        <v>789.39469999999994</v>
      </c>
      <c r="G569">
        <v>40.840000000000003</v>
      </c>
      <c r="H569" t="s">
        <v>2774</v>
      </c>
      <c r="I569" s="3">
        <v>2916.6</v>
      </c>
      <c r="J569" s="3">
        <v>2950</v>
      </c>
      <c r="K569" s="3">
        <v>3083.1</v>
      </c>
      <c r="L569" s="3">
        <v>3906.1</v>
      </c>
      <c r="M569" s="3">
        <v>4297.8</v>
      </c>
      <c r="N569" s="3">
        <v>4275.8</v>
      </c>
      <c r="O569" s="3">
        <v>10564</v>
      </c>
      <c r="P569" s="3">
        <v>8652.6</v>
      </c>
      <c r="Q569" s="3">
        <v>9629.2000000000007</v>
      </c>
      <c r="R569">
        <v>8</v>
      </c>
      <c r="S569">
        <v>33708</v>
      </c>
      <c r="T569" t="s">
        <v>2514</v>
      </c>
      <c r="U569">
        <v>13</v>
      </c>
      <c r="V569">
        <v>2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3</v>
      </c>
      <c r="AD569">
        <v>2</v>
      </c>
      <c r="AE569" t="s">
        <v>62</v>
      </c>
      <c r="AH569" t="s">
        <v>2466</v>
      </c>
    </row>
    <row r="570" spans="1:34">
      <c r="A570" t="s">
        <v>3577</v>
      </c>
      <c r="B570">
        <v>43.51</v>
      </c>
      <c r="C570">
        <v>1715.8552</v>
      </c>
      <c r="D570">
        <v>15</v>
      </c>
      <c r="E570">
        <v>11.6</v>
      </c>
      <c r="F570">
        <v>572.96360000000004</v>
      </c>
      <c r="G570">
        <v>29.27</v>
      </c>
      <c r="H570" t="s">
        <v>3127</v>
      </c>
      <c r="I570" s="3">
        <v>4904.3999999999996</v>
      </c>
      <c r="J570" s="3">
        <v>7194.6</v>
      </c>
      <c r="K570" s="3">
        <v>7141.7</v>
      </c>
      <c r="L570" s="3">
        <v>6271.1</v>
      </c>
      <c r="M570" s="3">
        <v>6309</v>
      </c>
      <c r="N570" s="3">
        <v>6372.9</v>
      </c>
      <c r="O570" s="3">
        <v>1557.2</v>
      </c>
      <c r="P570" s="3">
        <v>1219</v>
      </c>
      <c r="Q570" s="3">
        <v>1500.7</v>
      </c>
      <c r="R570">
        <v>1</v>
      </c>
      <c r="S570">
        <v>20510</v>
      </c>
      <c r="T570" t="s">
        <v>2502</v>
      </c>
      <c r="U570">
        <v>23</v>
      </c>
      <c r="V570">
        <v>2</v>
      </c>
      <c r="W570">
        <v>3</v>
      </c>
      <c r="X570">
        <v>3</v>
      </c>
      <c r="Y570">
        <v>3</v>
      </c>
      <c r="Z570">
        <v>3</v>
      </c>
      <c r="AA570">
        <v>3</v>
      </c>
      <c r="AB570">
        <v>2</v>
      </c>
      <c r="AC570">
        <v>2</v>
      </c>
      <c r="AD570">
        <v>2</v>
      </c>
      <c r="AE570" t="s">
        <v>66</v>
      </c>
      <c r="AF570" t="s">
        <v>94</v>
      </c>
      <c r="AG570" t="s">
        <v>2503</v>
      </c>
      <c r="AH570" t="s">
        <v>2466</v>
      </c>
    </row>
    <row r="571" spans="1:34">
      <c r="A571" t="s">
        <v>3578</v>
      </c>
      <c r="B571">
        <v>43.51</v>
      </c>
      <c r="C571">
        <v>2041.8581999999999</v>
      </c>
      <c r="D571">
        <v>19</v>
      </c>
      <c r="E571">
        <v>-1.9</v>
      </c>
      <c r="F571">
        <v>681.62310000000002</v>
      </c>
      <c r="G571">
        <v>22.95</v>
      </c>
      <c r="H571" t="s">
        <v>3579</v>
      </c>
      <c r="I571" s="3">
        <v>15425</v>
      </c>
      <c r="J571" s="3">
        <v>5478.8</v>
      </c>
      <c r="K571" s="3">
        <v>5523</v>
      </c>
      <c r="L571" s="3">
        <v>17401</v>
      </c>
      <c r="M571" s="3">
        <v>5235.1000000000004</v>
      </c>
      <c r="N571" s="3">
        <v>17083</v>
      </c>
      <c r="O571" s="3">
        <v>4060.5</v>
      </c>
      <c r="P571" s="3">
        <v>4224.5</v>
      </c>
      <c r="Q571" s="3">
        <v>3855.7</v>
      </c>
      <c r="R571">
        <v>4</v>
      </c>
      <c r="S571">
        <v>12046</v>
      </c>
      <c r="T571" t="s">
        <v>2475</v>
      </c>
      <c r="U571">
        <v>21</v>
      </c>
      <c r="V571">
        <v>3</v>
      </c>
      <c r="W571">
        <v>2</v>
      </c>
      <c r="X571">
        <v>2</v>
      </c>
      <c r="Y571">
        <v>3</v>
      </c>
      <c r="Z571">
        <v>2</v>
      </c>
      <c r="AA571">
        <v>3</v>
      </c>
      <c r="AB571">
        <v>2</v>
      </c>
      <c r="AC571">
        <v>2</v>
      </c>
      <c r="AD571">
        <v>2</v>
      </c>
      <c r="AE571" t="s">
        <v>105</v>
      </c>
      <c r="AF571" t="s">
        <v>94</v>
      </c>
      <c r="AG571" t="s">
        <v>2622</v>
      </c>
      <c r="AH571" t="s">
        <v>2466</v>
      </c>
    </row>
    <row r="572" spans="1:34">
      <c r="A572" t="s">
        <v>3580</v>
      </c>
      <c r="B572">
        <v>43.49</v>
      </c>
      <c r="C572">
        <v>2675.3081000000002</v>
      </c>
      <c r="D572">
        <v>23</v>
      </c>
      <c r="E572">
        <v>-1</v>
      </c>
      <c r="F572">
        <v>669.83140000000003</v>
      </c>
      <c r="G572">
        <v>28.56</v>
      </c>
      <c r="H572" t="s">
        <v>2680</v>
      </c>
      <c r="I572" s="3">
        <v>12184</v>
      </c>
      <c r="J572" s="3">
        <v>11764</v>
      </c>
      <c r="K572" s="3">
        <v>14631</v>
      </c>
      <c r="L572" s="3">
        <v>14021</v>
      </c>
      <c r="M572" s="3">
        <v>16735</v>
      </c>
      <c r="N572" s="3">
        <v>13893</v>
      </c>
      <c r="O572" s="3">
        <v>16363</v>
      </c>
      <c r="P572" s="3">
        <v>16175</v>
      </c>
      <c r="Q572" s="3">
        <v>19198</v>
      </c>
      <c r="R572">
        <v>9</v>
      </c>
      <c r="S572">
        <v>19837</v>
      </c>
      <c r="T572" t="s">
        <v>2510</v>
      </c>
      <c r="U572">
        <v>12</v>
      </c>
      <c r="V572">
        <v>1</v>
      </c>
      <c r="W572">
        <v>1</v>
      </c>
      <c r="X572">
        <v>2</v>
      </c>
      <c r="Y572">
        <v>1</v>
      </c>
      <c r="Z572">
        <v>2</v>
      </c>
      <c r="AA572">
        <v>1</v>
      </c>
      <c r="AB572">
        <v>1</v>
      </c>
      <c r="AC572">
        <v>1</v>
      </c>
      <c r="AD572">
        <v>2</v>
      </c>
      <c r="AE572" t="s">
        <v>57</v>
      </c>
      <c r="AF572" t="s">
        <v>94</v>
      </c>
      <c r="AG572" t="s">
        <v>2700</v>
      </c>
      <c r="AH572" t="s">
        <v>2466</v>
      </c>
    </row>
    <row r="573" spans="1:34">
      <c r="A573" t="s">
        <v>3581</v>
      </c>
      <c r="B573">
        <v>43.49</v>
      </c>
      <c r="C573">
        <v>3984.6594</v>
      </c>
      <c r="D573">
        <v>33</v>
      </c>
      <c r="E573">
        <v>1.8</v>
      </c>
      <c r="F573">
        <v>797.93759999999997</v>
      </c>
      <c r="G573">
        <v>30.87</v>
      </c>
      <c r="H573" t="s">
        <v>2648</v>
      </c>
      <c r="I573" s="3">
        <v>567</v>
      </c>
      <c r="J573" s="3">
        <v>623.32000000000005</v>
      </c>
      <c r="K573" s="3">
        <v>484.32</v>
      </c>
      <c r="L573" s="3"/>
      <c r="M573" s="3">
        <v>696.18</v>
      </c>
      <c r="N573" s="3">
        <v>649.30999999999995</v>
      </c>
      <c r="O573" s="3">
        <v>406.68</v>
      </c>
      <c r="P573" s="3">
        <v>577.84</v>
      </c>
      <c r="Q573" s="3"/>
      <c r="R573">
        <v>3</v>
      </c>
      <c r="S573">
        <v>22668</v>
      </c>
      <c r="T573" t="s">
        <v>2493</v>
      </c>
      <c r="U573">
        <v>7</v>
      </c>
      <c r="V573">
        <v>1</v>
      </c>
      <c r="W573">
        <v>1</v>
      </c>
      <c r="X573">
        <v>1</v>
      </c>
      <c r="Y573">
        <v>0</v>
      </c>
      <c r="Z573">
        <v>1</v>
      </c>
      <c r="AA573">
        <v>1</v>
      </c>
      <c r="AB573">
        <v>1</v>
      </c>
      <c r="AC573">
        <v>1</v>
      </c>
      <c r="AD573">
        <v>0</v>
      </c>
      <c r="AE573" t="s">
        <v>88</v>
      </c>
      <c r="AF573" t="s">
        <v>94</v>
      </c>
      <c r="AG573" t="s">
        <v>3582</v>
      </c>
      <c r="AH573" t="s">
        <v>2466</v>
      </c>
    </row>
    <row r="574" spans="1:34">
      <c r="A574" t="s">
        <v>3583</v>
      </c>
      <c r="B574">
        <v>43.47</v>
      </c>
      <c r="C574">
        <v>2382.0581000000002</v>
      </c>
      <c r="D574">
        <v>22</v>
      </c>
      <c r="E574">
        <v>4.8</v>
      </c>
      <c r="F574">
        <v>596.52250000000004</v>
      </c>
      <c r="G574">
        <v>20.3</v>
      </c>
      <c r="H574" t="s">
        <v>3584</v>
      </c>
      <c r="I574" s="3">
        <v>514.29999999999995</v>
      </c>
      <c r="J574" s="3">
        <v>637.92999999999995</v>
      </c>
      <c r="K574" s="3">
        <v>510.99</v>
      </c>
      <c r="L574" s="3"/>
      <c r="M574" s="3"/>
      <c r="N574" s="3"/>
      <c r="O574" s="3"/>
      <c r="P574" s="3"/>
      <c r="Q574" s="3"/>
      <c r="R574">
        <v>1</v>
      </c>
      <c r="S574">
        <v>7596</v>
      </c>
      <c r="T574" t="s">
        <v>2502</v>
      </c>
      <c r="U574">
        <v>3</v>
      </c>
      <c r="V574">
        <v>1</v>
      </c>
      <c r="W574">
        <v>1</v>
      </c>
      <c r="X574">
        <v>1</v>
      </c>
      <c r="Y574">
        <v>0</v>
      </c>
      <c r="Z574">
        <v>0</v>
      </c>
      <c r="AA574">
        <v>0</v>
      </c>
      <c r="AB574">
        <v>0</v>
      </c>
      <c r="AC574">
        <v>0</v>
      </c>
      <c r="AD574">
        <v>0</v>
      </c>
      <c r="AE574" t="s">
        <v>2935</v>
      </c>
      <c r="AF574" t="s">
        <v>352</v>
      </c>
      <c r="AG574" t="s">
        <v>3585</v>
      </c>
      <c r="AH574" t="s">
        <v>2466</v>
      </c>
    </row>
    <row r="575" spans="1:34">
      <c r="A575" t="s">
        <v>3586</v>
      </c>
      <c r="B575">
        <v>43.43</v>
      </c>
      <c r="C575">
        <v>2559.2310000000002</v>
      </c>
      <c r="D575">
        <v>23</v>
      </c>
      <c r="E575">
        <v>-1.2</v>
      </c>
      <c r="F575">
        <v>854.08029999999997</v>
      </c>
      <c r="G575">
        <v>31.1</v>
      </c>
      <c r="H575" t="s">
        <v>3103</v>
      </c>
      <c r="I575" s="3"/>
      <c r="J575" s="3"/>
      <c r="K575" s="3"/>
      <c r="L575" s="3"/>
      <c r="M575" s="3"/>
      <c r="N575" s="3"/>
      <c r="O575" s="3">
        <v>472.98</v>
      </c>
      <c r="P575" s="3">
        <v>402.19</v>
      </c>
      <c r="Q575" s="3">
        <v>618.79999999999995</v>
      </c>
      <c r="R575">
        <v>9</v>
      </c>
      <c r="S575">
        <v>23398</v>
      </c>
      <c r="T575" t="s">
        <v>2510</v>
      </c>
      <c r="U575">
        <v>3</v>
      </c>
      <c r="V575">
        <v>0</v>
      </c>
      <c r="W575">
        <v>0</v>
      </c>
      <c r="X575">
        <v>0</v>
      </c>
      <c r="Y575">
        <v>0</v>
      </c>
      <c r="Z575">
        <v>0</v>
      </c>
      <c r="AA575">
        <v>0</v>
      </c>
      <c r="AB575">
        <v>1</v>
      </c>
      <c r="AC575">
        <v>1</v>
      </c>
      <c r="AD575">
        <v>1</v>
      </c>
      <c r="AE575" t="s">
        <v>37</v>
      </c>
      <c r="AF575" t="s">
        <v>2581</v>
      </c>
      <c r="AG575" t="s">
        <v>3587</v>
      </c>
      <c r="AH575" t="s">
        <v>2466</v>
      </c>
    </row>
    <row r="576" spans="1:34">
      <c r="A576" t="s">
        <v>3588</v>
      </c>
      <c r="B576">
        <v>43.41</v>
      </c>
      <c r="C576">
        <v>2041.1030000000001</v>
      </c>
      <c r="D576">
        <v>18</v>
      </c>
      <c r="E576">
        <v>0.5</v>
      </c>
      <c r="F576">
        <v>681.37270000000001</v>
      </c>
      <c r="G576">
        <v>29.83</v>
      </c>
      <c r="H576" t="s">
        <v>3026</v>
      </c>
      <c r="I576" s="3">
        <v>696.81</v>
      </c>
      <c r="J576" s="3">
        <v>649.79</v>
      </c>
      <c r="K576" s="3">
        <v>496.64</v>
      </c>
      <c r="L576" s="3">
        <v>237.1</v>
      </c>
      <c r="M576" s="3"/>
      <c r="N576" s="3">
        <v>149.47</v>
      </c>
      <c r="O576" s="3">
        <v>998.17</v>
      </c>
      <c r="P576" s="3">
        <v>1004.1</v>
      </c>
      <c r="Q576" s="3">
        <v>1126.2</v>
      </c>
      <c r="R576">
        <v>3</v>
      </c>
      <c r="S576">
        <v>21490</v>
      </c>
      <c r="T576" t="s">
        <v>2493</v>
      </c>
      <c r="U576">
        <v>8</v>
      </c>
      <c r="V576">
        <v>1</v>
      </c>
      <c r="W576">
        <v>1</v>
      </c>
      <c r="X576">
        <v>1</v>
      </c>
      <c r="Y576">
        <v>1</v>
      </c>
      <c r="Z576">
        <v>0</v>
      </c>
      <c r="AA576">
        <v>1</v>
      </c>
      <c r="AB576">
        <v>1</v>
      </c>
      <c r="AC576">
        <v>1</v>
      </c>
      <c r="AD576">
        <v>1</v>
      </c>
      <c r="AE576" t="s">
        <v>43</v>
      </c>
      <c r="AF576" t="s">
        <v>352</v>
      </c>
      <c r="AG576" t="s">
        <v>2847</v>
      </c>
      <c r="AH576" t="s">
        <v>2466</v>
      </c>
    </row>
    <row r="577" spans="1:34">
      <c r="A577" t="s">
        <v>3589</v>
      </c>
      <c r="B577">
        <v>43.39</v>
      </c>
      <c r="C577">
        <v>1440.7799</v>
      </c>
      <c r="D577">
        <v>13</v>
      </c>
      <c r="E577">
        <v>-4.5</v>
      </c>
      <c r="F577">
        <v>721.3913</v>
      </c>
      <c r="G577">
        <v>31.71</v>
      </c>
      <c r="H577" t="s">
        <v>3398</v>
      </c>
      <c r="I577" s="3">
        <v>8524.1</v>
      </c>
      <c r="J577" s="3">
        <v>8292</v>
      </c>
      <c r="K577" s="3">
        <v>8658.6</v>
      </c>
      <c r="L577" s="3">
        <v>3947.8</v>
      </c>
      <c r="M577" s="3">
        <v>4158.5</v>
      </c>
      <c r="N577" s="3">
        <v>3973.9</v>
      </c>
      <c r="O577" s="3">
        <v>21226</v>
      </c>
      <c r="P577" s="3">
        <v>21137</v>
      </c>
      <c r="Q577" s="3">
        <v>20136</v>
      </c>
      <c r="R577">
        <v>3</v>
      </c>
      <c r="S577">
        <v>23493</v>
      </c>
      <c r="T577" t="s">
        <v>2493</v>
      </c>
      <c r="U577">
        <v>10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2</v>
      </c>
      <c r="AD577">
        <v>1</v>
      </c>
      <c r="AE577" t="s">
        <v>43</v>
      </c>
      <c r="AH577" t="s">
        <v>2466</v>
      </c>
    </row>
    <row r="578" spans="1:34">
      <c r="A578" t="s">
        <v>3590</v>
      </c>
      <c r="B578">
        <v>43.38</v>
      </c>
      <c r="C578">
        <v>2258.9902000000002</v>
      </c>
      <c r="D578">
        <v>18</v>
      </c>
      <c r="E578">
        <v>-1</v>
      </c>
      <c r="F578">
        <v>754.00049999999999</v>
      </c>
      <c r="G578">
        <v>24.16</v>
      </c>
      <c r="H578" t="s">
        <v>2823</v>
      </c>
      <c r="I578" s="3">
        <v>952.69</v>
      </c>
      <c r="J578" s="3">
        <v>424.62</v>
      </c>
      <c r="K578" s="3">
        <v>1088.3</v>
      </c>
      <c r="L578" s="3">
        <v>668.24</v>
      </c>
      <c r="M578" s="3">
        <v>897.4</v>
      </c>
      <c r="N578" s="3">
        <v>702.67</v>
      </c>
      <c r="O578" s="3">
        <v>3713.4</v>
      </c>
      <c r="P578" s="3">
        <v>3057.7</v>
      </c>
      <c r="Q578" s="3">
        <v>3066.7</v>
      </c>
      <c r="R578">
        <v>2</v>
      </c>
      <c r="S578">
        <v>14148</v>
      </c>
      <c r="T578" t="s">
        <v>2506</v>
      </c>
      <c r="U578">
        <v>21</v>
      </c>
      <c r="V578">
        <v>2</v>
      </c>
      <c r="W578">
        <v>2</v>
      </c>
      <c r="X578">
        <v>2</v>
      </c>
      <c r="Y578">
        <v>2</v>
      </c>
      <c r="Z578">
        <v>2</v>
      </c>
      <c r="AA578">
        <v>2</v>
      </c>
      <c r="AB578">
        <v>3</v>
      </c>
      <c r="AC578">
        <v>3</v>
      </c>
      <c r="AD578">
        <v>3</v>
      </c>
      <c r="AE578" t="s">
        <v>75</v>
      </c>
      <c r="AF578" t="s">
        <v>94</v>
      </c>
      <c r="AG578" t="s">
        <v>3128</v>
      </c>
      <c r="AH578" t="s">
        <v>2466</v>
      </c>
    </row>
    <row r="579" spans="1:34">
      <c r="A579" t="s">
        <v>3591</v>
      </c>
      <c r="B579">
        <v>43.37</v>
      </c>
      <c r="C579">
        <v>1921.8186000000001</v>
      </c>
      <c r="D579">
        <v>16</v>
      </c>
      <c r="E579">
        <v>2.7</v>
      </c>
      <c r="F579">
        <v>961.91600000000005</v>
      </c>
      <c r="G579">
        <v>29.29</v>
      </c>
      <c r="H579" t="s">
        <v>2736</v>
      </c>
      <c r="I579" s="3">
        <v>1728</v>
      </c>
      <c r="J579" s="3">
        <v>2426</v>
      </c>
      <c r="K579" s="3">
        <v>2412.4</v>
      </c>
      <c r="L579" s="3">
        <v>11102</v>
      </c>
      <c r="M579" s="3">
        <v>10356</v>
      </c>
      <c r="N579" s="3">
        <v>10937</v>
      </c>
      <c r="O579" s="3"/>
      <c r="P579" s="3"/>
      <c r="Q579" s="3"/>
      <c r="R579">
        <v>4</v>
      </c>
      <c r="S579">
        <v>20880</v>
      </c>
      <c r="T579" t="s">
        <v>2475</v>
      </c>
      <c r="U579">
        <v>6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0</v>
      </c>
      <c r="AC579">
        <v>0</v>
      </c>
      <c r="AD579">
        <v>0</v>
      </c>
      <c r="AE579" t="s">
        <v>48</v>
      </c>
      <c r="AF579" t="s">
        <v>94</v>
      </c>
      <c r="AG579" t="s">
        <v>3030</v>
      </c>
      <c r="AH579" t="s">
        <v>2466</v>
      </c>
    </row>
    <row r="580" spans="1:34">
      <c r="A580" t="s">
        <v>3592</v>
      </c>
      <c r="B580">
        <v>43.37</v>
      </c>
      <c r="C580">
        <v>3271.2294999999999</v>
      </c>
      <c r="D580">
        <v>27</v>
      </c>
      <c r="E580">
        <v>2.8</v>
      </c>
      <c r="F580">
        <v>818.8143</v>
      </c>
      <c r="G580">
        <v>22.74</v>
      </c>
      <c r="H580" t="s">
        <v>2833</v>
      </c>
      <c r="I580" s="3">
        <v>0</v>
      </c>
      <c r="J580" s="3"/>
      <c r="K580" s="3"/>
      <c r="L580" s="3">
        <v>0</v>
      </c>
      <c r="M580" s="3"/>
      <c r="N580" s="3">
        <v>0</v>
      </c>
      <c r="O580" s="3"/>
      <c r="P580" s="3">
        <v>0</v>
      </c>
      <c r="Q580" s="3"/>
      <c r="R580">
        <v>8</v>
      </c>
      <c r="S580">
        <v>11412</v>
      </c>
      <c r="T580" t="s">
        <v>2514</v>
      </c>
      <c r="U580">
        <v>0</v>
      </c>
      <c r="V580">
        <v>0</v>
      </c>
      <c r="W580">
        <v>0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0</v>
      </c>
      <c r="AD580">
        <v>0</v>
      </c>
      <c r="AE580" t="s">
        <v>516</v>
      </c>
      <c r="AF580" t="s">
        <v>94</v>
      </c>
      <c r="AG580" t="s">
        <v>3277</v>
      </c>
      <c r="AH580" t="s">
        <v>2466</v>
      </c>
    </row>
    <row r="581" spans="1:34">
      <c r="A581" t="s">
        <v>3593</v>
      </c>
      <c r="B581">
        <v>43.36</v>
      </c>
      <c r="C581">
        <v>1509.5322000000001</v>
      </c>
      <c r="D581">
        <v>11</v>
      </c>
      <c r="E581">
        <v>1.4</v>
      </c>
      <c r="F581">
        <v>755.77210000000002</v>
      </c>
      <c r="G581">
        <v>24.59</v>
      </c>
      <c r="H581" t="s">
        <v>2532</v>
      </c>
      <c r="I581" s="3">
        <v>2157.1999999999998</v>
      </c>
      <c r="J581" s="3">
        <v>1935.7</v>
      </c>
      <c r="K581" s="3">
        <v>2096.9</v>
      </c>
      <c r="L581" s="3">
        <v>2179.9</v>
      </c>
      <c r="M581" s="3">
        <v>2094.6</v>
      </c>
      <c r="N581" s="3">
        <v>2268.9</v>
      </c>
      <c r="O581" s="3">
        <v>1612.4</v>
      </c>
      <c r="P581" s="3">
        <v>1567.1</v>
      </c>
      <c r="Q581" s="3">
        <v>1432.8</v>
      </c>
      <c r="R581">
        <v>8</v>
      </c>
      <c r="S581">
        <v>14293</v>
      </c>
      <c r="T581" t="s">
        <v>2514</v>
      </c>
      <c r="U581">
        <v>9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</v>
      </c>
      <c r="AD581">
        <v>1</v>
      </c>
      <c r="AE581" t="s">
        <v>93</v>
      </c>
      <c r="AF581" t="s">
        <v>94</v>
      </c>
      <c r="AG581" t="s">
        <v>3441</v>
      </c>
      <c r="AH581" t="s">
        <v>2466</v>
      </c>
    </row>
    <row r="582" spans="1:34">
      <c r="A582" t="s">
        <v>3594</v>
      </c>
      <c r="B582">
        <v>43.35</v>
      </c>
      <c r="C582">
        <v>1880.9955</v>
      </c>
      <c r="D582">
        <v>19</v>
      </c>
      <c r="E582">
        <v>12.8</v>
      </c>
      <c r="F582">
        <v>941.51369999999997</v>
      </c>
      <c r="G582">
        <v>31.67</v>
      </c>
      <c r="H582" t="s">
        <v>3595</v>
      </c>
      <c r="I582" s="3">
        <v>725.05</v>
      </c>
      <c r="J582" s="3">
        <v>748.85</v>
      </c>
      <c r="K582" s="3">
        <v>600.63</v>
      </c>
      <c r="L582" s="3"/>
      <c r="M582" s="3"/>
      <c r="N582" s="3"/>
      <c r="O582" s="3"/>
      <c r="P582" s="3">
        <v>186.08</v>
      </c>
      <c r="Q582" s="3"/>
      <c r="R582">
        <v>2</v>
      </c>
      <c r="S582">
        <v>23410</v>
      </c>
      <c r="T582" t="s">
        <v>2506</v>
      </c>
      <c r="U582">
        <v>8</v>
      </c>
      <c r="V582">
        <v>2</v>
      </c>
      <c r="W582">
        <v>3</v>
      </c>
      <c r="X582">
        <v>2</v>
      </c>
      <c r="Y582">
        <v>0</v>
      </c>
      <c r="Z582">
        <v>0</v>
      </c>
      <c r="AA582">
        <v>0</v>
      </c>
      <c r="AB582">
        <v>0</v>
      </c>
      <c r="AC582">
        <v>1</v>
      </c>
      <c r="AD582">
        <v>0</v>
      </c>
      <c r="AE582" t="s">
        <v>486</v>
      </c>
      <c r="AH582" t="s">
        <v>2466</v>
      </c>
    </row>
    <row r="583" spans="1:34">
      <c r="A583" t="s">
        <v>3596</v>
      </c>
      <c r="B583">
        <v>43.35</v>
      </c>
      <c r="C583">
        <v>1572.6627000000001</v>
      </c>
      <c r="D583">
        <v>12</v>
      </c>
      <c r="E583">
        <v>-2.2000000000000002</v>
      </c>
      <c r="F583">
        <v>787.33429999999998</v>
      </c>
      <c r="G583">
        <v>24.47</v>
      </c>
      <c r="H583" t="s">
        <v>2846</v>
      </c>
      <c r="I583" s="3">
        <v>1329.1</v>
      </c>
      <c r="J583" s="3">
        <v>1312.4</v>
      </c>
      <c r="K583" s="3">
        <v>1454.7</v>
      </c>
      <c r="L583" s="3">
        <v>2474.8000000000002</v>
      </c>
      <c r="M583" s="3">
        <v>2644.2</v>
      </c>
      <c r="N583" s="3">
        <v>2626.9</v>
      </c>
      <c r="O583" s="3"/>
      <c r="P583" s="3">
        <v>289.29000000000002</v>
      </c>
      <c r="Q583" s="3">
        <v>363.98</v>
      </c>
      <c r="R583">
        <v>4</v>
      </c>
      <c r="S583">
        <v>14416</v>
      </c>
      <c r="T583" t="s">
        <v>2475</v>
      </c>
      <c r="U583">
        <v>8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0</v>
      </c>
      <c r="AC583">
        <v>1</v>
      </c>
      <c r="AD583">
        <v>1</v>
      </c>
      <c r="AE583" t="s">
        <v>111</v>
      </c>
      <c r="AF583" t="s">
        <v>94</v>
      </c>
      <c r="AG583" t="s">
        <v>2503</v>
      </c>
      <c r="AH583" t="s">
        <v>2466</v>
      </c>
    </row>
    <row r="584" spans="1:34">
      <c r="A584" t="s">
        <v>3597</v>
      </c>
      <c r="B584">
        <v>43.35</v>
      </c>
      <c r="C584">
        <v>2222.0578999999998</v>
      </c>
      <c r="D584">
        <v>21</v>
      </c>
      <c r="E584">
        <v>-3.3</v>
      </c>
      <c r="F584">
        <v>741.68799999999999</v>
      </c>
      <c r="G584">
        <v>32.630000000000003</v>
      </c>
      <c r="H584" t="s">
        <v>2750</v>
      </c>
      <c r="I584" s="3">
        <v>6359.2</v>
      </c>
      <c r="J584" s="3"/>
      <c r="K584" s="3"/>
      <c r="L584" s="3"/>
      <c r="M584" s="3"/>
      <c r="N584" s="3">
        <v>3007.5</v>
      </c>
      <c r="O584" s="3">
        <v>4932.2</v>
      </c>
      <c r="P584" s="3"/>
      <c r="Q584" s="3">
        <v>5051.3</v>
      </c>
      <c r="R584">
        <v>6</v>
      </c>
      <c r="S584">
        <v>24025</v>
      </c>
      <c r="T584" t="s">
        <v>2464</v>
      </c>
      <c r="U584">
        <v>4</v>
      </c>
      <c r="V584">
        <v>1</v>
      </c>
      <c r="W584">
        <v>0</v>
      </c>
      <c r="X584">
        <v>0</v>
      </c>
      <c r="Y584">
        <v>0</v>
      </c>
      <c r="Z584">
        <v>0</v>
      </c>
      <c r="AA584">
        <v>1</v>
      </c>
      <c r="AB584">
        <v>1</v>
      </c>
      <c r="AC584">
        <v>0</v>
      </c>
      <c r="AD584">
        <v>1</v>
      </c>
      <c r="AE584" t="s">
        <v>649</v>
      </c>
      <c r="AF584" t="s">
        <v>2545</v>
      </c>
      <c r="AG584" t="s">
        <v>3598</v>
      </c>
      <c r="AH584" t="s">
        <v>2466</v>
      </c>
    </row>
    <row r="585" spans="1:34">
      <c r="A585" t="s">
        <v>3599</v>
      </c>
      <c r="B585">
        <v>43.35</v>
      </c>
      <c r="C585">
        <v>1856.9123999999999</v>
      </c>
      <c r="D585">
        <v>17</v>
      </c>
      <c r="E585">
        <v>1.6</v>
      </c>
      <c r="F585">
        <v>619.97699999999998</v>
      </c>
      <c r="G585">
        <v>22.12</v>
      </c>
      <c r="H585" t="s">
        <v>2750</v>
      </c>
      <c r="I585" s="3">
        <v>454.11</v>
      </c>
      <c r="J585" s="3">
        <v>450.65</v>
      </c>
      <c r="K585" s="3">
        <v>379.42</v>
      </c>
      <c r="L585" s="3">
        <v>1026.9000000000001</v>
      </c>
      <c r="M585" s="3">
        <v>1091</v>
      </c>
      <c r="N585" s="3">
        <v>1075.7</v>
      </c>
      <c r="O585" s="3"/>
      <c r="P585" s="3"/>
      <c r="Q585" s="3"/>
      <c r="R585">
        <v>4</v>
      </c>
      <c r="S585">
        <v>10634</v>
      </c>
      <c r="T585" t="s">
        <v>2475</v>
      </c>
      <c r="U585">
        <v>6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0</v>
      </c>
      <c r="AC585">
        <v>0</v>
      </c>
      <c r="AD585">
        <v>0</v>
      </c>
      <c r="AE585" t="s">
        <v>3600</v>
      </c>
      <c r="AF585" t="s">
        <v>94</v>
      </c>
      <c r="AG585" t="s">
        <v>3601</v>
      </c>
      <c r="AH585" t="s">
        <v>2466</v>
      </c>
    </row>
    <row r="586" spans="1:34">
      <c r="A586" t="s">
        <v>3602</v>
      </c>
      <c r="B586">
        <v>43.33</v>
      </c>
      <c r="C586">
        <v>1458.6847</v>
      </c>
      <c r="D586">
        <v>12</v>
      </c>
      <c r="E586">
        <v>-3.2</v>
      </c>
      <c r="F586">
        <v>730.34460000000001</v>
      </c>
      <c r="G586">
        <v>27.41</v>
      </c>
      <c r="H586" t="s">
        <v>2839</v>
      </c>
      <c r="I586" s="3">
        <v>33922</v>
      </c>
      <c r="J586" s="3">
        <v>33547</v>
      </c>
      <c r="K586" s="3">
        <v>34206</v>
      </c>
      <c r="L586" s="3">
        <v>22782</v>
      </c>
      <c r="M586" s="3">
        <v>22737</v>
      </c>
      <c r="N586" s="3">
        <v>22114</v>
      </c>
      <c r="O586" s="3">
        <v>16152</v>
      </c>
      <c r="P586" s="3">
        <v>17245</v>
      </c>
      <c r="Q586" s="3">
        <v>14758</v>
      </c>
      <c r="R586">
        <v>6</v>
      </c>
      <c r="S586">
        <v>17843</v>
      </c>
      <c r="T586" t="s">
        <v>2464</v>
      </c>
      <c r="U586">
        <v>25</v>
      </c>
      <c r="V586">
        <v>3</v>
      </c>
      <c r="W586">
        <v>1</v>
      </c>
      <c r="X586">
        <v>2</v>
      </c>
      <c r="Y586">
        <v>3</v>
      </c>
      <c r="Z586">
        <v>1</v>
      </c>
      <c r="AA586">
        <v>4</v>
      </c>
      <c r="AB586">
        <v>2</v>
      </c>
      <c r="AC586">
        <v>5</v>
      </c>
      <c r="AD586">
        <v>4</v>
      </c>
      <c r="AE586" t="s">
        <v>48</v>
      </c>
      <c r="AF586" t="s">
        <v>2581</v>
      </c>
      <c r="AG586" t="s">
        <v>3603</v>
      </c>
      <c r="AH586" t="s">
        <v>2466</v>
      </c>
    </row>
    <row r="587" spans="1:34">
      <c r="A587" t="s">
        <v>3604</v>
      </c>
      <c r="B587">
        <v>43.32</v>
      </c>
      <c r="C587">
        <v>2043.8552</v>
      </c>
      <c r="D587">
        <v>19</v>
      </c>
      <c r="E587">
        <v>-3.5</v>
      </c>
      <c r="F587">
        <v>682.28769999999997</v>
      </c>
      <c r="G587">
        <v>12.96</v>
      </c>
      <c r="H587" t="s">
        <v>2825</v>
      </c>
      <c r="I587" s="3">
        <v>27385</v>
      </c>
      <c r="J587" s="3">
        <v>24089</v>
      </c>
      <c r="K587" s="3">
        <v>23408</v>
      </c>
      <c r="L587" s="3">
        <v>19844</v>
      </c>
      <c r="M587" s="3">
        <v>17379</v>
      </c>
      <c r="N587" s="3">
        <v>20122</v>
      </c>
      <c r="O587" s="3">
        <v>25089</v>
      </c>
      <c r="P587" s="3">
        <v>27647</v>
      </c>
      <c r="Q587" s="3">
        <v>26570</v>
      </c>
      <c r="R587">
        <v>4</v>
      </c>
      <c r="S587">
        <v>195</v>
      </c>
      <c r="T587" t="s">
        <v>2475</v>
      </c>
      <c r="U587">
        <v>39</v>
      </c>
      <c r="V587">
        <v>6</v>
      </c>
      <c r="W587">
        <v>3</v>
      </c>
      <c r="X587">
        <v>4</v>
      </c>
      <c r="Y587">
        <v>5</v>
      </c>
      <c r="Z587">
        <v>3</v>
      </c>
      <c r="AA587">
        <v>4</v>
      </c>
      <c r="AB587">
        <v>5</v>
      </c>
      <c r="AC587">
        <v>4</v>
      </c>
      <c r="AD587">
        <v>5</v>
      </c>
      <c r="AE587" t="s">
        <v>43</v>
      </c>
      <c r="AF587" t="s">
        <v>352</v>
      </c>
      <c r="AG587" t="s">
        <v>2847</v>
      </c>
      <c r="AH587" t="s">
        <v>2466</v>
      </c>
    </row>
    <row r="588" spans="1:34">
      <c r="A588" t="s">
        <v>3605</v>
      </c>
      <c r="B588">
        <v>43.3</v>
      </c>
      <c r="C588">
        <v>2814.2993000000001</v>
      </c>
      <c r="D588">
        <v>24</v>
      </c>
      <c r="E588">
        <v>-13.5</v>
      </c>
      <c r="F588">
        <v>1408.1329000000001</v>
      </c>
      <c r="G588">
        <v>37.18</v>
      </c>
      <c r="H588" t="s">
        <v>3606</v>
      </c>
      <c r="I588" s="3"/>
      <c r="J588" s="3"/>
      <c r="K588" s="3"/>
      <c r="L588" s="3">
        <v>248.01</v>
      </c>
      <c r="M588" s="3">
        <v>83.403999999999996</v>
      </c>
      <c r="N588" s="3">
        <v>193.91</v>
      </c>
      <c r="O588" s="3"/>
      <c r="P588" s="3"/>
      <c r="Q588" s="3"/>
      <c r="R588">
        <v>5</v>
      </c>
      <c r="S588">
        <v>28823</v>
      </c>
      <c r="T588" t="s">
        <v>2482</v>
      </c>
      <c r="U588">
        <v>3</v>
      </c>
      <c r="V588">
        <v>0</v>
      </c>
      <c r="W588">
        <v>0</v>
      </c>
      <c r="X588">
        <v>0</v>
      </c>
      <c r="Y588">
        <v>1</v>
      </c>
      <c r="Z588">
        <v>1</v>
      </c>
      <c r="AA588">
        <v>1</v>
      </c>
      <c r="AB588">
        <v>0</v>
      </c>
      <c r="AC588">
        <v>0</v>
      </c>
      <c r="AD588">
        <v>0</v>
      </c>
      <c r="AE588" t="s">
        <v>118</v>
      </c>
      <c r="AF588" t="s">
        <v>94</v>
      </c>
      <c r="AG588" t="s">
        <v>3607</v>
      </c>
      <c r="AH588" t="s">
        <v>2466</v>
      </c>
    </row>
    <row r="589" spans="1:34">
      <c r="A589" t="s">
        <v>3608</v>
      </c>
      <c r="B589">
        <v>43.27</v>
      </c>
      <c r="C589">
        <v>1622.7802999999999</v>
      </c>
      <c r="D589">
        <v>13</v>
      </c>
      <c r="E589">
        <v>2.2000000000000002</v>
      </c>
      <c r="F589">
        <v>812.39660000000003</v>
      </c>
      <c r="G589">
        <v>46.92</v>
      </c>
      <c r="H589" t="s">
        <v>3477</v>
      </c>
      <c r="I589" s="3">
        <v>393.77</v>
      </c>
      <c r="J589" s="3">
        <v>332.91</v>
      </c>
      <c r="K589" s="3">
        <v>273.69</v>
      </c>
      <c r="L589" s="3">
        <v>511.2</v>
      </c>
      <c r="M589" s="3">
        <v>644.64</v>
      </c>
      <c r="N589" s="3">
        <v>542.42999999999995</v>
      </c>
      <c r="O589" s="3">
        <v>667.4</v>
      </c>
      <c r="P589" s="3">
        <v>645.4</v>
      </c>
      <c r="Q589" s="3">
        <v>653.49</v>
      </c>
      <c r="R589">
        <v>8</v>
      </c>
      <c r="S589">
        <v>39777</v>
      </c>
      <c r="T589" t="s">
        <v>2514</v>
      </c>
      <c r="U589">
        <v>9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</v>
      </c>
      <c r="AB589">
        <v>1</v>
      </c>
      <c r="AC589">
        <v>1</v>
      </c>
      <c r="AD589">
        <v>1</v>
      </c>
      <c r="AE589" t="s">
        <v>59</v>
      </c>
      <c r="AH589" t="s">
        <v>2466</v>
      </c>
    </row>
    <row r="590" spans="1:34">
      <c r="A590" t="s">
        <v>3609</v>
      </c>
      <c r="B590">
        <v>43.27</v>
      </c>
      <c r="C590">
        <v>1654.7145</v>
      </c>
      <c r="D590">
        <v>14</v>
      </c>
      <c r="E590">
        <v>1.9</v>
      </c>
      <c r="F590">
        <v>828.36300000000006</v>
      </c>
      <c r="G590">
        <v>23.68</v>
      </c>
      <c r="H590" t="s">
        <v>3610</v>
      </c>
      <c r="I590" s="3">
        <v>2024.6</v>
      </c>
      <c r="J590" s="3">
        <v>1846.7</v>
      </c>
      <c r="K590" s="3">
        <v>1915.7</v>
      </c>
      <c r="L590" s="3">
        <v>1365.3</v>
      </c>
      <c r="M590" s="3">
        <v>1422.2</v>
      </c>
      <c r="N590" s="3">
        <v>1308.0999999999999</v>
      </c>
      <c r="O590" s="3">
        <v>531.98</v>
      </c>
      <c r="P590" s="3">
        <v>966.95</v>
      </c>
      <c r="Q590" s="3">
        <v>876.3</v>
      </c>
      <c r="R590">
        <v>6</v>
      </c>
      <c r="S590">
        <v>12794</v>
      </c>
      <c r="T590" t="s">
        <v>2464</v>
      </c>
      <c r="U590">
        <v>9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</v>
      </c>
      <c r="AB590">
        <v>1</v>
      </c>
      <c r="AC590">
        <v>1</v>
      </c>
      <c r="AD590">
        <v>1</v>
      </c>
      <c r="AE590" t="s">
        <v>88</v>
      </c>
      <c r="AF590" t="s">
        <v>94</v>
      </c>
      <c r="AG590" t="s">
        <v>2768</v>
      </c>
      <c r="AH590" t="s">
        <v>2466</v>
      </c>
    </row>
    <row r="591" spans="1:34">
      <c r="A591" t="s">
        <v>3611</v>
      </c>
      <c r="B591">
        <v>43.25</v>
      </c>
      <c r="C591">
        <v>1650.7759000000001</v>
      </c>
      <c r="D591">
        <v>14</v>
      </c>
      <c r="E591">
        <v>11.5</v>
      </c>
      <c r="F591">
        <v>551.27020000000005</v>
      </c>
      <c r="G591">
        <v>31.3</v>
      </c>
      <c r="H591" t="s">
        <v>3612</v>
      </c>
      <c r="I591" s="3">
        <v>526.41</v>
      </c>
      <c r="J591" s="3">
        <v>442.16</v>
      </c>
      <c r="K591" s="3">
        <v>524.72</v>
      </c>
      <c r="L591" s="3">
        <v>1043.0999999999999</v>
      </c>
      <c r="M591" s="3">
        <v>1123.9000000000001</v>
      </c>
      <c r="N591" s="3">
        <v>993.53</v>
      </c>
      <c r="O591" s="3">
        <v>1475.8</v>
      </c>
      <c r="P591" s="3">
        <v>1504.6</v>
      </c>
      <c r="Q591" s="3">
        <v>1528.7</v>
      </c>
      <c r="R591">
        <v>1</v>
      </c>
      <c r="S591">
        <v>22677</v>
      </c>
      <c r="T591" t="s">
        <v>2502</v>
      </c>
      <c r="U591">
        <v>9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</v>
      </c>
      <c r="AB591">
        <v>1</v>
      </c>
      <c r="AC591">
        <v>1</v>
      </c>
      <c r="AD591">
        <v>1</v>
      </c>
      <c r="AE591" t="s">
        <v>45</v>
      </c>
      <c r="AF591" t="s">
        <v>94</v>
      </c>
      <c r="AG591" t="s">
        <v>3613</v>
      </c>
      <c r="AH591" t="s">
        <v>2466</v>
      </c>
    </row>
    <row r="592" spans="1:34">
      <c r="A592" t="s">
        <v>3614</v>
      </c>
      <c r="B592">
        <v>43.25</v>
      </c>
      <c r="C592">
        <v>1770.7454</v>
      </c>
      <c r="D592">
        <v>15</v>
      </c>
      <c r="E592">
        <v>5</v>
      </c>
      <c r="F592">
        <v>591.25670000000002</v>
      </c>
      <c r="G592">
        <v>28.12</v>
      </c>
      <c r="H592" t="s">
        <v>3615</v>
      </c>
      <c r="I592" s="3">
        <v>5415.3</v>
      </c>
      <c r="J592" s="3">
        <v>5749</v>
      </c>
      <c r="K592" s="3">
        <v>5620.2</v>
      </c>
      <c r="L592" s="3">
        <v>9246.1</v>
      </c>
      <c r="M592" s="3">
        <v>9822.5</v>
      </c>
      <c r="N592" s="3">
        <v>9544.9</v>
      </c>
      <c r="O592" s="3">
        <v>7310</v>
      </c>
      <c r="P592" s="3">
        <v>6590</v>
      </c>
      <c r="Q592" s="3">
        <v>6857.3</v>
      </c>
      <c r="R592">
        <v>4</v>
      </c>
      <c r="S592">
        <v>19485</v>
      </c>
      <c r="T592" t="s">
        <v>2475</v>
      </c>
      <c r="U592">
        <v>18</v>
      </c>
      <c r="V592">
        <v>2</v>
      </c>
      <c r="W592">
        <v>2</v>
      </c>
      <c r="X592">
        <v>2</v>
      </c>
      <c r="Y592">
        <v>2</v>
      </c>
      <c r="Z592">
        <v>2</v>
      </c>
      <c r="AA592">
        <v>2</v>
      </c>
      <c r="AB592">
        <v>2</v>
      </c>
      <c r="AC592">
        <v>2</v>
      </c>
      <c r="AD592">
        <v>2</v>
      </c>
      <c r="AE592" t="s">
        <v>40</v>
      </c>
      <c r="AF592" t="s">
        <v>94</v>
      </c>
      <c r="AG592" t="s">
        <v>3616</v>
      </c>
      <c r="AH592" t="s">
        <v>2466</v>
      </c>
    </row>
    <row r="593" spans="1:34">
      <c r="A593" t="s">
        <v>3617</v>
      </c>
      <c r="B593">
        <v>43.24</v>
      </c>
      <c r="C593">
        <v>1774.875</v>
      </c>
      <c r="D593">
        <v>15</v>
      </c>
      <c r="E593">
        <v>4.5999999999999996</v>
      </c>
      <c r="F593">
        <v>888.44560000000001</v>
      </c>
      <c r="G593">
        <v>32.53</v>
      </c>
      <c r="H593" t="s">
        <v>3618</v>
      </c>
      <c r="I593" s="3">
        <v>3937.1</v>
      </c>
      <c r="J593" s="3">
        <v>3694.9</v>
      </c>
      <c r="K593" s="3">
        <v>3757.7</v>
      </c>
      <c r="L593" s="3">
        <v>2814.6</v>
      </c>
      <c r="M593" s="3">
        <v>2813.3</v>
      </c>
      <c r="N593" s="3">
        <v>2780.4</v>
      </c>
      <c r="O593" s="3">
        <v>3938.4</v>
      </c>
      <c r="P593" s="3">
        <v>3885.3</v>
      </c>
      <c r="Q593" s="3">
        <v>4177.2</v>
      </c>
      <c r="R593">
        <v>3</v>
      </c>
      <c r="S593">
        <v>24132</v>
      </c>
      <c r="T593" t="s">
        <v>2493</v>
      </c>
      <c r="U593">
        <v>18</v>
      </c>
      <c r="V593">
        <v>2</v>
      </c>
      <c r="W593">
        <v>2</v>
      </c>
      <c r="X593">
        <v>2</v>
      </c>
      <c r="Y593">
        <v>2</v>
      </c>
      <c r="Z593">
        <v>2</v>
      </c>
      <c r="AA593">
        <v>2</v>
      </c>
      <c r="AB593">
        <v>2</v>
      </c>
      <c r="AC593">
        <v>2</v>
      </c>
      <c r="AD593">
        <v>2</v>
      </c>
      <c r="AE593" t="s">
        <v>37</v>
      </c>
      <c r="AH593" t="s">
        <v>2466</v>
      </c>
    </row>
    <row r="594" spans="1:34">
      <c r="A594" t="s">
        <v>3619</v>
      </c>
      <c r="B594">
        <v>43.23</v>
      </c>
      <c r="C594">
        <v>2004.0503000000001</v>
      </c>
      <c r="D594">
        <v>17</v>
      </c>
      <c r="E594">
        <v>2.2000000000000002</v>
      </c>
      <c r="F594">
        <v>669.0231</v>
      </c>
      <c r="G594">
        <v>29.62</v>
      </c>
      <c r="H594" t="s">
        <v>2674</v>
      </c>
      <c r="I594" s="3">
        <v>1827.4</v>
      </c>
      <c r="J594" s="3">
        <v>1937.3</v>
      </c>
      <c r="K594" s="3">
        <v>1946.2</v>
      </c>
      <c r="L594" s="3">
        <v>390.61</v>
      </c>
      <c r="M594" s="3">
        <v>472.43</v>
      </c>
      <c r="N594" s="3">
        <v>479.81</v>
      </c>
      <c r="O594" s="3">
        <v>1504.5</v>
      </c>
      <c r="P594" s="3">
        <v>1501.1</v>
      </c>
      <c r="Q594" s="3">
        <v>1535</v>
      </c>
      <c r="R594">
        <v>1</v>
      </c>
      <c r="S594">
        <v>20854</v>
      </c>
      <c r="T594" t="s">
        <v>2502</v>
      </c>
      <c r="U594">
        <v>9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 t="s">
        <v>48</v>
      </c>
      <c r="AF594" t="s">
        <v>94</v>
      </c>
      <c r="AG594" t="s">
        <v>2486</v>
      </c>
      <c r="AH594" t="s">
        <v>2466</v>
      </c>
    </row>
    <row r="595" spans="1:34">
      <c r="A595" t="s">
        <v>3620</v>
      </c>
      <c r="B595">
        <v>43.23</v>
      </c>
      <c r="C595">
        <v>2496.2680999999998</v>
      </c>
      <c r="D595">
        <v>23</v>
      </c>
      <c r="E595">
        <v>5.2</v>
      </c>
      <c r="F595">
        <v>833.09810000000004</v>
      </c>
      <c r="G595">
        <v>25</v>
      </c>
      <c r="H595" t="s">
        <v>3621</v>
      </c>
      <c r="I595" s="3"/>
      <c r="J595" s="3">
        <v>2816.1</v>
      </c>
      <c r="K595" s="3">
        <v>1158.5</v>
      </c>
      <c r="L595" s="3"/>
      <c r="M595" s="3"/>
      <c r="N595" s="3"/>
      <c r="O595" s="3">
        <v>837.25</v>
      </c>
      <c r="P595" s="3">
        <v>1444</v>
      </c>
      <c r="Q595" s="3">
        <v>1131.3</v>
      </c>
      <c r="R595">
        <v>9</v>
      </c>
      <c r="S595">
        <v>14896</v>
      </c>
      <c r="T595" t="s">
        <v>2510</v>
      </c>
      <c r="U595">
        <v>10</v>
      </c>
      <c r="V595">
        <v>0</v>
      </c>
      <c r="W595">
        <v>3</v>
      </c>
      <c r="X595">
        <v>1</v>
      </c>
      <c r="Y595">
        <v>0</v>
      </c>
      <c r="Z595">
        <v>0</v>
      </c>
      <c r="AA595">
        <v>0</v>
      </c>
      <c r="AB595">
        <v>1</v>
      </c>
      <c r="AC595">
        <v>3</v>
      </c>
      <c r="AD595">
        <v>2</v>
      </c>
      <c r="AE595" t="s">
        <v>240</v>
      </c>
      <c r="AF595" t="s">
        <v>3056</v>
      </c>
      <c r="AG595" t="s">
        <v>3622</v>
      </c>
      <c r="AH595" t="s">
        <v>2466</v>
      </c>
    </row>
    <row r="596" spans="1:34">
      <c r="A596" t="s">
        <v>3623</v>
      </c>
      <c r="B596">
        <v>43.23</v>
      </c>
      <c r="C596">
        <v>2242.3087999999998</v>
      </c>
      <c r="D596">
        <v>20</v>
      </c>
      <c r="E596">
        <v>-6.8</v>
      </c>
      <c r="F596">
        <v>748.4357</v>
      </c>
      <c r="G596">
        <v>46.59</v>
      </c>
      <c r="H596" t="s">
        <v>2930</v>
      </c>
      <c r="I596" s="3"/>
      <c r="J596" s="3">
        <v>182.42</v>
      </c>
      <c r="K596" s="3"/>
      <c r="L596" s="3">
        <v>116.66</v>
      </c>
      <c r="M596" s="3">
        <v>260.52</v>
      </c>
      <c r="N596" s="3">
        <v>229.98</v>
      </c>
      <c r="O596" s="3"/>
      <c r="P596" s="3"/>
      <c r="Q596" s="3"/>
      <c r="R596">
        <v>6</v>
      </c>
      <c r="S596">
        <v>38933</v>
      </c>
      <c r="T596" t="s">
        <v>2464</v>
      </c>
      <c r="U596">
        <v>4</v>
      </c>
      <c r="V596">
        <v>0</v>
      </c>
      <c r="W596">
        <v>1</v>
      </c>
      <c r="X596">
        <v>0</v>
      </c>
      <c r="Y596">
        <v>1</v>
      </c>
      <c r="Z596">
        <v>1</v>
      </c>
      <c r="AA596">
        <v>1</v>
      </c>
      <c r="AB596">
        <v>0</v>
      </c>
      <c r="AC596">
        <v>0</v>
      </c>
      <c r="AD596">
        <v>0</v>
      </c>
      <c r="AE596" t="s">
        <v>37</v>
      </c>
      <c r="AH596" t="s">
        <v>2466</v>
      </c>
    </row>
    <row r="597" spans="1:34">
      <c r="A597" t="s">
        <v>3624</v>
      </c>
      <c r="B597">
        <v>43.22</v>
      </c>
      <c r="C597">
        <v>1155.6035999999999</v>
      </c>
      <c r="D597">
        <v>10</v>
      </c>
      <c r="E597">
        <v>4.5999999999999996</v>
      </c>
      <c r="F597">
        <v>578.80960000000005</v>
      </c>
      <c r="G597">
        <v>29.53</v>
      </c>
      <c r="H597" t="s">
        <v>2645</v>
      </c>
      <c r="I597" s="3">
        <v>1690.5</v>
      </c>
      <c r="J597" s="3">
        <v>1597.3</v>
      </c>
      <c r="K597" s="3">
        <v>1615.2</v>
      </c>
      <c r="L597" s="3">
        <v>2258.5</v>
      </c>
      <c r="M597" s="3">
        <v>2342.8000000000002</v>
      </c>
      <c r="N597" s="3">
        <v>2262</v>
      </c>
      <c r="O597" s="3">
        <v>2114.1</v>
      </c>
      <c r="P597" s="3">
        <v>1941.8</v>
      </c>
      <c r="Q597" s="3">
        <v>1978.7</v>
      </c>
      <c r="R597">
        <v>6</v>
      </c>
      <c r="S597">
        <v>20766</v>
      </c>
      <c r="T597" t="s">
        <v>2464</v>
      </c>
      <c r="U597">
        <v>9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</v>
      </c>
      <c r="AB597">
        <v>1</v>
      </c>
      <c r="AC597">
        <v>1</v>
      </c>
      <c r="AD597">
        <v>1</v>
      </c>
      <c r="AE597" t="s">
        <v>37</v>
      </c>
      <c r="AH597" t="s">
        <v>2466</v>
      </c>
    </row>
    <row r="598" spans="1:34">
      <c r="A598" t="s">
        <v>3625</v>
      </c>
      <c r="B598">
        <v>43.22</v>
      </c>
      <c r="C598">
        <v>1771.7518</v>
      </c>
      <c r="D598">
        <v>15</v>
      </c>
      <c r="E598">
        <v>4.7</v>
      </c>
      <c r="F598">
        <v>591.59199999999998</v>
      </c>
      <c r="G598">
        <v>21.98</v>
      </c>
      <c r="H598" t="s">
        <v>3626</v>
      </c>
      <c r="I598" s="3">
        <v>9635.4</v>
      </c>
      <c r="J598" s="3">
        <v>10895</v>
      </c>
      <c r="K598" s="3">
        <v>10529</v>
      </c>
      <c r="L598" s="3">
        <v>7103.3</v>
      </c>
      <c r="M598" s="3">
        <v>7396.4</v>
      </c>
      <c r="N598" s="3">
        <v>7837</v>
      </c>
      <c r="O598" s="3">
        <v>7516</v>
      </c>
      <c r="P598" s="3">
        <v>7986.2</v>
      </c>
      <c r="Q598" s="3">
        <v>7929.9</v>
      </c>
      <c r="R598">
        <v>4</v>
      </c>
      <c r="S598">
        <v>10290</v>
      </c>
      <c r="T598" t="s">
        <v>2475</v>
      </c>
      <c r="U598">
        <v>12</v>
      </c>
      <c r="V598">
        <v>2</v>
      </c>
      <c r="W598">
        <v>2</v>
      </c>
      <c r="X598">
        <v>2</v>
      </c>
      <c r="Y598">
        <v>1</v>
      </c>
      <c r="Z598">
        <v>1</v>
      </c>
      <c r="AA598">
        <v>1</v>
      </c>
      <c r="AB598">
        <v>1</v>
      </c>
      <c r="AC598">
        <v>1</v>
      </c>
      <c r="AD598">
        <v>1</v>
      </c>
      <c r="AE598" t="s">
        <v>64</v>
      </c>
      <c r="AF598" t="s">
        <v>94</v>
      </c>
      <c r="AG598" t="s">
        <v>2883</v>
      </c>
      <c r="AH598" t="s">
        <v>2466</v>
      </c>
    </row>
    <row r="599" spans="1:34">
      <c r="A599" t="s">
        <v>3627</v>
      </c>
      <c r="B599">
        <v>43.21</v>
      </c>
      <c r="C599">
        <v>1565.6892</v>
      </c>
      <c r="D599">
        <v>15</v>
      </c>
      <c r="E599">
        <v>-2</v>
      </c>
      <c r="F599">
        <v>783.84739999999999</v>
      </c>
      <c r="G599">
        <v>26.53</v>
      </c>
      <c r="H599" t="s">
        <v>2774</v>
      </c>
      <c r="I599" s="3">
        <v>2067.8000000000002</v>
      </c>
      <c r="J599" s="3">
        <v>1945.2</v>
      </c>
      <c r="K599" s="3">
        <v>1879</v>
      </c>
      <c r="L599" s="3">
        <v>3932.6</v>
      </c>
      <c r="M599" s="3">
        <v>4036.4</v>
      </c>
      <c r="N599" s="3">
        <v>4021.4</v>
      </c>
      <c r="O599" s="3"/>
      <c r="P599" s="3"/>
      <c r="Q599" s="3"/>
      <c r="R599">
        <v>6</v>
      </c>
      <c r="S599">
        <v>16989</v>
      </c>
      <c r="T599" t="s">
        <v>2464</v>
      </c>
      <c r="U599">
        <v>6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1</v>
      </c>
      <c r="AB599">
        <v>0</v>
      </c>
      <c r="AC599">
        <v>0</v>
      </c>
      <c r="AD599">
        <v>0</v>
      </c>
      <c r="AE599" t="s">
        <v>73</v>
      </c>
      <c r="AF599" t="s">
        <v>94</v>
      </c>
      <c r="AG599" t="s">
        <v>2869</v>
      </c>
      <c r="AH599" t="s">
        <v>2466</v>
      </c>
    </row>
    <row r="600" spans="1:34">
      <c r="A600" t="s">
        <v>3628</v>
      </c>
      <c r="B600">
        <v>43.2</v>
      </c>
      <c r="C600">
        <v>2561.3384000000001</v>
      </c>
      <c r="D600">
        <v>22</v>
      </c>
      <c r="E600">
        <v>-2.9</v>
      </c>
      <c r="F600">
        <v>641.33780000000002</v>
      </c>
      <c r="G600">
        <v>33.43</v>
      </c>
      <c r="H600" t="s">
        <v>3147</v>
      </c>
      <c r="I600" s="3">
        <v>293.19</v>
      </c>
      <c r="J600" s="3">
        <v>349.94</v>
      </c>
      <c r="K600" s="3">
        <v>360.41</v>
      </c>
      <c r="L600" s="3">
        <v>346.39</v>
      </c>
      <c r="M600" s="3">
        <v>219.13</v>
      </c>
      <c r="N600" s="3">
        <v>291.45999999999998</v>
      </c>
      <c r="O600" s="3">
        <v>1724.9</v>
      </c>
      <c r="P600" s="3">
        <v>1711.7</v>
      </c>
      <c r="Q600" s="3">
        <v>1614.3</v>
      </c>
      <c r="R600">
        <v>9</v>
      </c>
      <c r="S600">
        <v>25983</v>
      </c>
      <c r="T600" t="s">
        <v>2510</v>
      </c>
      <c r="U600">
        <v>9</v>
      </c>
      <c r="V600">
        <v>1</v>
      </c>
      <c r="W600">
        <v>1</v>
      </c>
      <c r="X600">
        <v>1</v>
      </c>
      <c r="Y600">
        <v>1</v>
      </c>
      <c r="Z600">
        <v>1</v>
      </c>
      <c r="AA600">
        <v>1</v>
      </c>
      <c r="AB600">
        <v>1</v>
      </c>
      <c r="AC600">
        <v>1</v>
      </c>
      <c r="AD600">
        <v>1</v>
      </c>
      <c r="AE600" t="s">
        <v>83</v>
      </c>
      <c r="AH600" t="s">
        <v>2466</v>
      </c>
    </row>
    <row r="601" spans="1:34">
      <c r="A601" t="s">
        <v>3629</v>
      </c>
      <c r="B601">
        <v>43.19</v>
      </c>
      <c r="C601">
        <v>2067.1574999999998</v>
      </c>
      <c r="D601">
        <v>19</v>
      </c>
      <c r="E601">
        <v>-5.3</v>
      </c>
      <c r="F601">
        <v>690.05380000000002</v>
      </c>
      <c r="G601">
        <v>36.9</v>
      </c>
      <c r="H601" t="s">
        <v>3300</v>
      </c>
      <c r="I601" s="3"/>
      <c r="J601" s="3"/>
      <c r="K601" s="3"/>
      <c r="L601" s="3"/>
      <c r="M601" s="3"/>
      <c r="N601" s="3"/>
      <c r="O601" s="3">
        <v>886.25</v>
      </c>
      <c r="P601" s="3">
        <v>848.96</v>
      </c>
      <c r="Q601" s="3">
        <v>836.33</v>
      </c>
      <c r="R601">
        <v>9</v>
      </c>
      <c r="S601">
        <v>29423</v>
      </c>
      <c r="T601" t="s">
        <v>2510</v>
      </c>
      <c r="U601">
        <v>3</v>
      </c>
      <c r="V601">
        <v>0</v>
      </c>
      <c r="W601">
        <v>0</v>
      </c>
      <c r="X601">
        <v>0</v>
      </c>
      <c r="Y601">
        <v>0</v>
      </c>
      <c r="Z601">
        <v>0</v>
      </c>
      <c r="AA601">
        <v>0</v>
      </c>
      <c r="AB601">
        <v>1</v>
      </c>
      <c r="AC601">
        <v>1</v>
      </c>
      <c r="AD601">
        <v>1</v>
      </c>
      <c r="AE601" t="s">
        <v>37</v>
      </c>
      <c r="AH601" t="s">
        <v>2466</v>
      </c>
    </row>
    <row r="602" spans="1:34">
      <c r="A602" t="s">
        <v>3630</v>
      </c>
      <c r="B602">
        <v>43.18</v>
      </c>
      <c r="C602">
        <v>2538.1592000000001</v>
      </c>
      <c r="D602">
        <v>23</v>
      </c>
      <c r="E602">
        <v>0.3</v>
      </c>
      <c r="F602">
        <v>635.54499999999996</v>
      </c>
      <c r="G602">
        <v>19.45</v>
      </c>
      <c r="H602" t="s">
        <v>2565</v>
      </c>
      <c r="I602" s="3">
        <v>1040.5</v>
      </c>
      <c r="J602" s="3">
        <v>1013.6</v>
      </c>
      <c r="K602" s="3">
        <v>1069.0999999999999</v>
      </c>
      <c r="L602" s="3"/>
      <c r="M602" s="3"/>
      <c r="N602" s="3"/>
      <c r="O602" s="3">
        <v>304.39</v>
      </c>
      <c r="P602" s="3">
        <v>0</v>
      </c>
      <c r="Q602" s="3">
        <v>363.1</v>
      </c>
      <c r="R602">
        <v>2</v>
      </c>
      <c r="S602">
        <v>6418</v>
      </c>
      <c r="T602" t="s">
        <v>2506</v>
      </c>
      <c r="U602">
        <v>5</v>
      </c>
      <c r="V602">
        <v>1</v>
      </c>
      <c r="W602">
        <v>1</v>
      </c>
      <c r="X602">
        <v>1</v>
      </c>
      <c r="Y602">
        <v>0</v>
      </c>
      <c r="Z602">
        <v>0</v>
      </c>
      <c r="AA602">
        <v>0</v>
      </c>
      <c r="AB602">
        <v>1</v>
      </c>
      <c r="AC602">
        <v>0</v>
      </c>
      <c r="AD602">
        <v>1</v>
      </c>
      <c r="AE602" t="s">
        <v>2935</v>
      </c>
      <c r="AF602" t="s">
        <v>352</v>
      </c>
      <c r="AG602" t="s">
        <v>3585</v>
      </c>
      <c r="AH602" t="s">
        <v>2466</v>
      </c>
    </row>
    <row r="603" spans="1:34">
      <c r="A603" t="s">
        <v>3631</v>
      </c>
      <c r="B603">
        <v>43.18</v>
      </c>
      <c r="C603">
        <v>2815.2577999999999</v>
      </c>
      <c r="D603">
        <v>26</v>
      </c>
      <c r="E603">
        <v>13.2</v>
      </c>
      <c r="F603">
        <v>564.06410000000005</v>
      </c>
      <c r="G603">
        <v>14.66</v>
      </c>
      <c r="H603" t="s">
        <v>2873</v>
      </c>
      <c r="I603" s="3">
        <v>25041</v>
      </c>
      <c r="J603" s="3">
        <v>20700</v>
      </c>
      <c r="K603" s="3">
        <v>14220</v>
      </c>
      <c r="L603" s="3">
        <v>9116.6</v>
      </c>
      <c r="M603" s="3">
        <v>11479</v>
      </c>
      <c r="N603" s="3">
        <v>7587.2</v>
      </c>
      <c r="O603" s="3">
        <v>39053</v>
      </c>
      <c r="P603" s="3">
        <v>34297</v>
      </c>
      <c r="Q603" s="3">
        <v>36608</v>
      </c>
      <c r="R603">
        <v>3</v>
      </c>
      <c r="S603">
        <v>373</v>
      </c>
      <c r="T603" t="s">
        <v>2493</v>
      </c>
      <c r="U603">
        <v>24</v>
      </c>
      <c r="V603">
        <v>2</v>
      </c>
      <c r="W603">
        <v>3</v>
      </c>
      <c r="X603">
        <v>2</v>
      </c>
      <c r="Y603">
        <v>4</v>
      </c>
      <c r="Z603">
        <v>2</v>
      </c>
      <c r="AA603">
        <v>3</v>
      </c>
      <c r="AB603">
        <v>3</v>
      </c>
      <c r="AC603">
        <v>2</v>
      </c>
      <c r="AD603">
        <v>3</v>
      </c>
      <c r="AE603" t="s">
        <v>43</v>
      </c>
      <c r="AF603" t="s">
        <v>352</v>
      </c>
      <c r="AG603" t="s">
        <v>3091</v>
      </c>
      <c r="AH603" t="s">
        <v>2466</v>
      </c>
    </row>
    <row r="604" spans="1:34">
      <c r="A604" t="s">
        <v>3632</v>
      </c>
      <c r="B604">
        <v>43.16</v>
      </c>
      <c r="C604">
        <v>2022.9277</v>
      </c>
      <c r="D604">
        <v>17</v>
      </c>
      <c r="E604">
        <v>-2</v>
      </c>
      <c r="F604">
        <v>675.31269999999995</v>
      </c>
      <c r="G604">
        <v>32.64</v>
      </c>
      <c r="H604" t="s">
        <v>3068</v>
      </c>
      <c r="I604" s="3">
        <v>1341.1</v>
      </c>
      <c r="J604" s="3">
        <v>1285.3</v>
      </c>
      <c r="K604" s="3">
        <v>1136.5</v>
      </c>
      <c r="L604" s="3">
        <v>5019.8</v>
      </c>
      <c r="M604" s="3">
        <v>4974.3</v>
      </c>
      <c r="N604" s="3">
        <v>5055.1000000000004</v>
      </c>
      <c r="O604" s="3"/>
      <c r="P604" s="3"/>
      <c r="Q604" s="3"/>
      <c r="R604">
        <v>5</v>
      </c>
      <c r="S604">
        <v>24079</v>
      </c>
      <c r="T604" t="s">
        <v>2482</v>
      </c>
      <c r="U604">
        <v>6</v>
      </c>
      <c r="V604">
        <v>1</v>
      </c>
      <c r="W604">
        <v>1</v>
      </c>
      <c r="X604">
        <v>1</v>
      </c>
      <c r="Y604">
        <v>1</v>
      </c>
      <c r="Z604">
        <v>1</v>
      </c>
      <c r="AA604">
        <v>1</v>
      </c>
      <c r="AB604">
        <v>0</v>
      </c>
      <c r="AC604">
        <v>0</v>
      </c>
      <c r="AD604">
        <v>0</v>
      </c>
      <c r="AE604" t="s">
        <v>57</v>
      </c>
      <c r="AF604" t="s">
        <v>352</v>
      </c>
      <c r="AG604" t="s">
        <v>3633</v>
      </c>
      <c r="AH604" t="s">
        <v>2466</v>
      </c>
    </row>
    <row r="605" spans="1:34">
      <c r="A605" t="s">
        <v>3634</v>
      </c>
      <c r="B605">
        <v>43.15</v>
      </c>
      <c r="C605">
        <v>2115.9313999999999</v>
      </c>
      <c r="D605">
        <v>19</v>
      </c>
      <c r="E605">
        <v>4.2</v>
      </c>
      <c r="F605">
        <v>706.31830000000002</v>
      </c>
      <c r="G605">
        <v>21.01</v>
      </c>
      <c r="H605" t="s">
        <v>2886</v>
      </c>
      <c r="I605" s="3">
        <v>404.49</v>
      </c>
      <c r="J605" s="3">
        <v>1267.2</v>
      </c>
      <c r="K605" s="3">
        <v>1920.2</v>
      </c>
      <c r="L605" s="3">
        <v>2150.1999999999998</v>
      </c>
      <c r="M605" s="3">
        <v>1851.5</v>
      </c>
      <c r="N605" s="3">
        <v>2133</v>
      </c>
      <c r="O605" s="3">
        <v>3431.6</v>
      </c>
      <c r="P605" s="3">
        <v>3946.5</v>
      </c>
      <c r="Q605" s="3">
        <v>3527.1</v>
      </c>
      <c r="R605">
        <v>9</v>
      </c>
      <c r="S605">
        <v>8407</v>
      </c>
      <c r="T605" t="s">
        <v>2510</v>
      </c>
      <c r="U605">
        <v>12</v>
      </c>
      <c r="V605">
        <v>1</v>
      </c>
      <c r="W605">
        <v>1</v>
      </c>
      <c r="X605">
        <v>1</v>
      </c>
      <c r="Y605">
        <v>2</v>
      </c>
      <c r="Z605">
        <v>1</v>
      </c>
      <c r="AA605">
        <v>1</v>
      </c>
      <c r="AB605">
        <v>1</v>
      </c>
      <c r="AC605">
        <v>2</v>
      </c>
      <c r="AD605">
        <v>2</v>
      </c>
      <c r="AE605" t="s">
        <v>109</v>
      </c>
      <c r="AF605" t="s">
        <v>94</v>
      </c>
      <c r="AG605" t="s">
        <v>2486</v>
      </c>
      <c r="AH605" t="s">
        <v>2466</v>
      </c>
    </row>
    <row r="606" spans="1:34">
      <c r="A606" t="s">
        <v>3635</v>
      </c>
      <c r="B606">
        <v>43.15</v>
      </c>
      <c r="C606">
        <v>2200.1851000000001</v>
      </c>
      <c r="D606">
        <v>19</v>
      </c>
      <c r="E606">
        <v>2.4</v>
      </c>
      <c r="F606">
        <v>551.05280000000005</v>
      </c>
      <c r="G606">
        <v>34.58</v>
      </c>
      <c r="H606" t="s">
        <v>2871</v>
      </c>
      <c r="I606" s="3"/>
      <c r="J606" s="3"/>
      <c r="K606" s="3"/>
      <c r="L606" s="3">
        <v>0</v>
      </c>
      <c r="M606" s="3">
        <v>126.61</v>
      </c>
      <c r="N606" s="3">
        <v>0</v>
      </c>
      <c r="O606" s="3">
        <v>794.62</v>
      </c>
      <c r="P606" s="3">
        <v>376.07</v>
      </c>
      <c r="Q606" s="3">
        <v>375.61</v>
      </c>
      <c r="R606">
        <v>6</v>
      </c>
      <c r="S606">
        <v>26199</v>
      </c>
      <c r="T606" t="s">
        <v>2464</v>
      </c>
      <c r="U606">
        <v>5</v>
      </c>
      <c r="V606">
        <v>0</v>
      </c>
      <c r="W606">
        <v>0</v>
      </c>
      <c r="X606">
        <v>0</v>
      </c>
      <c r="Y606">
        <v>0</v>
      </c>
      <c r="Z606">
        <v>1</v>
      </c>
      <c r="AA606">
        <v>0</v>
      </c>
      <c r="AB606">
        <v>2</v>
      </c>
      <c r="AC606">
        <v>1</v>
      </c>
      <c r="AD606">
        <v>1</v>
      </c>
      <c r="AE606" t="s">
        <v>37</v>
      </c>
      <c r="AH606" t="s">
        <v>2466</v>
      </c>
    </row>
    <row r="607" spans="1:34">
      <c r="A607" t="s">
        <v>3636</v>
      </c>
      <c r="B607">
        <v>43.15</v>
      </c>
      <c r="C607">
        <v>3475.5581000000002</v>
      </c>
      <c r="D607">
        <v>31</v>
      </c>
      <c r="E607">
        <v>-1.7</v>
      </c>
      <c r="F607">
        <v>869.8922</v>
      </c>
      <c r="G607">
        <v>40.090000000000003</v>
      </c>
      <c r="H607" t="s">
        <v>3637</v>
      </c>
      <c r="I607" s="3">
        <v>1912.7</v>
      </c>
      <c r="J607" s="3">
        <v>1417.3</v>
      </c>
      <c r="K607" s="3">
        <v>1625.7</v>
      </c>
      <c r="L607" s="3">
        <v>1751.9</v>
      </c>
      <c r="M607" s="3">
        <v>1571.9</v>
      </c>
      <c r="N607" s="3">
        <v>1826.3</v>
      </c>
      <c r="O607" s="3">
        <v>3614.5</v>
      </c>
      <c r="P607" s="3">
        <v>2845.1</v>
      </c>
      <c r="Q607" s="3">
        <v>314.83</v>
      </c>
      <c r="R607">
        <v>2</v>
      </c>
      <c r="S607">
        <v>32063</v>
      </c>
      <c r="T607" t="s">
        <v>2506</v>
      </c>
      <c r="U607">
        <v>9</v>
      </c>
      <c r="V607">
        <v>1</v>
      </c>
      <c r="W607">
        <v>1</v>
      </c>
      <c r="X607">
        <v>1</v>
      </c>
      <c r="Y607">
        <v>1</v>
      </c>
      <c r="Z607">
        <v>1</v>
      </c>
      <c r="AA607">
        <v>1</v>
      </c>
      <c r="AB607">
        <v>1</v>
      </c>
      <c r="AC607">
        <v>1</v>
      </c>
      <c r="AD607">
        <v>1</v>
      </c>
      <c r="AE607" t="s">
        <v>59</v>
      </c>
      <c r="AF607" t="s">
        <v>94</v>
      </c>
      <c r="AG607" t="s">
        <v>3638</v>
      </c>
      <c r="AH607" t="s">
        <v>2466</v>
      </c>
    </row>
    <row r="608" spans="1:34">
      <c r="A608" t="s">
        <v>3639</v>
      </c>
      <c r="B608">
        <v>43.15</v>
      </c>
      <c r="C608">
        <v>1723.7076</v>
      </c>
      <c r="D608">
        <v>14</v>
      </c>
      <c r="E608">
        <v>0.8</v>
      </c>
      <c r="F608">
        <v>862.85860000000002</v>
      </c>
      <c r="G608">
        <v>15.18</v>
      </c>
      <c r="H608" t="s">
        <v>3238</v>
      </c>
      <c r="I608" s="3">
        <v>72270</v>
      </c>
      <c r="J608" s="3">
        <v>91925</v>
      </c>
      <c r="K608" s="3">
        <v>69974</v>
      </c>
      <c r="L608" s="3">
        <v>125940</v>
      </c>
      <c r="M608" s="3">
        <v>89778</v>
      </c>
      <c r="N608" s="3">
        <v>127530</v>
      </c>
      <c r="O608" s="3">
        <v>139070</v>
      </c>
      <c r="P608" s="3">
        <v>128960</v>
      </c>
      <c r="Q608" s="3">
        <v>122340</v>
      </c>
      <c r="R608">
        <v>6</v>
      </c>
      <c r="S608">
        <v>623</v>
      </c>
      <c r="T608" t="s">
        <v>2464</v>
      </c>
      <c r="U608">
        <v>49</v>
      </c>
      <c r="V608">
        <v>5</v>
      </c>
      <c r="W608">
        <v>5</v>
      </c>
      <c r="X608">
        <v>4</v>
      </c>
      <c r="Y608">
        <v>6</v>
      </c>
      <c r="Z608">
        <v>5</v>
      </c>
      <c r="AA608">
        <v>5</v>
      </c>
      <c r="AB608">
        <v>5</v>
      </c>
      <c r="AC608">
        <v>7</v>
      </c>
      <c r="AD608">
        <v>7</v>
      </c>
      <c r="AE608" t="s">
        <v>40</v>
      </c>
      <c r="AF608" t="s">
        <v>94</v>
      </c>
      <c r="AG608" t="s">
        <v>3640</v>
      </c>
      <c r="AH608" t="s">
        <v>2466</v>
      </c>
    </row>
    <row r="609" spans="1:34">
      <c r="A609" t="s">
        <v>3641</v>
      </c>
      <c r="B609">
        <v>43.12</v>
      </c>
      <c r="C609">
        <v>2525.2505000000001</v>
      </c>
      <c r="D609">
        <v>21</v>
      </c>
      <c r="E609">
        <v>-0.1</v>
      </c>
      <c r="F609">
        <v>632.3175</v>
      </c>
      <c r="G609">
        <v>31.9</v>
      </c>
      <c r="H609" t="s">
        <v>3439</v>
      </c>
      <c r="I609" s="3">
        <v>1569.8</v>
      </c>
      <c r="J609" s="3">
        <v>1630.8</v>
      </c>
      <c r="K609" s="3">
        <v>1538.5</v>
      </c>
      <c r="L609" s="3">
        <v>186.41</v>
      </c>
      <c r="M609" s="3"/>
      <c r="N609" s="3">
        <v>0</v>
      </c>
      <c r="O609" s="3">
        <v>1547.9</v>
      </c>
      <c r="P609" s="3">
        <v>1186.0999999999999</v>
      </c>
      <c r="Q609" s="3">
        <v>463.06</v>
      </c>
      <c r="R609">
        <v>1</v>
      </c>
      <c r="S609">
        <v>23344</v>
      </c>
      <c r="T609" t="s">
        <v>2502</v>
      </c>
      <c r="U609">
        <v>8</v>
      </c>
      <c r="V609">
        <v>1</v>
      </c>
      <c r="W609">
        <v>1</v>
      </c>
      <c r="X609">
        <v>1</v>
      </c>
      <c r="Y609">
        <v>1</v>
      </c>
      <c r="Z609">
        <v>0</v>
      </c>
      <c r="AA609">
        <v>0</v>
      </c>
      <c r="AB609">
        <v>1</v>
      </c>
      <c r="AC609">
        <v>2</v>
      </c>
      <c r="AD609">
        <v>1</v>
      </c>
      <c r="AE609" t="s">
        <v>62</v>
      </c>
      <c r="AF609" t="s">
        <v>352</v>
      </c>
      <c r="AG609" t="s">
        <v>3642</v>
      </c>
      <c r="AH609" t="s">
        <v>2466</v>
      </c>
    </row>
    <row r="610" spans="1:34">
      <c r="A610" t="s">
        <v>3643</v>
      </c>
      <c r="B610">
        <v>43.12</v>
      </c>
      <c r="C610">
        <v>3161.4223999999999</v>
      </c>
      <c r="D610">
        <v>27</v>
      </c>
      <c r="E610">
        <v>8.6999999999999993</v>
      </c>
      <c r="F610">
        <v>633.29520000000002</v>
      </c>
      <c r="G610">
        <v>22.15</v>
      </c>
      <c r="H610" t="s">
        <v>2596</v>
      </c>
      <c r="I610" s="3">
        <v>0</v>
      </c>
      <c r="J610" s="3">
        <v>228.91</v>
      </c>
      <c r="K610" s="3"/>
      <c r="L610" s="3"/>
      <c r="M610" s="3"/>
      <c r="N610" s="3">
        <v>129.38999999999999</v>
      </c>
      <c r="O610" s="3">
        <v>2106.8000000000002</v>
      </c>
      <c r="P610" s="3">
        <v>1478.4</v>
      </c>
      <c r="Q610" s="3">
        <v>1430.3</v>
      </c>
      <c r="R610">
        <v>7</v>
      </c>
      <c r="S610">
        <v>9932</v>
      </c>
      <c r="T610" t="s">
        <v>2541</v>
      </c>
      <c r="U610">
        <v>6</v>
      </c>
      <c r="V610">
        <v>0</v>
      </c>
      <c r="W610">
        <v>1</v>
      </c>
      <c r="X610">
        <v>0</v>
      </c>
      <c r="Y610">
        <v>0</v>
      </c>
      <c r="Z610">
        <v>0</v>
      </c>
      <c r="AA610">
        <v>1</v>
      </c>
      <c r="AB610">
        <v>2</v>
      </c>
      <c r="AC610">
        <v>1</v>
      </c>
      <c r="AD610">
        <v>1</v>
      </c>
      <c r="AE610" t="s">
        <v>40</v>
      </c>
      <c r="AF610" t="s">
        <v>94</v>
      </c>
      <c r="AG610" t="s">
        <v>3644</v>
      </c>
      <c r="AH610" t="s">
        <v>2466</v>
      </c>
    </row>
    <row r="611" spans="1:34">
      <c r="A611" t="s">
        <v>3645</v>
      </c>
      <c r="B611">
        <v>43.09</v>
      </c>
      <c r="C611">
        <v>1615.8821</v>
      </c>
      <c r="D611">
        <v>15</v>
      </c>
      <c r="E611">
        <v>1.7</v>
      </c>
      <c r="F611">
        <v>808.94669999999996</v>
      </c>
      <c r="G611">
        <v>39.4</v>
      </c>
      <c r="H611" t="s">
        <v>3238</v>
      </c>
      <c r="I611" s="3">
        <v>311.68</v>
      </c>
      <c r="J611" s="3">
        <v>165.76</v>
      </c>
      <c r="K611" s="3">
        <v>0</v>
      </c>
      <c r="L611" s="3">
        <v>663.55</v>
      </c>
      <c r="M611" s="3">
        <v>557.83000000000004</v>
      </c>
      <c r="N611" s="3">
        <v>734.39</v>
      </c>
      <c r="O611" s="3"/>
      <c r="P611" s="3"/>
      <c r="Q611" s="3"/>
      <c r="R611">
        <v>6</v>
      </c>
      <c r="S611">
        <v>31335</v>
      </c>
      <c r="T611" t="s">
        <v>2464</v>
      </c>
      <c r="U611">
        <v>5</v>
      </c>
      <c r="V611">
        <v>1</v>
      </c>
      <c r="W611">
        <v>1</v>
      </c>
      <c r="X611">
        <v>0</v>
      </c>
      <c r="Y611">
        <v>1</v>
      </c>
      <c r="Z611">
        <v>1</v>
      </c>
      <c r="AA611">
        <v>1</v>
      </c>
      <c r="AB611">
        <v>0</v>
      </c>
      <c r="AC611">
        <v>0</v>
      </c>
      <c r="AD611">
        <v>0</v>
      </c>
      <c r="AE611" t="s">
        <v>37</v>
      </c>
      <c r="AH611" t="s">
        <v>2466</v>
      </c>
    </row>
    <row r="612" spans="1:34">
      <c r="A612" t="s">
        <v>3646</v>
      </c>
      <c r="B612">
        <v>43.08</v>
      </c>
      <c r="C612">
        <v>3054.3948</v>
      </c>
      <c r="D612">
        <v>29</v>
      </c>
      <c r="E612">
        <v>-10.6</v>
      </c>
      <c r="F612">
        <v>764.59550000000002</v>
      </c>
      <c r="G612">
        <v>24.18</v>
      </c>
      <c r="H612" t="s">
        <v>3451</v>
      </c>
      <c r="I612" s="3"/>
      <c r="J612" s="3">
        <v>0</v>
      </c>
      <c r="K612" s="3">
        <v>0</v>
      </c>
      <c r="L612" s="3"/>
      <c r="M612" s="3">
        <v>0</v>
      </c>
      <c r="N612" s="3">
        <v>0</v>
      </c>
      <c r="O612" s="3">
        <v>0</v>
      </c>
      <c r="P612" s="3">
        <v>610.25</v>
      </c>
      <c r="Q612" s="3">
        <v>2594.9</v>
      </c>
      <c r="R612">
        <v>8</v>
      </c>
      <c r="S612">
        <v>13757</v>
      </c>
      <c r="T612" t="s">
        <v>2514</v>
      </c>
      <c r="U612">
        <v>3</v>
      </c>
      <c r="V612">
        <v>0</v>
      </c>
      <c r="W612">
        <v>0</v>
      </c>
      <c r="X612">
        <v>0</v>
      </c>
      <c r="Y612">
        <v>0</v>
      </c>
      <c r="Z612">
        <v>0</v>
      </c>
      <c r="AA612">
        <v>0</v>
      </c>
      <c r="AB612">
        <v>0</v>
      </c>
      <c r="AC612">
        <v>1</v>
      </c>
      <c r="AD612">
        <v>2</v>
      </c>
      <c r="AE612" t="s">
        <v>43</v>
      </c>
      <c r="AH612" t="s">
        <v>2466</v>
      </c>
    </row>
    <row r="613" spans="1:34">
      <c r="A613" t="s">
        <v>3647</v>
      </c>
      <c r="B613">
        <v>43.08</v>
      </c>
      <c r="C613">
        <v>2408.1383999999998</v>
      </c>
      <c r="D613">
        <v>21</v>
      </c>
      <c r="E613">
        <v>-1.7</v>
      </c>
      <c r="F613">
        <v>803.71609999999998</v>
      </c>
      <c r="G613">
        <v>44.47</v>
      </c>
      <c r="H613" t="s">
        <v>2739</v>
      </c>
      <c r="I613" s="3"/>
      <c r="J613" s="3"/>
      <c r="K613" s="3">
        <v>253.9</v>
      </c>
      <c r="L613" s="3">
        <v>1074.3</v>
      </c>
      <c r="M613" s="3">
        <v>477.3</v>
      </c>
      <c r="N613" s="3">
        <v>812.6</v>
      </c>
      <c r="O613" s="3">
        <v>1260.9000000000001</v>
      </c>
      <c r="P613" s="3">
        <v>787.38</v>
      </c>
      <c r="Q613" s="3">
        <v>1473.2</v>
      </c>
      <c r="R613">
        <v>4</v>
      </c>
      <c r="S613">
        <v>37679</v>
      </c>
      <c r="T613" t="s">
        <v>2475</v>
      </c>
      <c r="U613">
        <v>14</v>
      </c>
      <c r="V613">
        <v>0</v>
      </c>
      <c r="W613">
        <v>0</v>
      </c>
      <c r="X613">
        <v>1</v>
      </c>
      <c r="Y613">
        <v>2</v>
      </c>
      <c r="Z613">
        <v>2</v>
      </c>
      <c r="AA613">
        <v>2</v>
      </c>
      <c r="AB613">
        <v>2</v>
      </c>
      <c r="AC613">
        <v>3</v>
      </c>
      <c r="AD613">
        <v>2</v>
      </c>
      <c r="AE613" t="s">
        <v>111</v>
      </c>
      <c r="AF613" t="s">
        <v>94</v>
      </c>
      <c r="AG613" t="s">
        <v>3648</v>
      </c>
      <c r="AH613" t="s">
        <v>2466</v>
      </c>
    </row>
    <row r="614" spans="1:34">
      <c r="A614" t="s">
        <v>3649</v>
      </c>
      <c r="B614">
        <v>43.05</v>
      </c>
      <c r="C614">
        <v>1861.9092000000001</v>
      </c>
      <c r="D614">
        <v>17</v>
      </c>
      <c r="E614">
        <v>7.2</v>
      </c>
      <c r="F614">
        <v>931.96519999999998</v>
      </c>
      <c r="G614">
        <v>34.28</v>
      </c>
      <c r="H614" t="s">
        <v>3358</v>
      </c>
      <c r="I614" s="3">
        <v>539.34</v>
      </c>
      <c r="J614" s="3">
        <v>420.46</v>
      </c>
      <c r="K614" s="3">
        <v>526.53</v>
      </c>
      <c r="L614" s="3">
        <v>845.96</v>
      </c>
      <c r="M614" s="3">
        <v>811.64</v>
      </c>
      <c r="N614" s="3">
        <v>837.11</v>
      </c>
      <c r="O614" s="3">
        <v>146.12</v>
      </c>
      <c r="P614" s="3">
        <v>201.63</v>
      </c>
      <c r="Q614" s="3">
        <v>214.17</v>
      </c>
      <c r="R614">
        <v>2</v>
      </c>
      <c r="S614">
        <v>25750</v>
      </c>
      <c r="T614" t="s">
        <v>2506</v>
      </c>
      <c r="U614">
        <v>9</v>
      </c>
      <c r="V614">
        <v>1</v>
      </c>
      <c r="W614">
        <v>1</v>
      </c>
      <c r="X614">
        <v>1</v>
      </c>
      <c r="Y614">
        <v>1</v>
      </c>
      <c r="Z614">
        <v>1</v>
      </c>
      <c r="AA614">
        <v>1</v>
      </c>
      <c r="AB614">
        <v>1</v>
      </c>
      <c r="AC614">
        <v>1</v>
      </c>
      <c r="AD614">
        <v>1</v>
      </c>
      <c r="AE614" t="s">
        <v>228</v>
      </c>
      <c r="AH614" t="s">
        <v>2466</v>
      </c>
    </row>
    <row r="615" spans="1:34">
      <c r="A615" t="s">
        <v>3650</v>
      </c>
      <c r="B615">
        <v>43.05</v>
      </c>
      <c r="C615">
        <v>3579.6615999999999</v>
      </c>
      <c r="D615">
        <v>32</v>
      </c>
      <c r="E615">
        <v>13.8</v>
      </c>
      <c r="F615">
        <v>895.93169999999998</v>
      </c>
      <c r="G615">
        <v>41.3</v>
      </c>
      <c r="H615" t="s">
        <v>2569</v>
      </c>
      <c r="I615" s="3"/>
      <c r="J615" s="3">
        <v>579.66</v>
      </c>
      <c r="K615" s="3">
        <v>304.7</v>
      </c>
      <c r="L615" s="3">
        <v>1028.3</v>
      </c>
      <c r="M615" s="3">
        <v>551.4</v>
      </c>
      <c r="N615" s="3">
        <v>411.22</v>
      </c>
      <c r="O615" s="3">
        <v>0</v>
      </c>
      <c r="P615" s="3">
        <v>0</v>
      </c>
      <c r="Q615" s="3"/>
      <c r="R615">
        <v>3</v>
      </c>
      <c r="S615">
        <v>33873</v>
      </c>
      <c r="T615" t="s">
        <v>2493</v>
      </c>
      <c r="U615">
        <v>5</v>
      </c>
      <c r="V615">
        <v>0</v>
      </c>
      <c r="W615">
        <v>1</v>
      </c>
      <c r="X615">
        <v>1</v>
      </c>
      <c r="Y615">
        <v>1</v>
      </c>
      <c r="Z615">
        <v>1</v>
      </c>
      <c r="AA615">
        <v>1</v>
      </c>
      <c r="AB615">
        <v>0</v>
      </c>
      <c r="AC615">
        <v>0</v>
      </c>
      <c r="AD615">
        <v>0</v>
      </c>
      <c r="AE615" t="s">
        <v>168</v>
      </c>
      <c r="AH615" t="s">
        <v>2466</v>
      </c>
    </row>
    <row r="616" spans="1:34">
      <c r="A616" t="s">
        <v>3651</v>
      </c>
      <c r="B616">
        <v>43.05</v>
      </c>
      <c r="C616">
        <v>2126.0756999999999</v>
      </c>
      <c r="D616">
        <v>18</v>
      </c>
      <c r="E616">
        <v>-5.4</v>
      </c>
      <c r="F616">
        <v>709.69299999999998</v>
      </c>
      <c r="G616">
        <v>31</v>
      </c>
      <c r="H616" t="s">
        <v>2593</v>
      </c>
      <c r="I616" s="3">
        <v>507.33</v>
      </c>
      <c r="J616" s="3">
        <v>742.75</v>
      </c>
      <c r="K616" s="3">
        <v>630.01</v>
      </c>
      <c r="L616" s="3">
        <v>3495.7</v>
      </c>
      <c r="M616" s="3">
        <v>2772</v>
      </c>
      <c r="N616" s="3">
        <v>3862.5</v>
      </c>
      <c r="O616" s="3">
        <v>567.64</v>
      </c>
      <c r="P616" s="3">
        <v>168.49</v>
      </c>
      <c r="Q616" s="3">
        <v>429.08</v>
      </c>
      <c r="R616">
        <v>4</v>
      </c>
      <c r="S616">
        <v>22808</v>
      </c>
      <c r="T616" t="s">
        <v>2475</v>
      </c>
      <c r="U616">
        <v>13</v>
      </c>
      <c r="V616">
        <v>2</v>
      </c>
      <c r="W616">
        <v>1</v>
      </c>
      <c r="X616">
        <v>1</v>
      </c>
      <c r="Y616">
        <v>2</v>
      </c>
      <c r="Z616">
        <v>2</v>
      </c>
      <c r="AA616">
        <v>2</v>
      </c>
      <c r="AB616">
        <v>1</v>
      </c>
      <c r="AC616">
        <v>1</v>
      </c>
      <c r="AD616">
        <v>1</v>
      </c>
      <c r="AE616" t="s">
        <v>57</v>
      </c>
      <c r="AH616" t="s">
        <v>2466</v>
      </c>
    </row>
    <row r="617" spans="1:34">
      <c r="A617" t="s">
        <v>3652</v>
      </c>
      <c r="B617">
        <v>43.04</v>
      </c>
      <c r="C617">
        <v>1507.5994000000001</v>
      </c>
      <c r="D617">
        <v>13</v>
      </c>
      <c r="E617">
        <v>-2</v>
      </c>
      <c r="F617">
        <v>754.80269999999996</v>
      </c>
      <c r="G617">
        <v>22.52</v>
      </c>
      <c r="H617" t="s">
        <v>3103</v>
      </c>
      <c r="I617" s="3"/>
      <c r="J617" s="3"/>
      <c r="K617" s="3"/>
      <c r="L617" s="3">
        <v>780</v>
      </c>
      <c r="M617" s="3">
        <v>936.33</v>
      </c>
      <c r="N617" s="3">
        <v>740.85</v>
      </c>
      <c r="O617" s="3"/>
      <c r="P617" s="3"/>
      <c r="Q617" s="3"/>
      <c r="R617">
        <v>5</v>
      </c>
      <c r="S617">
        <v>10658</v>
      </c>
      <c r="T617" t="s">
        <v>2482</v>
      </c>
      <c r="U617">
        <v>3</v>
      </c>
      <c r="V617">
        <v>0</v>
      </c>
      <c r="W617">
        <v>0</v>
      </c>
      <c r="X617">
        <v>0</v>
      </c>
      <c r="Y617">
        <v>1</v>
      </c>
      <c r="Z617">
        <v>1</v>
      </c>
      <c r="AA617">
        <v>1</v>
      </c>
      <c r="AB617">
        <v>0</v>
      </c>
      <c r="AC617">
        <v>0</v>
      </c>
      <c r="AD617">
        <v>0</v>
      </c>
      <c r="AE617" t="s">
        <v>37</v>
      </c>
      <c r="AF617" t="s">
        <v>352</v>
      </c>
      <c r="AG617" t="s">
        <v>3653</v>
      </c>
      <c r="AH617" t="s">
        <v>2466</v>
      </c>
    </row>
    <row r="618" spans="1:34">
      <c r="A618" t="s">
        <v>3654</v>
      </c>
      <c r="B618">
        <v>43.02</v>
      </c>
      <c r="C618">
        <v>1846.8584000000001</v>
      </c>
      <c r="D618">
        <v>17</v>
      </c>
      <c r="E618">
        <v>5</v>
      </c>
      <c r="F618">
        <v>924.43799999999999</v>
      </c>
      <c r="G618">
        <v>30.09</v>
      </c>
      <c r="H618" t="s">
        <v>3655</v>
      </c>
      <c r="I618" s="3">
        <v>802.76</v>
      </c>
      <c r="J618" s="3">
        <v>533.64</v>
      </c>
      <c r="K618" s="3">
        <v>745.25</v>
      </c>
      <c r="L618" s="3">
        <v>1566.1</v>
      </c>
      <c r="M618" s="3">
        <v>1299.4000000000001</v>
      </c>
      <c r="N618" s="3">
        <v>1637.3</v>
      </c>
      <c r="O618" s="3"/>
      <c r="P618" s="3"/>
      <c r="Q618" s="3"/>
      <c r="R618">
        <v>4</v>
      </c>
      <c r="S618">
        <v>21718</v>
      </c>
      <c r="T618" t="s">
        <v>2475</v>
      </c>
      <c r="U618">
        <v>6</v>
      </c>
      <c r="V618">
        <v>1</v>
      </c>
      <c r="W618">
        <v>1</v>
      </c>
      <c r="X618">
        <v>1</v>
      </c>
      <c r="Y618">
        <v>1</v>
      </c>
      <c r="Z618">
        <v>1</v>
      </c>
      <c r="AA618">
        <v>1</v>
      </c>
      <c r="AB618">
        <v>0</v>
      </c>
      <c r="AC618">
        <v>0</v>
      </c>
      <c r="AD618">
        <v>0</v>
      </c>
      <c r="AE618" t="s">
        <v>37</v>
      </c>
      <c r="AH618" t="s">
        <v>2466</v>
      </c>
    </row>
    <row r="619" spans="1:34">
      <c r="A619" t="s">
        <v>3656</v>
      </c>
      <c r="B619">
        <v>43.02</v>
      </c>
      <c r="C619">
        <v>2010.9005999999999</v>
      </c>
      <c r="D619">
        <v>18</v>
      </c>
      <c r="E619">
        <v>-4.3</v>
      </c>
      <c r="F619">
        <v>671.30240000000003</v>
      </c>
      <c r="G619">
        <v>22.34</v>
      </c>
      <c r="H619" t="s">
        <v>2886</v>
      </c>
      <c r="I619" s="3">
        <v>1844.3</v>
      </c>
      <c r="J619" s="3">
        <v>1739.5</v>
      </c>
      <c r="K619" s="3">
        <v>3110.2</v>
      </c>
      <c r="L619" s="3">
        <v>2209.6999999999998</v>
      </c>
      <c r="M619" s="3">
        <v>3233.8</v>
      </c>
      <c r="N619" s="3">
        <v>2138.1999999999998</v>
      </c>
      <c r="O619" s="3">
        <v>3396.2</v>
      </c>
      <c r="P619" s="3">
        <v>3327.3</v>
      </c>
      <c r="Q619" s="3">
        <v>3267.6</v>
      </c>
      <c r="R619">
        <v>7</v>
      </c>
      <c r="S619">
        <v>10150</v>
      </c>
      <c r="T619" t="s">
        <v>2541</v>
      </c>
      <c r="U619">
        <v>13</v>
      </c>
      <c r="V619">
        <v>1</v>
      </c>
      <c r="W619">
        <v>1</v>
      </c>
      <c r="X619">
        <v>3</v>
      </c>
      <c r="Y619">
        <v>1</v>
      </c>
      <c r="Z619">
        <v>2</v>
      </c>
      <c r="AA619">
        <v>1</v>
      </c>
      <c r="AB619">
        <v>1</v>
      </c>
      <c r="AC619">
        <v>1</v>
      </c>
      <c r="AD619">
        <v>2</v>
      </c>
      <c r="AE619" t="s">
        <v>62</v>
      </c>
      <c r="AF619" t="s">
        <v>94</v>
      </c>
      <c r="AG619" t="s">
        <v>3657</v>
      </c>
      <c r="AH619" t="s">
        <v>2466</v>
      </c>
    </row>
    <row r="620" spans="1:34">
      <c r="A620" t="s">
        <v>3658</v>
      </c>
      <c r="B620">
        <v>43.02</v>
      </c>
      <c r="C620">
        <v>2593.2417</v>
      </c>
      <c r="D620">
        <v>24</v>
      </c>
      <c r="E620">
        <v>5.7</v>
      </c>
      <c r="F620">
        <v>649.31899999999996</v>
      </c>
      <c r="G620">
        <v>26.82</v>
      </c>
      <c r="H620" t="s">
        <v>3659</v>
      </c>
      <c r="I620" s="3">
        <v>874.35</v>
      </c>
      <c r="J620" s="3">
        <v>927.53</v>
      </c>
      <c r="K620" s="3">
        <v>1300.7</v>
      </c>
      <c r="L620" s="3">
        <v>690.65</v>
      </c>
      <c r="M620" s="3">
        <v>647.51</v>
      </c>
      <c r="N620" s="3">
        <v>661.87</v>
      </c>
      <c r="O620" s="3">
        <v>1286.2</v>
      </c>
      <c r="P620" s="3">
        <v>1271.5999999999999</v>
      </c>
      <c r="Q620" s="3">
        <v>1320.8</v>
      </c>
      <c r="R620">
        <v>6</v>
      </c>
      <c r="S620">
        <v>17577</v>
      </c>
      <c r="T620" t="s">
        <v>2464</v>
      </c>
      <c r="U620">
        <v>9</v>
      </c>
      <c r="V620">
        <v>1</v>
      </c>
      <c r="W620">
        <v>1</v>
      </c>
      <c r="X620">
        <v>1</v>
      </c>
      <c r="Y620">
        <v>1</v>
      </c>
      <c r="Z620">
        <v>1</v>
      </c>
      <c r="AA620">
        <v>1</v>
      </c>
      <c r="AB620">
        <v>1</v>
      </c>
      <c r="AC620">
        <v>1</v>
      </c>
      <c r="AD620">
        <v>1</v>
      </c>
      <c r="AE620" t="s">
        <v>73</v>
      </c>
      <c r="AF620" t="s">
        <v>51</v>
      </c>
      <c r="AG620" t="s">
        <v>3660</v>
      </c>
      <c r="AH620" t="s">
        <v>2466</v>
      </c>
    </row>
    <row r="621" spans="1:34">
      <c r="A621" t="s">
        <v>3661</v>
      </c>
      <c r="B621">
        <v>43.01</v>
      </c>
      <c r="C621">
        <v>1927.8951</v>
      </c>
      <c r="D621">
        <v>16</v>
      </c>
      <c r="E621">
        <v>1.8</v>
      </c>
      <c r="F621">
        <v>964.95309999999995</v>
      </c>
      <c r="G621">
        <v>37.909999999999997</v>
      </c>
      <c r="H621" t="s">
        <v>3170</v>
      </c>
      <c r="I621" s="3">
        <v>132.63</v>
      </c>
      <c r="J621" s="3">
        <v>84.584000000000003</v>
      </c>
      <c r="K621" s="3"/>
      <c r="L621" s="3">
        <v>1051.3</v>
      </c>
      <c r="M621" s="3">
        <v>892.49</v>
      </c>
      <c r="N621" s="3">
        <v>933.33</v>
      </c>
      <c r="O621" s="3"/>
      <c r="P621" s="3"/>
      <c r="Q621" s="3"/>
      <c r="R621">
        <v>5</v>
      </c>
      <c r="S621">
        <v>29591</v>
      </c>
      <c r="T621" t="s">
        <v>2482</v>
      </c>
      <c r="U621">
        <v>5</v>
      </c>
      <c r="V621">
        <v>1</v>
      </c>
      <c r="W621">
        <v>1</v>
      </c>
      <c r="X621">
        <v>0</v>
      </c>
      <c r="Y621">
        <v>1</v>
      </c>
      <c r="Z621">
        <v>1</v>
      </c>
      <c r="AA621">
        <v>1</v>
      </c>
      <c r="AB621">
        <v>0</v>
      </c>
      <c r="AC621">
        <v>0</v>
      </c>
      <c r="AD621">
        <v>0</v>
      </c>
      <c r="AE621" t="s">
        <v>37</v>
      </c>
      <c r="AH621" t="s">
        <v>2466</v>
      </c>
    </row>
    <row r="622" spans="1:34">
      <c r="A622" t="s">
        <v>3662</v>
      </c>
      <c r="B622">
        <v>42.99</v>
      </c>
      <c r="C622">
        <v>1562.7035000000001</v>
      </c>
      <c r="D622">
        <v>13</v>
      </c>
      <c r="E622">
        <v>-0.4</v>
      </c>
      <c r="F622">
        <v>782.35580000000004</v>
      </c>
      <c r="G622">
        <v>25.33</v>
      </c>
      <c r="H622" t="s">
        <v>2630</v>
      </c>
      <c r="I622" s="3">
        <v>958.87</v>
      </c>
      <c r="J622" s="3">
        <v>839.91</v>
      </c>
      <c r="K622" s="3">
        <v>846.87</v>
      </c>
      <c r="L622" s="3">
        <v>2006.7</v>
      </c>
      <c r="M622" s="3">
        <v>2190.4</v>
      </c>
      <c r="N622" s="3">
        <v>2053.6</v>
      </c>
      <c r="O622" s="3">
        <v>1426.4</v>
      </c>
      <c r="P622" s="3">
        <v>957.1</v>
      </c>
      <c r="Q622" s="3">
        <v>1073.3</v>
      </c>
      <c r="R622">
        <v>6</v>
      </c>
      <c r="S622">
        <v>15164</v>
      </c>
      <c r="T622" t="s">
        <v>2464</v>
      </c>
      <c r="U622">
        <v>9</v>
      </c>
      <c r="V622">
        <v>1</v>
      </c>
      <c r="W622">
        <v>1</v>
      </c>
      <c r="X622">
        <v>1</v>
      </c>
      <c r="Y622">
        <v>1</v>
      </c>
      <c r="Z622">
        <v>1</v>
      </c>
      <c r="AA622">
        <v>1</v>
      </c>
      <c r="AB622">
        <v>1</v>
      </c>
      <c r="AC622">
        <v>1</v>
      </c>
      <c r="AD622">
        <v>1</v>
      </c>
      <c r="AE622" t="s">
        <v>40</v>
      </c>
      <c r="AF622" t="s">
        <v>94</v>
      </c>
      <c r="AG622" t="s">
        <v>2902</v>
      </c>
      <c r="AH622" t="s">
        <v>2466</v>
      </c>
    </row>
    <row r="623" spans="1:34">
      <c r="A623" t="s">
        <v>3663</v>
      </c>
      <c r="B623">
        <v>42.99</v>
      </c>
      <c r="C623">
        <v>1321.6724999999999</v>
      </c>
      <c r="D623">
        <v>12</v>
      </c>
      <c r="E623">
        <v>-3.6</v>
      </c>
      <c r="F623">
        <v>661.83870000000002</v>
      </c>
      <c r="G623">
        <v>16.07</v>
      </c>
      <c r="H623" t="s">
        <v>2671</v>
      </c>
      <c r="I623" s="3"/>
      <c r="J623" s="3"/>
      <c r="K623" s="3"/>
      <c r="L623" s="3">
        <v>501.11</v>
      </c>
      <c r="M623" s="3">
        <v>533.02</v>
      </c>
      <c r="N623" s="3">
        <v>501.1</v>
      </c>
      <c r="O623" s="3">
        <v>696.1</v>
      </c>
      <c r="P623" s="3">
        <v>532.82000000000005</v>
      </c>
      <c r="Q623" s="3">
        <v>680.05</v>
      </c>
      <c r="R623">
        <v>5</v>
      </c>
      <c r="S623">
        <v>1312</v>
      </c>
      <c r="T623" t="s">
        <v>2482</v>
      </c>
      <c r="U623">
        <v>7</v>
      </c>
      <c r="V623">
        <v>0</v>
      </c>
      <c r="W623">
        <v>0</v>
      </c>
      <c r="X623">
        <v>0</v>
      </c>
      <c r="Y623">
        <v>1</v>
      </c>
      <c r="Z623">
        <v>1</v>
      </c>
      <c r="AA623">
        <v>1</v>
      </c>
      <c r="AB623">
        <v>1</v>
      </c>
      <c r="AC623">
        <v>2</v>
      </c>
      <c r="AD623">
        <v>1</v>
      </c>
      <c r="AE623" t="s">
        <v>85</v>
      </c>
      <c r="AH623" t="s">
        <v>2466</v>
      </c>
    </row>
    <row r="624" spans="1:34">
      <c r="A624" t="s">
        <v>3664</v>
      </c>
      <c r="B624">
        <v>42.98</v>
      </c>
      <c r="C624">
        <v>1239.6822999999999</v>
      </c>
      <c r="D624">
        <v>13</v>
      </c>
      <c r="E624">
        <v>1.5</v>
      </c>
      <c r="F624">
        <v>620.84720000000004</v>
      </c>
      <c r="G624">
        <v>24.72</v>
      </c>
      <c r="H624" t="s">
        <v>2540</v>
      </c>
      <c r="I624" s="3">
        <v>10538</v>
      </c>
      <c r="J624" s="3">
        <v>10027</v>
      </c>
      <c r="K624" s="3">
        <v>10165</v>
      </c>
      <c r="L624" s="3">
        <v>13157</v>
      </c>
      <c r="M624" s="3">
        <v>13729</v>
      </c>
      <c r="N624" s="3">
        <v>13403</v>
      </c>
      <c r="O624" s="3">
        <v>11571</v>
      </c>
      <c r="P624" s="3">
        <v>11518</v>
      </c>
      <c r="Q624" s="3">
        <v>11360</v>
      </c>
      <c r="R624">
        <v>9</v>
      </c>
      <c r="S624">
        <v>14429</v>
      </c>
      <c r="T624" t="s">
        <v>2510</v>
      </c>
      <c r="U624">
        <v>10</v>
      </c>
      <c r="V624">
        <v>1</v>
      </c>
      <c r="W624">
        <v>1</v>
      </c>
      <c r="X624">
        <v>1</v>
      </c>
      <c r="Y624">
        <v>1</v>
      </c>
      <c r="Z624">
        <v>2</v>
      </c>
      <c r="AA624">
        <v>1</v>
      </c>
      <c r="AB624">
        <v>1</v>
      </c>
      <c r="AC624">
        <v>1</v>
      </c>
      <c r="AD624">
        <v>1</v>
      </c>
      <c r="AE624" t="s">
        <v>40</v>
      </c>
      <c r="AH624" t="s">
        <v>2466</v>
      </c>
    </row>
    <row r="625" spans="1:34">
      <c r="A625" t="s">
        <v>3665</v>
      </c>
      <c r="B625">
        <v>42.97</v>
      </c>
      <c r="C625">
        <v>2079.1152000000002</v>
      </c>
      <c r="D625">
        <v>18</v>
      </c>
      <c r="E625">
        <v>4.0999999999999996</v>
      </c>
      <c r="F625">
        <v>1040.5653</v>
      </c>
      <c r="G625">
        <v>46.49</v>
      </c>
      <c r="H625" t="s">
        <v>3666</v>
      </c>
      <c r="I625" s="3">
        <v>891.05</v>
      </c>
      <c r="J625" s="3">
        <v>553.16</v>
      </c>
      <c r="K625" s="3">
        <v>823.74</v>
      </c>
      <c r="L625" s="3">
        <v>1753.9</v>
      </c>
      <c r="M625" s="3">
        <v>1981.5</v>
      </c>
      <c r="N625" s="3">
        <v>1820</v>
      </c>
      <c r="O625" s="3">
        <v>3365.9</v>
      </c>
      <c r="P625" s="3">
        <v>3172.5</v>
      </c>
      <c r="Q625" s="3">
        <v>3142.7</v>
      </c>
      <c r="R625">
        <v>6</v>
      </c>
      <c r="S625">
        <v>38855</v>
      </c>
      <c r="T625" t="s">
        <v>2464</v>
      </c>
      <c r="U625">
        <v>15</v>
      </c>
      <c r="V625">
        <v>1</v>
      </c>
      <c r="W625">
        <v>1</v>
      </c>
      <c r="X625">
        <v>1</v>
      </c>
      <c r="Y625">
        <v>2</v>
      </c>
      <c r="Z625">
        <v>2</v>
      </c>
      <c r="AA625">
        <v>2</v>
      </c>
      <c r="AB625">
        <v>2</v>
      </c>
      <c r="AC625">
        <v>2</v>
      </c>
      <c r="AD625">
        <v>2</v>
      </c>
      <c r="AE625" t="s">
        <v>40</v>
      </c>
      <c r="AH625" t="s">
        <v>2466</v>
      </c>
    </row>
    <row r="626" spans="1:34">
      <c r="A626" t="s">
        <v>3667</v>
      </c>
      <c r="B626">
        <v>42.97</v>
      </c>
      <c r="C626">
        <v>1689.9301</v>
      </c>
      <c r="D626">
        <v>16</v>
      </c>
      <c r="E626">
        <v>8.6</v>
      </c>
      <c r="F626">
        <v>564.32000000000005</v>
      </c>
      <c r="G626">
        <v>35.78</v>
      </c>
      <c r="H626" t="s">
        <v>3612</v>
      </c>
      <c r="I626" s="3">
        <v>4085.1</v>
      </c>
      <c r="J626" s="3">
        <v>3839.5</v>
      </c>
      <c r="K626" s="3">
        <v>3930.4</v>
      </c>
      <c r="L626" s="3">
        <v>2287.3000000000002</v>
      </c>
      <c r="M626" s="3">
        <v>2350.9</v>
      </c>
      <c r="N626" s="3">
        <v>2272.9</v>
      </c>
      <c r="O626" s="3">
        <v>6905.7</v>
      </c>
      <c r="P626" s="3">
        <v>6785.4</v>
      </c>
      <c r="Q626" s="3">
        <v>6751.5</v>
      </c>
      <c r="R626">
        <v>3</v>
      </c>
      <c r="S626">
        <v>27299</v>
      </c>
      <c r="T626" t="s">
        <v>2493</v>
      </c>
      <c r="U626">
        <v>18</v>
      </c>
      <c r="V626">
        <v>2</v>
      </c>
      <c r="W626">
        <v>2</v>
      </c>
      <c r="X626">
        <v>2</v>
      </c>
      <c r="Y626">
        <v>2</v>
      </c>
      <c r="Z626">
        <v>2</v>
      </c>
      <c r="AA626">
        <v>2</v>
      </c>
      <c r="AB626">
        <v>2</v>
      </c>
      <c r="AC626">
        <v>2</v>
      </c>
      <c r="AD626">
        <v>2</v>
      </c>
      <c r="AE626" t="s">
        <v>37</v>
      </c>
      <c r="AH626" t="s">
        <v>2466</v>
      </c>
    </row>
    <row r="627" spans="1:34">
      <c r="A627" t="s">
        <v>3668</v>
      </c>
      <c r="B627">
        <v>42.96</v>
      </c>
      <c r="C627">
        <v>2405.1134999999999</v>
      </c>
      <c r="D627">
        <v>20</v>
      </c>
      <c r="E627">
        <v>-3.7</v>
      </c>
      <c r="F627">
        <v>802.70590000000004</v>
      </c>
      <c r="G627">
        <v>27.67</v>
      </c>
      <c r="H627" t="s">
        <v>2793</v>
      </c>
      <c r="I627" s="3">
        <v>1680.8</v>
      </c>
      <c r="J627" s="3">
        <v>1232.9000000000001</v>
      </c>
      <c r="K627" s="3">
        <v>1451.6</v>
      </c>
      <c r="L627" s="3">
        <v>2850.5</v>
      </c>
      <c r="M627" s="3">
        <v>2939.5</v>
      </c>
      <c r="N627" s="3">
        <v>2497.8000000000002</v>
      </c>
      <c r="O627" s="3">
        <v>1300</v>
      </c>
      <c r="P627" s="3">
        <v>1241.2</v>
      </c>
      <c r="Q627" s="3">
        <v>904.06</v>
      </c>
      <c r="R627">
        <v>5</v>
      </c>
      <c r="S627">
        <v>18615</v>
      </c>
      <c r="T627" t="s">
        <v>2482</v>
      </c>
      <c r="U627">
        <v>9</v>
      </c>
      <c r="V627">
        <v>1</v>
      </c>
      <c r="W627">
        <v>1</v>
      </c>
      <c r="X627">
        <v>1</v>
      </c>
      <c r="Y627">
        <v>1</v>
      </c>
      <c r="Z627">
        <v>1</v>
      </c>
      <c r="AA627">
        <v>1</v>
      </c>
      <c r="AB627">
        <v>1</v>
      </c>
      <c r="AC627">
        <v>1</v>
      </c>
      <c r="AD627">
        <v>1</v>
      </c>
      <c r="AE627" t="s">
        <v>37</v>
      </c>
      <c r="AH627" t="s">
        <v>2466</v>
      </c>
    </row>
    <row r="628" spans="1:34">
      <c r="A628" t="s">
        <v>3669</v>
      </c>
      <c r="B628">
        <v>42.96</v>
      </c>
      <c r="C628">
        <v>1524.7248999999999</v>
      </c>
      <c r="D628">
        <v>13</v>
      </c>
      <c r="E628">
        <v>-1.4</v>
      </c>
      <c r="F628">
        <v>763.36609999999996</v>
      </c>
      <c r="G628">
        <v>32.22</v>
      </c>
      <c r="H628" t="s">
        <v>3670</v>
      </c>
      <c r="I628" s="3"/>
      <c r="J628" s="3">
        <v>224.47</v>
      </c>
      <c r="K628" s="3"/>
      <c r="L628" s="3">
        <v>535.71</v>
      </c>
      <c r="M628" s="3">
        <v>458.7</v>
      </c>
      <c r="N628" s="3">
        <v>438.75</v>
      </c>
      <c r="O628" s="3"/>
      <c r="P628" s="3"/>
      <c r="Q628" s="3"/>
      <c r="R628">
        <v>4</v>
      </c>
      <c r="S628">
        <v>23946</v>
      </c>
      <c r="T628" t="s">
        <v>2475</v>
      </c>
      <c r="U628">
        <v>4</v>
      </c>
      <c r="V628">
        <v>0</v>
      </c>
      <c r="W628">
        <v>1</v>
      </c>
      <c r="X628">
        <v>0</v>
      </c>
      <c r="Y628">
        <v>1</v>
      </c>
      <c r="Z628">
        <v>1</v>
      </c>
      <c r="AA628">
        <v>1</v>
      </c>
      <c r="AB628">
        <v>0</v>
      </c>
      <c r="AC628">
        <v>0</v>
      </c>
      <c r="AD628">
        <v>0</v>
      </c>
      <c r="AE628" t="s">
        <v>37</v>
      </c>
      <c r="AH628" t="s">
        <v>2466</v>
      </c>
    </row>
    <row r="629" spans="1:34">
      <c r="A629" t="s">
        <v>3671</v>
      </c>
      <c r="B629">
        <v>42.93</v>
      </c>
      <c r="C629">
        <v>1454.7551000000001</v>
      </c>
      <c r="D629">
        <v>14</v>
      </c>
      <c r="E629">
        <v>-2.1</v>
      </c>
      <c r="F629">
        <v>728.38070000000005</v>
      </c>
      <c r="G629">
        <v>27.11</v>
      </c>
      <c r="H629" t="s">
        <v>3326</v>
      </c>
      <c r="I629" s="3">
        <v>701.58</v>
      </c>
      <c r="J629" s="3">
        <v>586.01</v>
      </c>
      <c r="K629" s="3">
        <v>667.4</v>
      </c>
      <c r="L629" s="3"/>
      <c r="M629" s="3"/>
      <c r="N629" s="3">
        <v>400.22</v>
      </c>
      <c r="O629" s="3"/>
      <c r="P629" s="3"/>
      <c r="Q629" s="3"/>
      <c r="R629">
        <v>1</v>
      </c>
      <c r="S629">
        <v>18124</v>
      </c>
      <c r="T629" t="s">
        <v>2502</v>
      </c>
      <c r="U629">
        <v>4</v>
      </c>
      <c r="V629">
        <v>1</v>
      </c>
      <c r="W629">
        <v>1</v>
      </c>
      <c r="X629">
        <v>1</v>
      </c>
      <c r="Y629">
        <v>0</v>
      </c>
      <c r="Z629">
        <v>0</v>
      </c>
      <c r="AA629">
        <v>1</v>
      </c>
      <c r="AB629">
        <v>0</v>
      </c>
      <c r="AC629">
        <v>0</v>
      </c>
      <c r="AD629">
        <v>0</v>
      </c>
      <c r="AE629" t="s">
        <v>55</v>
      </c>
      <c r="AF629" t="s">
        <v>94</v>
      </c>
      <c r="AG629" t="s">
        <v>2768</v>
      </c>
      <c r="AH629" t="s">
        <v>2466</v>
      </c>
    </row>
    <row r="630" spans="1:34">
      <c r="A630" t="s">
        <v>3672</v>
      </c>
      <c r="B630">
        <v>42.92</v>
      </c>
      <c r="C630">
        <v>1636.9259999999999</v>
      </c>
      <c r="D630">
        <v>16</v>
      </c>
      <c r="E630">
        <v>17.3</v>
      </c>
      <c r="F630">
        <v>546.65689999999995</v>
      </c>
      <c r="G630">
        <v>27.18</v>
      </c>
      <c r="H630" t="s">
        <v>3673</v>
      </c>
      <c r="I630" s="3">
        <v>718.48</v>
      </c>
      <c r="J630" s="3">
        <v>768.62</v>
      </c>
      <c r="K630" s="3"/>
      <c r="L630" s="3"/>
      <c r="M630" s="3"/>
      <c r="N630" s="3">
        <v>647.67999999999995</v>
      </c>
      <c r="O630" s="3"/>
      <c r="P630" s="3">
        <v>2395.4</v>
      </c>
      <c r="Q630" s="3">
        <v>2139.5</v>
      </c>
      <c r="R630">
        <v>9</v>
      </c>
      <c r="S630">
        <v>18176</v>
      </c>
      <c r="T630" t="s">
        <v>2510</v>
      </c>
      <c r="U630">
        <v>6</v>
      </c>
      <c r="V630">
        <v>1</v>
      </c>
      <c r="W630">
        <v>1</v>
      </c>
      <c r="X630">
        <v>0</v>
      </c>
      <c r="Y630">
        <v>0</v>
      </c>
      <c r="Z630">
        <v>0</v>
      </c>
      <c r="AA630">
        <v>1</v>
      </c>
      <c r="AB630">
        <v>0</v>
      </c>
      <c r="AC630">
        <v>2</v>
      </c>
      <c r="AD630">
        <v>1</v>
      </c>
      <c r="AE630" t="s">
        <v>40</v>
      </c>
      <c r="AH630" t="s">
        <v>2466</v>
      </c>
    </row>
    <row r="631" spans="1:34">
      <c r="A631" t="s">
        <v>3674</v>
      </c>
      <c r="B631">
        <v>42.9</v>
      </c>
      <c r="C631">
        <v>2276.0808000000002</v>
      </c>
      <c r="D631">
        <v>20</v>
      </c>
      <c r="E631">
        <v>3.8</v>
      </c>
      <c r="F631">
        <v>759.70119999999997</v>
      </c>
      <c r="G631">
        <v>42.18</v>
      </c>
      <c r="H631" t="s">
        <v>2641</v>
      </c>
      <c r="I631" s="3">
        <v>323.76</v>
      </c>
      <c r="J631" s="3">
        <v>1223.9000000000001</v>
      </c>
      <c r="K631" s="3">
        <v>341.47</v>
      </c>
      <c r="L631" s="3">
        <v>3289</v>
      </c>
      <c r="M631" s="3">
        <v>4206.2</v>
      </c>
      <c r="N631" s="3">
        <v>4314.6000000000004</v>
      </c>
      <c r="O631" s="3"/>
      <c r="P631" s="3"/>
      <c r="Q631" s="3"/>
      <c r="R631">
        <v>4</v>
      </c>
      <c r="S631">
        <v>35411</v>
      </c>
      <c r="T631" t="s">
        <v>2475</v>
      </c>
      <c r="U631">
        <v>12</v>
      </c>
      <c r="V631">
        <v>1</v>
      </c>
      <c r="W631">
        <v>2</v>
      </c>
      <c r="X631">
        <v>1</v>
      </c>
      <c r="Y631">
        <v>2</v>
      </c>
      <c r="Z631">
        <v>3</v>
      </c>
      <c r="AA631">
        <v>3</v>
      </c>
      <c r="AB631">
        <v>0</v>
      </c>
      <c r="AC631">
        <v>0</v>
      </c>
      <c r="AD631">
        <v>0</v>
      </c>
      <c r="AE631" t="s">
        <v>37</v>
      </c>
      <c r="AF631" t="s">
        <v>3056</v>
      </c>
      <c r="AG631" t="s">
        <v>3675</v>
      </c>
      <c r="AH631" t="s">
        <v>2466</v>
      </c>
    </row>
    <row r="632" spans="1:34">
      <c r="A632" t="s">
        <v>3676</v>
      </c>
      <c r="B632">
        <v>42.9</v>
      </c>
      <c r="C632">
        <v>1965.837</v>
      </c>
      <c r="D632">
        <v>17</v>
      </c>
      <c r="E632">
        <v>-1.4</v>
      </c>
      <c r="F632">
        <v>656.28319999999997</v>
      </c>
      <c r="G632">
        <v>25.53</v>
      </c>
      <c r="H632" t="s">
        <v>3612</v>
      </c>
      <c r="I632" s="3">
        <v>856.47</v>
      </c>
      <c r="J632" s="3">
        <v>21103</v>
      </c>
      <c r="K632" s="3">
        <v>22391</v>
      </c>
      <c r="L632" s="3">
        <v>29367</v>
      </c>
      <c r="M632" s="3">
        <v>26707</v>
      </c>
      <c r="N632" s="3">
        <v>28634</v>
      </c>
      <c r="O632" s="3"/>
      <c r="P632" s="3">
        <v>8692.9</v>
      </c>
      <c r="Q632" s="3">
        <v>7294.7</v>
      </c>
      <c r="R632">
        <v>4</v>
      </c>
      <c r="S632">
        <v>15833</v>
      </c>
      <c r="T632" t="s">
        <v>2475</v>
      </c>
      <c r="U632">
        <v>14</v>
      </c>
      <c r="V632">
        <v>1</v>
      </c>
      <c r="W632">
        <v>1</v>
      </c>
      <c r="X632">
        <v>1</v>
      </c>
      <c r="Y632">
        <v>2</v>
      </c>
      <c r="Z632">
        <v>3</v>
      </c>
      <c r="AA632">
        <v>2</v>
      </c>
      <c r="AB632">
        <v>0</v>
      </c>
      <c r="AC632">
        <v>3</v>
      </c>
      <c r="AD632">
        <v>1</v>
      </c>
      <c r="AE632" t="s">
        <v>43</v>
      </c>
      <c r="AF632" t="s">
        <v>2545</v>
      </c>
      <c r="AG632" t="s">
        <v>3677</v>
      </c>
      <c r="AH632" t="s">
        <v>2466</v>
      </c>
    </row>
    <row r="633" spans="1:34">
      <c r="A633" t="s">
        <v>3678</v>
      </c>
      <c r="B633">
        <v>42.88</v>
      </c>
      <c r="C633">
        <v>2336.1293999999998</v>
      </c>
      <c r="D633">
        <v>21</v>
      </c>
      <c r="E633">
        <v>6</v>
      </c>
      <c r="F633">
        <v>585.04100000000005</v>
      </c>
      <c r="G633">
        <v>34.799999999999997</v>
      </c>
      <c r="H633" t="s">
        <v>2976</v>
      </c>
      <c r="I633" s="3">
        <v>1047.8</v>
      </c>
      <c r="J633" s="3">
        <v>1635.5</v>
      </c>
      <c r="K633" s="3">
        <v>1475.7</v>
      </c>
      <c r="L633" s="3">
        <v>1095.7</v>
      </c>
      <c r="M633" s="3">
        <v>1108.4000000000001</v>
      </c>
      <c r="N633" s="3">
        <v>1068.8</v>
      </c>
      <c r="O633" s="3">
        <v>1935.7</v>
      </c>
      <c r="P633" s="3">
        <v>1812.5</v>
      </c>
      <c r="Q633" s="3">
        <v>535.29999999999995</v>
      </c>
      <c r="R633">
        <v>1</v>
      </c>
      <c r="S633">
        <v>26039</v>
      </c>
      <c r="T633" t="s">
        <v>2502</v>
      </c>
      <c r="U633">
        <v>16</v>
      </c>
      <c r="V633">
        <v>1</v>
      </c>
      <c r="W633">
        <v>2</v>
      </c>
      <c r="X633">
        <v>2</v>
      </c>
      <c r="Y633">
        <v>2</v>
      </c>
      <c r="Z633">
        <v>2</v>
      </c>
      <c r="AA633">
        <v>2</v>
      </c>
      <c r="AB633">
        <v>2</v>
      </c>
      <c r="AC633">
        <v>2</v>
      </c>
      <c r="AD633">
        <v>1</v>
      </c>
      <c r="AE633" t="s">
        <v>160</v>
      </c>
      <c r="AF633" t="s">
        <v>94</v>
      </c>
      <c r="AG633" t="s">
        <v>2656</v>
      </c>
      <c r="AH633" t="s">
        <v>2466</v>
      </c>
    </row>
    <row r="634" spans="1:34">
      <c r="A634" t="s">
        <v>3679</v>
      </c>
      <c r="B634">
        <v>42.83</v>
      </c>
      <c r="C634">
        <v>2465.3667</v>
      </c>
      <c r="D634">
        <v>22</v>
      </c>
      <c r="E634">
        <v>4.2</v>
      </c>
      <c r="F634">
        <v>822.79669999999999</v>
      </c>
      <c r="G634">
        <v>45.86</v>
      </c>
      <c r="H634" t="s">
        <v>3670</v>
      </c>
      <c r="I634" s="3">
        <v>1536.9</v>
      </c>
      <c r="J634" s="3">
        <v>716.02</v>
      </c>
      <c r="K634" s="3">
        <v>2397.5</v>
      </c>
      <c r="L634" s="3">
        <v>8002.7</v>
      </c>
      <c r="M634" s="3">
        <v>7654.3</v>
      </c>
      <c r="N634" s="3">
        <v>7849.1</v>
      </c>
      <c r="O634" s="3">
        <v>3295.5</v>
      </c>
      <c r="P634" s="3">
        <v>4270.8999999999996</v>
      </c>
      <c r="Q634" s="3">
        <v>3450.2</v>
      </c>
      <c r="R634">
        <v>5</v>
      </c>
      <c r="S634">
        <v>38803</v>
      </c>
      <c r="T634" t="s">
        <v>2482</v>
      </c>
      <c r="U634">
        <v>25</v>
      </c>
      <c r="V634">
        <v>2</v>
      </c>
      <c r="W634">
        <v>2</v>
      </c>
      <c r="X634">
        <v>3</v>
      </c>
      <c r="Y634">
        <v>3</v>
      </c>
      <c r="Z634">
        <v>4</v>
      </c>
      <c r="AA634">
        <v>3</v>
      </c>
      <c r="AB634">
        <v>3</v>
      </c>
      <c r="AC634">
        <v>2</v>
      </c>
      <c r="AD634">
        <v>3</v>
      </c>
      <c r="AE634" t="s">
        <v>37</v>
      </c>
      <c r="AH634" t="s">
        <v>2466</v>
      </c>
    </row>
    <row r="635" spans="1:34">
      <c r="A635" t="s">
        <v>3680</v>
      </c>
      <c r="B635">
        <v>42.83</v>
      </c>
      <c r="C635">
        <v>1934.9408000000001</v>
      </c>
      <c r="D635">
        <v>17</v>
      </c>
      <c r="E635">
        <v>3.9</v>
      </c>
      <c r="F635">
        <v>968.47799999999995</v>
      </c>
      <c r="G635">
        <v>38.9</v>
      </c>
      <c r="H635" t="s">
        <v>3014</v>
      </c>
      <c r="I635" s="3">
        <v>3416.5</v>
      </c>
      <c r="J635" s="3">
        <v>3302.2</v>
      </c>
      <c r="K635" s="3">
        <v>3885.4</v>
      </c>
      <c r="L635" s="3">
        <v>4863.6000000000004</v>
      </c>
      <c r="M635" s="3">
        <v>5309.5</v>
      </c>
      <c r="N635" s="3">
        <v>5187.5</v>
      </c>
      <c r="O635" s="3"/>
      <c r="P635" s="3"/>
      <c r="Q635" s="3"/>
      <c r="R635">
        <v>5</v>
      </c>
      <c r="S635">
        <v>30509</v>
      </c>
      <c r="T635" t="s">
        <v>2482</v>
      </c>
      <c r="U635">
        <v>6</v>
      </c>
      <c r="V635">
        <v>1</v>
      </c>
      <c r="W635">
        <v>1</v>
      </c>
      <c r="X635">
        <v>1</v>
      </c>
      <c r="Y635">
        <v>1</v>
      </c>
      <c r="Z635">
        <v>1</v>
      </c>
      <c r="AA635">
        <v>1</v>
      </c>
      <c r="AB635">
        <v>0</v>
      </c>
      <c r="AC635">
        <v>0</v>
      </c>
      <c r="AD635">
        <v>0</v>
      </c>
      <c r="AE635" t="s">
        <v>107</v>
      </c>
      <c r="AF635" t="s">
        <v>94</v>
      </c>
      <c r="AG635" t="s">
        <v>2656</v>
      </c>
      <c r="AH635" t="s">
        <v>2466</v>
      </c>
    </row>
    <row r="636" spans="1:34">
      <c r="A636" t="s">
        <v>3681</v>
      </c>
      <c r="B636">
        <v>42.81</v>
      </c>
      <c r="C636">
        <v>1659.8044</v>
      </c>
      <c r="D636">
        <v>14</v>
      </c>
      <c r="E636">
        <v>13.4</v>
      </c>
      <c r="F636">
        <v>554.2808</v>
      </c>
      <c r="G636">
        <v>33.799999999999997</v>
      </c>
      <c r="H636" t="s">
        <v>2825</v>
      </c>
      <c r="I636" s="3">
        <v>1134.0999999999999</v>
      </c>
      <c r="J636" s="3">
        <v>962.13</v>
      </c>
      <c r="K636" s="3">
        <v>1962.7</v>
      </c>
      <c r="L636" s="3">
        <v>2213.1999999999998</v>
      </c>
      <c r="M636" s="3">
        <v>2010.3</v>
      </c>
      <c r="N636" s="3">
        <v>1995.7</v>
      </c>
      <c r="O636" s="3">
        <v>742.28</v>
      </c>
      <c r="P636" s="3">
        <v>660.33</v>
      </c>
      <c r="Q636" s="3">
        <v>586.98</v>
      </c>
      <c r="R636">
        <v>1</v>
      </c>
      <c r="S636">
        <v>24988</v>
      </c>
      <c r="T636" t="s">
        <v>2502</v>
      </c>
      <c r="U636">
        <v>14</v>
      </c>
      <c r="V636">
        <v>1</v>
      </c>
      <c r="W636">
        <v>1</v>
      </c>
      <c r="X636">
        <v>3</v>
      </c>
      <c r="Y636">
        <v>2</v>
      </c>
      <c r="Z636">
        <v>2</v>
      </c>
      <c r="AA636">
        <v>2</v>
      </c>
      <c r="AB636">
        <v>1</v>
      </c>
      <c r="AC636">
        <v>1</v>
      </c>
      <c r="AD636">
        <v>1</v>
      </c>
      <c r="AE636" t="s">
        <v>184</v>
      </c>
      <c r="AH636" t="s">
        <v>2466</v>
      </c>
    </row>
    <row r="637" spans="1:34">
      <c r="A637" t="s">
        <v>3682</v>
      </c>
      <c r="B637">
        <v>42.8</v>
      </c>
      <c r="C637">
        <v>1709.7509</v>
      </c>
      <c r="D637">
        <v>15</v>
      </c>
      <c r="E637">
        <v>3</v>
      </c>
      <c r="F637">
        <v>855.88210000000004</v>
      </c>
      <c r="G637">
        <v>23.61</v>
      </c>
      <c r="H637" t="s">
        <v>2602</v>
      </c>
      <c r="I637" s="3">
        <v>7400.1</v>
      </c>
      <c r="J637" s="3">
        <v>7514.5</v>
      </c>
      <c r="K637" s="3">
        <v>7647.2</v>
      </c>
      <c r="L637" s="3">
        <v>6947.2</v>
      </c>
      <c r="M637" s="3">
        <v>6998.2</v>
      </c>
      <c r="N637" s="3">
        <v>6963.9</v>
      </c>
      <c r="O637" s="3">
        <v>3794.7</v>
      </c>
      <c r="P637" s="3">
        <v>2489.1999999999998</v>
      </c>
      <c r="Q637" s="3">
        <v>3747.4</v>
      </c>
      <c r="R637">
        <v>3</v>
      </c>
      <c r="S637">
        <v>13269</v>
      </c>
      <c r="T637" t="s">
        <v>2493</v>
      </c>
      <c r="U637">
        <v>9</v>
      </c>
      <c r="V637">
        <v>1</v>
      </c>
      <c r="W637">
        <v>1</v>
      </c>
      <c r="X637">
        <v>1</v>
      </c>
      <c r="Y637">
        <v>1</v>
      </c>
      <c r="Z637">
        <v>1</v>
      </c>
      <c r="AA637">
        <v>1</v>
      </c>
      <c r="AB637">
        <v>1</v>
      </c>
      <c r="AC637">
        <v>1</v>
      </c>
      <c r="AD637">
        <v>1</v>
      </c>
      <c r="AE637" t="s">
        <v>274</v>
      </c>
      <c r="AF637" t="s">
        <v>2545</v>
      </c>
      <c r="AG637" t="s">
        <v>3683</v>
      </c>
      <c r="AH637" t="s">
        <v>2466</v>
      </c>
    </row>
    <row r="638" spans="1:34">
      <c r="A638" t="s">
        <v>3684</v>
      </c>
      <c r="B638">
        <v>42.8</v>
      </c>
      <c r="C638">
        <v>2266.0727999999999</v>
      </c>
      <c r="D638">
        <v>20</v>
      </c>
      <c r="E638">
        <v>-17.399999999999999</v>
      </c>
      <c r="F638">
        <v>756.34900000000005</v>
      </c>
      <c r="G638">
        <v>33.08</v>
      </c>
      <c r="H638" t="s">
        <v>2713</v>
      </c>
      <c r="I638" s="3">
        <v>0</v>
      </c>
      <c r="J638" s="3">
        <v>0</v>
      </c>
      <c r="K638" s="3"/>
      <c r="L638" s="3">
        <v>474.67</v>
      </c>
      <c r="M638" s="3">
        <v>274.45</v>
      </c>
      <c r="N638" s="3">
        <v>386.92</v>
      </c>
      <c r="O638" s="3"/>
      <c r="P638" s="3"/>
      <c r="Q638" s="3"/>
      <c r="R638">
        <v>5</v>
      </c>
      <c r="S638">
        <v>24523</v>
      </c>
      <c r="T638" t="s">
        <v>2482</v>
      </c>
      <c r="U638">
        <v>3</v>
      </c>
      <c r="V638">
        <v>0</v>
      </c>
      <c r="W638">
        <v>0</v>
      </c>
      <c r="X638">
        <v>0</v>
      </c>
      <c r="Y638">
        <v>1</v>
      </c>
      <c r="Z638">
        <v>1</v>
      </c>
      <c r="AA638">
        <v>1</v>
      </c>
      <c r="AB638">
        <v>0</v>
      </c>
      <c r="AC638">
        <v>0</v>
      </c>
      <c r="AD638">
        <v>0</v>
      </c>
      <c r="AE638" t="s">
        <v>48</v>
      </c>
      <c r="AF638" t="s">
        <v>3685</v>
      </c>
      <c r="AG638" t="s">
        <v>3686</v>
      </c>
      <c r="AH638" t="s">
        <v>2466</v>
      </c>
    </row>
    <row r="639" spans="1:34">
      <c r="A639" t="s">
        <v>3687</v>
      </c>
      <c r="B639">
        <v>42.8</v>
      </c>
      <c r="C639">
        <v>3916.6086</v>
      </c>
      <c r="D639">
        <v>31</v>
      </c>
      <c r="E639">
        <v>1.2</v>
      </c>
      <c r="F639">
        <v>784.32749999999999</v>
      </c>
      <c r="G639">
        <v>31.2</v>
      </c>
      <c r="H639" t="s">
        <v>2793</v>
      </c>
      <c r="I639" s="3"/>
      <c r="J639" s="3">
        <v>0</v>
      </c>
      <c r="K639" s="3"/>
      <c r="L639" s="3"/>
      <c r="M639" s="3"/>
      <c r="N639" s="3"/>
      <c r="O639" s="3">
        <v>1161.8</v>
      </c>
      <c r="P639" s="3">
        <v>1404.7</v>
      </c>
      <c r="Q639" s="3">
        <v>926.92</v>
      </c>
      <c r="R639">
        <v>8</v>
      </c>
      <c r="S639">
        <v>23460</v>
      </c>
      <c r="T639" t="s">
        <v>2514</v>
      </c>
      <c r="U639">
        <v>3</v>
      </c>
      <c r="V639">
        <v>0</v>
      </c>
      <c r="W639">
        <v>0</v>
      </c>
      <c r="X639">
        <v>0</v>
      </c>
      <c r="Y639">
        <v>0</v>
      </c>
      <c r="Z639">
        <v>0</v>
      </c>
      <c r="AA639">
        <v>0</v>
      </c>
      <c r="AB639">
        <v>1</v>
      </c>
      <c r="AC639">
        <v>1</v>
      </c>
      <c r="AD639">
        <v>1</v>
      </c>
      <c r="AE639" t="s">
        <v>43</v>
      </c>
      <c r="AF639" t="s">
        <v>220</v>
      </c>
      <c r="AG639" t="s">
        <v>3688</v>
      </c>
      <c r="AH639" t="s">
        <v>2466</v>
      </c>
    </row>
    <row r="640" spans="1:34">
      <c r="A640" t="s">
        <v>3689</v>
      </c>
      <c r="B640">
        <v>42.79</v>
      </c>
      <c r="C640">
        <v>1983.9748999999999</v>
      </c>
      <c r="D640">
        <v>18</v>
      </c>
      <c r="E640">
        <v>-4.8</v>
      </c>
      <c r="F640">
        <v>662.32659999999998</v>
      </c>
      <c r="G640">
        <v>22.55</v>
      </c>
      <c r="H640" t="s">
        <v>3127</v>
      </c>
      <c r="I640" s="3">
        <v>2161.9</v>
      </c>
      <c r="J640" s="3">
        <v>1711.3</v>
      </c>
      <c r="K640" s="3">
        <v>2093.6999999999998</v>
      </c>
      <c r="L640" s="3">
        <v>1561.2</v>
      </c>
      <c r="M640" s="3">
        <v>1255</v>
      </c>
      <c r="N640" s="3">
        <v>1511.1</v>
      </c>
      <c r="O640" s="3">
        <v>1393.6</v>
      </c>
      <c r="P640" s="3">
        <v>1405.8</v>
      </c>
      <c r="Q640" s="3">
        <v>1261.5</v>
      </c>
      <c r="R640">
        <v>1</v>
      </c>
      <c r="S640">
        <v>11222</v>
      </c>
      <c r="T640" t="s">
        <v>2502</v>
      </c>
      <c r="U640">
        <v>9</v>
      </c>
      <c r="V640">
        <v>1</v>
      </c>
      <c r="W640">
        <v>1</v>
      </c>
      <c r="X640">
        <v>1</v>
      </c>
      <c r="Y640">
        <v>1</v>
      </c>
      <c r="Z640">
        <v>1</v>
      </c>
      <c r="AA640">
        <v>1</v>
      </c>
      <c r="AB640">
        <v>1</v>
      </c>
      <c r="AC640">
        <v>1</v>
      </c>
      <c r="AD640">
        <v>1</v>
      </c>
      <c r="AE640" t="s">
        <v>299</v>
      </c>
      <c r="AH640" t="s">
        <v>2466</v>
      </c>
    </row>
    <row r="641" spans="1:34">
      <c r="A641" t="s">
        <v>3690</v>
      </c>
      <c r="B641">
        <v>42.79</v>
      </c>
      <c r="C641">
        <v>2762.2856000000002</v>
      </c>
      <c r="D641">
        <v>24</v>
      </c>
      <c r="E641">
        <v>-1.7</v>
      </c>
      <c r="F641">
        <v>691.57510000000002</v>
      </c>
      <c r="G641">
        <v>22.88</v>
      </c>
      <c r="H641" t="s">
        <v>2680</v>
      </c>
      <c r="I641" s="3"/>
      <c r="J641" s="3"/>
      <c r="K641" s="3"/>
      <c r="L641" s="3"/>
      <c r="M641" s="3"/>
      <c r="N641" s="3"/>
      <c r="O641" s="3">
        <v>1585.4</v>
      </c>
      <c r="P641" s="3">
        <v>781.2</v>
      </c>
      <c r="Q641" s="3">
        <v>768.82</v>
      </c>
      <c r="R641">
        <v>9</v>
      </c>
      <c r="S641">
        <v>11498</v>
      </c>
      <c r="T641" t="s">
        <v>2510</v>
      </c>
      <c r="U641">
        <v>5</v>
      </c>
      <c r="V641">
        <v>0</v>
      </c>
      <c r="W641">
        <v>0</v>
      </c>
      <c r="X641">
        <v>0</v>
      </c>
      <c r="Y641">
        <v>0</v>
      </c>
      <c r="Z641">
        <v>0</v>
      </c>
      <c r="AA641">
        <v>0</v>
      </c>
      <c r="AB641">
        <v>3</v>
      </c>
      <c r="AC641">
        <v>1</v>
      </c>
      <c r="AD641">
        <v>1</v>
      </c>
      <c r="AE641" t="s">
        <v>230</v>
      </c>
      <c r="AF641" t="s">
        <v>94</v>
      </c>
      <c r="AG641" t="s">
        <v>2869</v>
      </c>
      <c r="AH641" t="s">
        <v>2466</v>
      </c>
    </row>
    <row r="642" spans="1:34">
      <c r="A642" t="s">
        <v>3691</v>
      </c>
      <c r="B642">
        <v>42.78</v>
      </c>
      <c r="C642">
        <v>1690.7945999999999</v>
      </c>
      <c r="D642">
        <v>14</v>
      </c>
      <c r="E642">
        <v>1.7</v>
      </c>
      <c r="F642">
        <v>846.40290000000005</v>
      </c>
      <c r="G642">
        <v>43.92</v>
      </c>
      <c r="H642" t="s">
        <v>3137</v>
      </c>
      <c r="I642" s="3">
        <v>2347.1</v>
      </c>
      <c r="J642" s="3">
        <v>2431.5</v>
      </c>
      <c r="K642" s="3">
        <v>2295.9</v>
      </c>
      <c r="L642" s="3">
        <v>4143.5</v>
      </c>
      <c r="M642" s="3">
        <v>4376.1000000000004</v>
      </c>
      <c r="N642" s="3">
        <v>4223.2</v>
      </c>
      <c r="O642" s="3">
        <v>3962.6</v>
      </c>
      <c r="P642" s="3">
        <v>3789.6</v>
      </c>
      <c r="Q642" s="3">
        <v>3701.9</v>
      </c>
      <c r="R642">
        <v>6</v>
      </c>
      <c r="S642">
        <v>36945</v>
      </c>
      <c r="T642" t="s">
        <v>2464</v>
      </c>
      <c r="U642">
        <v>14</v>
      </c>
      <c r="V642">
        <v>1</v>
      </c>
      <c r="W642">
        <v>2</v>
      </c>
      <c r="X642">
        <v>1</v>
      </c>
      <c r="Y642">
        <v>2</v>
      </c>
      <c r="Z642">
        <v>2</v>
      </c>
      <c r="AA642">
        <v>2</v>
      </c>
      <c r="AB642">
        <v>1</v>
      </c>
      <c r="AC642">
        <v>2</v>
      </c>
      <c r="AD642">
        <v>1</v>
      </c>
      <c r="AE642" t="s">
        <v>57</v>
      </c>
      <c r="AH642" t="s">
        <v>2466</v>
      </c>
    </row>
    <row r="643" spans="1:34">
      <c r="A643" t="s">
        <v>3692</v>
      </c>
      <c r="B643">
        <v>42.76</v>
      </c>
      <c r="C643">
        <v>2384.0371</v>
      </c>
      <c r="D643">
        <v>23</v>
      </c>
      <c r="E643">
        <v>7.3</v>
      </c>
      <c r="F643">
        <v>597.01890000000003</v>
      </c>
      <c r="G643">
        <v>21.89</v>
      </c>
      <c r="H643" t="s">
        <v>3009</v>
      </c>
      <c r="I643" s="3">
        <v>252.24</v>
      </c>
      <c r="J643" s="3">
        <v>325.66000000000003</v>
      </c>
      <c r="K643" s="3">
        <v>446.3</v>
      </c>
      <c r="L643" s="3">
        <v>624.66</v>
      </c>
      <c r="M643" s="3">
        <v>984.08</v>
      </c>
      <c r="N643" s="3">
        <v>557.88</v>
      </c>
      <c r="O643" s="3"/>
      <c r="P643" s="3"/>
      <c r="Q643" s="3"/>
      <c r="R643">
        <v>4</v>
      </c>
      <c r="S643">
        <v>10302</v>
      </c>
      <c r="T643" t="s">
        <v>2475</v>
      </c>
      <c r="U643">
        <v>7</v>
      </c>
      <c r="V643">
        <v>1</v>
      </c>
      <c r="W643">
        <v>1</v>
      </c>
      <c r="X643">
        <v>1</v>
      </c>
      <c r="Y643">
        <v>1</v>
      </c>
      <c r="Z643">
        <v>2</v>
      </c>
      <c r="AA643">
        <v>1</v>
      </c>
      <c r="AB643">
        <v>0</v>
      </c>
      <c r="AC643">
        <v>0</v>
      </c>
      <c r="AD643">
        <v>0</v>
      </c>
      <c r="AE643" t="s">
        <v>107</v>
      </c>
      <c r="AF643" t="s">
        <v>94</v>
      </c>
      <c r="AG643" t="s">
        <v>2806</v>
      </c>
      <c r="AH643" t="s">
        <v>2466</v>
      </c>
    </row>
    <row r="644" spans="1:34">
      <c r="A644" t="s">
        <v>3693</v>
      </c>
      <c r="B644">
        <v>42.74</v>
      </c>
      <c r="C644">
        <v>1680.941</v>
      </c>
      <c r="D644">
        <v>16</v>
      </c>
      <c r="E644">
        <v>-7.8</v>
      </c>
      <c r="F644">
        <v>841.46810000000005</v>
      </c>
      <c r="G644">
        <v>35.69</v>
      </c>
      <c r="H644" t="s">
        <v>3096</v>
      </c>
      <c r="I644" s="3">
        <v>532.79999999999995</v>
      </c>
      <c r="J644" s="3">
        <v>499.08</v>
      </c>
      <c r="K644" s="3">
        <v>418.54</v>
      </c>
      <c r="L644" s="3">
        <v>531.77</v>
      </c>
      <c r="M644" s="3">
        <v>571.02</v>
      </c>
      <c r="N644" s="3">
        <v>821.16</v>
      </c>
      <c r="O644" s="3">
        <v>314.42</v>
      </c>
      <c r="P644" s="3"/>
      <c r="Q644" s="3"/>
      <c r="R644">
        <v>3</v>
      </c>
      <c r="S644">
        <v>27260</v>
      </c>
      <c r="T644" t="s">
        <v>2493</v>
      </c>
      <c r="U644">
        <v>8</v>
      </c>
      <c r="V644">
        <v>1</v>
      </c>
      <c r="W644">
        <v>1</v>
      </c>
      <c r="X644">
        <v>1</v>
      </c>
      <c r="Y644">
        <v>1</v>
      </c>
      <c r="Z644">
        <v>1</v>
      </c>
      <c r="AA644">
        <v>2</v>
      </c>
      <c r="AB644">
        <v>1</v>
      </c>
      <c r="AC644">
        <v>0</v>
      </c>
      <c r="AD644">
        <v>0</v>
      </c>
      <c r="AE644" t="s">
        <v>91</v>
      </c>
      <c r="AH644" t="s">
        <v>2466</v>
      </c>
    </row>
    <row r="645" spans="1:34">
      <c r="A645" t="s">
        <v>3694</v>
      </c>
      <c r="B645">
        <v>42.72</v>
      </c>
      <c r="C645">
        <v>1656.7929999999999</v>
      </c>
      <c r="D645">
        <v>15</v>
      </c>
      <c r="E645">
        <v>13.4</v>
      </c>
      <c r="F645">
        <v>553.27700000000004</v>
      </c>
      <c r="G645">
        <v>30.45</v>
      </c>
      <c r="H645" t="s">
        <v>3695</v>
      </c>
      <c r="I645" s="3">
        <v>221.7</v>
      </c>
      <c r="J645" s="3">
        <v>324.38</v>
      </c>
      <c r="K645" s="3">
        <v>256.77999999999997</v>
      </c>
      <c r="L645" s="3"/>
      <c r="M645" s="3"/>
      <c r="N645" s="3"/>
      <c r="O645" s="3"/>
      <c r="P645" s="3">
        <v>147.25</v>
      </c>
      <c r="Q645" s="3">
        <v>188.49</v>
      </c>
      <c r="R645">
        <v>2</v>
      </c>
      <c r="S645">
        <v>22033</v>
      </c>
      <c r="T645" t="s">
        <v>2506</v>
      </c>
      <c r="U645">
        <v>5</v>
      </c>
      <c r="V645">
        <v>1</v>
      </c>
      <c r="W645">
        <v>1</v>
      </c>
      <c r="X645">
        <v>1</v>
      </c>
      <c r="Y645">
        <v>0</v>
      </c>
      <c r="Z645">
        <v>0</v>
      </c>
      <c r="AA645">
        <v>0</v>
      </c>
      <c r="AB645">
        <v>0</v>
      </c>
      <c r="AC645">
        <v>1</v>
      </c>
      <c r="AD645">
        <v>1</v>
      </c>
      <c r="AE645" t="s">
        <v>354</v>
      </c>
      <c r="AF645" t="s">
        <v>352</v>
      </c>
      <c r="AG645" t="s">
        <v>3382</v>
      </c>
      <c r="AH645" t="s">
        <v>2466</v>
      </c>
    </row>
    <row r="646" spans="1:34">
      <c r="A646" t="s">
        <v>3696</v>
      </c>
      <c r="B646">
        <v>42.72</v>
      </c>
      <c r="C646">
        <v>2138.9802</v>
      </c>
      <c r="D646">
        <v>19</v>
      </c>
      <c r="E646">
        <v>-1.8</v>
      </c>
      <c r="F646">
        <v>713.99689999999998</v>
      </c>
      <c r="G646">
        <v>25.66</v>
      </c>
      <c r="H646" t="s">
        <v>2540</v>
      </c>
      <c r="I646" s="3">
        <v>814.48</v>
      </c>
      <c r="J646" s="3">
        <v>967.77</v>
      </c>
      <c r="K646" s="3">
        <v>1049.2</v>
      </c>
      <c r="L646" s="3">
        <v>842.54</v>
      </c>
      <c r="M646" s="3">
        <v>811.27</v>
      </c>
      <c r="N646" s="3">
        <v>866.24</v>
      </c>
      <c r="O646" s="3">
        <v>1134.4000000000001</v>
      </c>
      <c r="P646" s="3">
        <v>910.38</v>
      </c>
      <c r="Q646" s="3">
        <v>959.64</v>
      </c>
      <c r="R646">
        <v>2</v>
      </c>
      <c r="S646">
        <v>16273</v>
      </c>
      <c r="T646" t="s">
        <v>2506</v>
      </c>
      <c r="U646">
        <v>9</v>
      </c>
      <c r="V646">
        <v>1</v>
      </c>
      <c r="W646">
        <v>1</v>
      </c>
      <c r="X646">
        <v>1</v>
      </c>
      <c r="Y646">
        <v>1</v>
      </c>
      <c r="Z646">
        <v>1</v>
      </c>
      <c r="AA646">
        <v>1</v>
      </c>
      <c r="AB646">
        <v>1</v>
      </c>
      <c r="AC646">
        <v>1</v>
      </c>
      <c r="AD646">
        <v>1</v>
      </c>
      <c r="AE646" t="s">
        <v>64</v>
      </c>
      <c r="AF646" t="s">
        <v>94</v>
      </c>
      <c r="AG646" t="s">
        <v>3104</v>
      </c>
      <c r="AH646" t="s">
        <v>2466</v>
      </c>
    </row>
    <row r="647" spans="1:34">
      <c r="A647" t="s">
        <v>3697</v>
      </c>
      <c r="B647">
        <v>42.68</v>
      </c>
      <c r="C647">
        <v>2983.3726000000001</v>
      </c>
      <c r="D647">
        <v>26</v>
      </c>
      <c r="E647">
        <v>5.6</v>
      </c>
      <c r="F647">
        <v>995.46669999999995</v>
      </c>
      <c r="G647">
        <v>44.48</v>
      </c>
      <c r="H647" t="s">
        <v>2553</v>
      </c>
      <c r="I647" s="3"/>
      <c r="J647" s="3"/>
      <c r="K647" s="3"/>
      <c r="L647" s="3">
        <v>501.32</v>
      </c>
      <c r="M647" s="3">
        <v>328.54</v>
      </c>
      <c r="N647" s="3">
        <v>619.66999999999996</v>
      </c>
      <c r="O647" s="3"/>
      <c r="P647" s="3"/>
      <c r="Q647" s="3"/>
      <c r="R647">
        <v>6</v>
      </c>
      <c r="S647">
        <v>37500</v>
      </c>
      <c r="T647" t="s">
        <v>2464</v>
      </c>
      <c r="U647">
        <v>3</v>
      </c>
      <c r="V647">
        <v>0</v>
      </c>
      <c r="W647">
        <v>0</v>
      </c>
      <c r="X647">
        <v>0</v>
      </c>
      <c r="Y647">
        <v>1</v>
      </c>
      <c r="Z647">
        <v>1</v>
      </c>
      <c r="AA647">
        <v>1</v>
      </c>
      <c r="AB647">
        <v>0</v>
      </c>
      <c r="AC647">
        <v>0</v>
      </c>
      <c r="AD647">
        <v>0</v>
      </c>
      <c r="AE647" t="s">
        <v>245</v>
      </c>
      <c r="AF647" t="s">
        <v>94</v>
      </c>
      <c r="AG647" t="s">
        <v>3104</v>
      </c>
      <c r="AH647" t="s">
        <v>2466</v>
      </c>
    </row>
    <row r="648" spans="1:34">
      <c r="A648" t="s">
        <v>3698</v>
      </c>
      <c r="B648">
        <v>42.68</v>
      </c>
      <c r="C648">
        <v>2177.9672999999998</v>
      </c>
      <c r="D648">
        <v>20</v>
      </c>
      <c r="E648">
        <v>6.1</v>
      </c>
      <c r="F648">
        <v>1089.9935</v>
      </c>
      <c r="G648">
        <v>22.99</v>
      </c>
      <c r="H648" t="s">
        <v>3699</v>
      </c>
      <c r="I648" s="3"/>
      <c r="J648" s="3"/>
      <c r="K648" s="3"/>
      <c r="L648" s="3">
        <v>339.12</v>
      </c>
      <c r="M648" s="3">
        <v>686.09</v>
      </c>
      <c r="N648" s="3">
        <v>499.28</v>
      </c>
      <c r="O648" s="3"/>
      <c r="P648" s="3"/>
      <c r="Q648" s="3"/>
      <c r="R648">
        <v>6</v>
      </c>
      <c r="S648">
        <v>11782</v>
      </c>
      <c r="T648" t="s">
        <v>2464</v>
      </c>
      <c r="U648">
        <v>4</v>
      </c>
      <c r="V648">
        <v>0</v>
      </c>
      <c r="W648">
        <v>0</v>
      </c>
      <c r="X648">
        <v>0</v>
      </c>
      <c r="Y648">
        <v>2</v>
      </c>
      <c r="Z648">
        <v>1</v>
      </c>
      <c r="AA648">
        <v>1</v>
      </c>
      <c r="AB648">
        <v>0</v>
      </c>
      <c r="AC648">
        <v>0</v>
      </c>
      <c r="AD648">
        <v>0</v>
      </c>
      <c r="AE648" t="s">
        <v>124</v>
      </c>
      <c r="AF648" t="s">
        <v>3056</v>
      </c>
      <c r="AG648" t="s">
        <v>3700</v>
      </c>
      <c r="AH648" t="s">
        <v>2466</v>
      </c>
    </row>
    <row r="649" spans="1:34">
      <c r="A649" t="s">
        <v>3701</v>
      </c>
      <c r="B649">
        <v>42.65</v>
      </c>
      <c r="C649">
        <v>2123.0016999999998</v>
      </c>
      <c r="D649">
        <v>18</v>
      </c>
      <c r="E649">
        <v>-4.5</v>
      </c>
      <c r="F649">
        <v>708.66890000000001</v>
      </c>
      <c r="G649">
        <v>27.53</v>
      </c>
      <c r="H649" t="s">
        <v>2956</v>
      </c>
      <c r="I649" s="3">
        <v>7662.8</v>
      </c>
      <c r="J649" s="3">
        <v>7320.7</v>
      </c>
      <c r="K649" s="3">
        <v>7825.5</v>
      </c>
      <c r="L649" s="3">
        <v>20627</v>
      </c>
      <c r="M649" s="3">
        <v>18431</v>
      </c>
      <c r="N649" s="3">
        <v>19204</v>
      </c>
      <c r="O649" s="3">
        <v>2837.8</v>
      </c>
      <c r="P649" s="3">
        <v>3091</v>
      </c>
      <c r="Q649" s="3">
        <v>2766.5</v>
      </c>
      <c r="R649">
        <v>4</v>
      </c>
      <c r="S649">
        <v>18888</v>
      </c>
      <c r="T649" t="s">
        <v>2475</v>
      </c>
      <c r="U649">
        <v>11</v>
      </c>
      <c r="V649">
        <v>1</v>
      </c>
      <c r="W649">
        <v>1</v>
      </c>
      <c r="X649">
        <v>1</v>
      </c>
      <c r="Y649">
        <v>2</v>
      </c>
      <c r="Z649">
        <v>1</v>
      </c>
      <c r="AA649">
        <v>2</v>
      </c>
      <c r="AB649">
        <v>1</v>
      </c>
      <c r="AC649">
        <v>1</v>
      </c>
      <c r="AD649">
        <v>1</v>
      </c>
      <c r="AE649" t="s">
        <v>57</v>
      </c>
      <c r="AH649" t="s">
        <v>2466</v>
      </c>
    </row>
    <row r="650" spans="1:34">
      <c r="A650" t="s">
        <v>3702</v>
      </c>
      <c r="B650">
        <v>42.64</v>
      </c>
      <c r="C650">
        <v>3080.3181</v>
      </c>
      <c r="D650">
        <v>26</v>
      </c>
      <c r="E650">
        <v>10.6</v>
      </c>
      <c r="F650">
        <v>771.09220000000005</v>
      </c>
      <c r="G650">
        <v>27.05</v>
      </c>
      <c r="H650" t="s">
        <v>2742</v>
      </c>
      <c r="I650" s="3">
        <v>636.52</v>
      </c>
      <c r="J650" s="3">
        <v>762.54</v>
      </c>
      <c r="K650" s="3">
        <v>790.17</v>
      </c>
      <c r="L650" s="3"/>
      <c r="M650" s="3"/>
      <c r="N650" s="3"/>
      <c r="O650" s="3">
        <v>457.77</v>
      </c>
      <c r="P650" s="3">
        <v>0</v>
      </c>
      <c r="Q650" s="3">
        <v>694</v>
      </c>
      <c r="R650">
        <v>1</v>
      </c>
      <c r="S650">
        <v>18021</v>
      </c>
      <c r="T650" t="s">
        <v>2502</v>
      </c>
      <c r="U650">
        <v>5</v>
      </c>
      <c r="V650">
        <v>1</v>
      </c>
      <c r="W650">
        <v>1</v>
      </c>
      <c r="X650">
        <v>1</v>
      </c>
      <c r="Y650">
        <v>0</v>
      </c>
      <c r="Z650">
        <v>0</v>
      </c>
      <c r="AA650">
        <v>0</v>
      </c>
      <c r="AB650">
        <v>1</v>
      </c>
      <c r="AC650">
        <v>0</v>
      </c>
      <c r="AD650">
        <v>1</v>
      </c>
      <c r="AE650" t="s">
        <v>2566</v>
      </c>
      <c r="AF650" t="s">
        <v>2489</v>
      </c>
      <c r="AG650" t="s">
        <v>3703</v>
      </c>
      <c r="AH650" t="s">
        <v>2466</v>
      </c>
    </row>
    <row r="651" spans="1:34">
      <c r="A651" t="s">
        <v>3704</v>
      </c>
      <c r="B651">
        <v>42.63</v>
      </c>
      <c r="C651">
        <v>2449.0563999999999</v>
      </c>
      <c r="D651">
        <v>22</v>
      </c>
      <c r="E651">
        <v>3.4</v>
      </c>
      <c r="F651">
        <v>613.27149999999995</v>
      </c>
      <c r="G651">
        <v>18.760000000000002</v>
      </c>
      <c r="H651" t="s">
        <v>3411</v>
      </c>
      <c r="I651" s="3"/>
      <c r="J651" s="3"/>
      <c r="K651" s="3"/>
      <c r="L651" s="3"/>
      <c r="M651" s="3"/>
      <c r="N651" s="3"/>
      <c r="O651" s="3">
        <v>0</v>
      </c>
      <c r="P651" s="3">
        <v>246.33</v>
      </c>
      <c r="Q651" s="3">
        <v>207.11</v>
      </c>
      <c r="R651">
        <v>7</v>
      </c>
      <c r="S651">
        <v>4712</v>
      </c>
      <c r="T651" t="s">
        <v>2541</v>
      </c>
      <c r="U651">
        <v>2</v>
      </c>
      <c r="V651">
        <v>0</v>
      </c>
      <c r="W651">
        <v>0</v>
      </c>
      <c r="X651">
        <v>0</v>
      </c>
      <c r="Y651">
        <v>0</v>
      </c>
      <c r="Z651">
        <v>0</v>
      </c>
      <c r="AA651">
        <v>0</v>
      </c>
      <c r="AB651">
        <v>0</v>
      </c>
      <c r="AC651">
        <v>1</v>
      </c>
      <c r="AD651">
        <v>1</v>
      </c>
      <c r="AE651" t="s">
        <v>43</v>
      </c>
      <c r="AF651" t="s">
        <v>3056</v>
      </c>
      <c r="AG651" t="s">
        <v>3705</v>
      </c>
      <c r="AH651" t="s">
        <v>2466</v>
      </c>
    </row>
    <row r="652" spans="1:34">
      <c r="A652" t="s">
        <v>3706</v>
      </c>
      <c r="B652">
        <v>42.6</v>
      </c>
      <c r="C652">
        <v>1683.7028</v>
      </c>
      <c r="D652">
        <v>13</v>
      </c>
      <c r="E652">
        <v>2.6</v>
      </c>
      <c r="F652">
        <v>842.85770000000002</v>
      </c>
      <c r="G652">
        <v>32.869999999999997</v>
      </c>
      <c r="H652" t="s">
        <v>3296</v>
      </c>
      <c r="I652" s="3">
        <v>1858.8</v>
      </c>
      <c r="J652" s="3">
        <v>1809.1</v>
      </c>
      <c r="K652" s="3">
        <v>1988.3</v>
      </c>
      <c r="L652" s="3">
        <v>1891.5</v>
      </c>
      <c r="M652" s="3">
        <v>1475</v>
      </c>
      <c r="N652" s="3">
        <v>1565.9</v>
      </c>
      <c r="O652" s="3">
        <v>1358.3</v>
      </c>
      <c r="P652" s="3">
        <v>1419.2</v>
      </c>
      <c r="Q652" s="3">
        <v>1265.0999999999999</v>
      </c>
      <c r="R652">
        <v>3</v>
      </c>
      <c r="S652">
        <v>24460</v>
      </c>
      <c r="T652" t="s">
        <v>2493</v>
      </c>
      <c r="U652">
        <v>11</v>
      </c>
      <c r="V652">
        <v>1</v>
      </c>
      <c r="W652">
        <v>1</v>
      </c>
      <c r="X652">
        <v>1</v>
      </c>
      <c r="Y652">
        <v>2</v>
      </c>
      <c r="Z652">
        <v>1</v>
      </c>
      <c r="AA652">
        <v>1</v>
      </c>
      <c r="AB652">
        <v>1</v>
      </c>
      <c r="AC652">
        <v>2</v>
      </c>
      <c r="AD652">
        <v>1</v>
      </c>
      <c r="AE652" t="s">
        <v>57</v>
      </c>
      <c r="AF652" t="s">
        <v>352</v>
      </c>
      <c r="AG652" t="s">
        <v>3707</v>
      </c>
      <c r="AH652" t="s">
        <v>2466</v>
      </c>
    </row>
    <row r="653" spans="1:34">
      <c r="A653" t="s">
        <v>3708</v>
      </c>
      <c r="B653">
        <v>42.55</v>
      </c>
      <c r="C653">
        <v>1999.7645</v>
      </c>
      <c r="D653">
        <v>17</v>
      </c>
      <c r="E653">
        <v>-7.6</v>
      </c>
      <c r="F653">
        <v>667.58820000000003</v>
      </c>
      <c r="G653">
        <v>22.72</v>
      </c>
      <c r="H653" t="s">
        <v>3443</v>
      </c>
      <c r="I653" s="3">
        <v>812.24</v>
      </c>
      <c r="J653" s="3">
        <v>811.39</v>
      </c>
      <c r="K653" s="3">
        <v>879.02</v>
      </c>
      <c r="L653" s="3">
        <v>1341</v>
      </c>
      <c r="M653" s="3">
        <v>1287.8</v>
      </c>
      <c r="N653" s="3">
        <v>1205.0999999999999</v>
      </c>
      <c r="O653" s="3">
        <v>0</v>
      </c>
      <c r="P653" s="3">
        <v>252.29</v>
      </c>
      <c r="Q653" s="3">
        <v>195.63</v>
      </c>
      <c r="R653">
        <v>4</v>
      </c>
      <c r="S653">
        <v>11666</v>
      </c>
      <c r="T653" t="s">
        <v>2475</v>
      </c>
      <c r="U653">
        <v>8</v>
      </c>
      <c r="V653">
        <v>1</v>
      </c>
      <c r="W653">
        <v>1</v>
      </c>
      <c r="X653">
        <v>1</v>
      </c>
      <c r="Y653">
        <v>1</v>
      </c>
      <c r="Z653">
        <v>1</v>
      </c>
      <c r="AA653">
        <v>1</v>
      </c>
      <c r="AB653">
        <v>0</v>
      </c>
      <c r="AC653">
        <v>1</v>
      </c>
      <c r="AD653">
        <v>1</v>
      </c>
      <c r="AE653" t="s">
        <v>93</v>
      </c>
      <c r="AF653" t="s">
        <v>94</v>
      </c>
      <c r="AG653" t="s">
        <v>3709</v>
      </c>
      <c r="AH653" t="s">
        <v>2466</v>
      </c>
    </row>
    <row r="654" spans="1:34">
      <c r="A654" t="s">
        <v>3710</v>
      </c>
      <c r="B654">
        <v>42.52</v>
      </c>
      <c r="C654">
        <v>1244.6976</v>
      </c>
      <c r="D654">
        <v>11</v>
      </c>
      <c r="E654">
        <v>2.2999999999999998</v>
      </c>
      <c r="F654">
        <v>623.35550000000001</v>
      </c>
      <c r="G654">
        <v>27.52</v>
      </c>
      <c r="H654" t="s">
        <v>3711</v>
      </c>
      <c r="I654" s="3">
        <v>563.74</v>
      </c>
      <c r="J654" s="3">
        <v>706.94</v>
      </c>
      <c r="K654" s="3">
        <v>779.94</v>
      </c>
      <c r="L654" s="3">
        <v>497.01</v>
      </c>
      <c r="M654" s="3">
        <v>455.02</v>
      </c>
      <c r="N654" s="3">
        <v>515.76</v>
      </c>
      <c r="O654" s="3">
        <v>610.51</v>
      </c>
      <c r="P654" s="3">
        <v>543.30999999999995</v>
      </c>
      <c r="Q654" s="3">
        <v>601.52</v>
      </c>
      <c r="R654">
        <v>7</v>
      </c>
      <c r="S654">
        <v>18517</v>
      </c>
      <c r="T654" t="s">
        <v>2541</v>
      </c>
      <c r="U654">
        <v>9</v>
      </c>
      <c r="V654">
        <v>1</v>
      </c>
      <c r="W654">
        <v>1</v>
      </c>
      <c r="X654">
        <v>1</v>
      </c>
      <c r="Y654">
        <v>1</v>
      </c>
      <c r="Z654">
        <v>1</v>
      </c>
      <c r="AA654">
        <v>1</v>
      </c>
      <c r="AB654">
        <v>1</v>
      </c>
      <c r="AC654">
        <v>1</v>
      </c>
      <c r="AD654">
        <v>1</v>
      </c>
      <c r="AE654" t="s">
        <v>113</v>
      </c>
      <c r="AH654" t="s">
        <v>2466</v>
      </c>
    </row>
    <row r="655" spans="1:34">
      <c r="A655" t="s">
        <v>3712</v>
      </c>
      <c r="B655">
        <v>42.51</v>
      </c>
      <c r="C655">
        <v>2456.2116999999998</v>
      </c>
      <c r="D655">
        <v>23</v>
      </c>
      <c r="E655">
        <v>0.5</v>
      </c>
      <c r="F655">
        <v>615.05849999999998</v>
      </c>
      <c r="G655">
        <v>24.83</v>
      </c>
      <c r="H655" t="s">
        <v>3119</v>
      </c>
      <c r="I655" s="3">
        <v>254.84</v>
      </c>
      <c r="J655" s="3">
        <v>548.53</v>
      </c>
      <c r="K655" s="3">
        <v>682.79</v>
      </c>
      <c r="L655" s="3">
        <v>213.21</v>
      </c>
      <c r="M655" s="3">
        <v>443.46</v>
      </c>
      <c r="N655" s="3">
        <v>217.74</v>
      </c>
      <c r="O655" s="3">
        <v>557.6</v>
      </c>
      <c r="P655" s="3">
        <v>692.29</v>
      </c>
      <c r="Q655" s="3">
        <v>851.2</v>
      </c>
      <c r="R655">
        <v>7</v>
      </c>
      <c r="S655">
        <v>14400</v>
      </c>
      <c r="T655" t="s">
        <v>2541</v>
      </c>
      <c r="U655">
        <v>9</v>
      </c>
      <c r="V655">
        <v>1</v>
      </c>
      <c r="W655">
        <v>1</v>
      </c>
      <c r="X655">
        <v>1</v>
      </c>
      <c r="Y655">
        <v>1</v>
      </c>
      <c r="Z655">
        <v>1</v>
      </c>
      <c r="AA655">
        <v>1</v>
      </c>
      <c r="AB655">
        <v>1</v>
      </c>
      <c r="AC655">
        <v>1</v>
      </c>
      <c r="AD655">
        <v>1</v>
      </c>
      <c r="AE655" t="s">
        <v>177</v>
      </c>
      <c r="AF655" t="s">
        <v>94</v>
      </c>
      <c r="AG655" t="s">
        <v>2891</v>
      </c>
      <c r="AH655" t="s">
        <v>2466</v>
      </c>
    </row>
    <row r="656" spans="1:34">
      <c r="A656" t="s">
        <v>3713</v>
      </c>
      <c r="B656">
        <v>42.51</v>
      </c>
      <c r="C656">
        <v>3177.395</v>
      </c>
      <c r="D656">
        <v>27</v>
      </c>
      <c r="E656">
        <v>-6.1</v>
      </c>
      <c r="F656">
        <v>795.34860000000003</v>
      </c>
      <c r="G656">
        <v>29.45</v>
      </c>
      <c r="H656" t="s">
        <v>3103</v>
      </c>
      <c r="I656" s="3">
        <v>1247.4000000000001</v>
      </c>
      <c r="J656" s="3">
        <v>567.14</v>
      </c>
      <c r="K656" s="3">
        <v>276.92</v>
      </c>
      <c r="L656" s="3">
        <v>786.53</v>
      </c>
      <c r="M656" s="3">
        <v>587.09</v>
      </c>
      <c r="N656" s="3">
        <v>800.76</v>
      </c>
      <c r="O656" s="3">
        <v>2452.4</v>
      </c>
      <c r="P656" s="3">
        <v>2053.8000000000002</v>
      </c>
      <c r="Q656" s="3">
        <v>3016.5</v>
      </c>
      <c r="R656">
        <v>7</v>
      </c>
      <c r="S656">
        <v>20738</v>
      </c>
      <c r="T656" t="s">
        <v>2541</v>
      </c>
      <c r="U656">
        <v>13</v>
      </c>
      <c r="V656">
        <v>2</v>
      </c>
      <c r="W656">
        <v>1</v>
      </c>
      <c r="X656">
        <v>1</v>
      </c>
      <c r="Y656">
        <v>1</v>
      </c>
      <c r="Z656">
        <v>1</v>
      </c>
      <c r="AA656">
        <v>1</v>
      </c>
      <c r="AB656">
        <v>2</v>
      </c>
      <c r="AC656">
        <v>2</v>
      </c>
      <c r="AD656">
        <v>2</v>
      </c>
      <c r="AE656" t="s">
        <v>37</v>
      </c>
      <c r="AH656" t="s">
        <v>2466</v>
      </c>
    </row>
    <row r="657" spans="1:34">
      <c r="A657" t="s">
        <v>3714</v>
      </c>
      <c r="B657">
        <v>42.5</v>
      </c>
      <c r="C657">
        <v>2483.0801000000001</v>
      </c>
      <c r="D657">
        <v>21</v>
      </c>
      <c r="E657">
        <v>9.5</v>
      </c>
      <c r="F657">
        <v>621.78089999999997</v>
      </c>
      <c r="G657">
        <v>25.21</v>
      </c>
      <c r="H657" t="s">
        <v>2825</v>
      </c>
      <c r="I657" s="3"/>
      <c r="J657" s="3">
        <v>120.7</v>
      </c>
      <c r="K657" s="3">
        <v>119.14</v>
      </c>
      <c r="L657" s="3">
        <v>266.73</v>
      </c>
      <c r="M657" s="3">
        <v>329.33</v>
      </c>
      <c r="N657" s="3">
        <v>220.57</v>
      </c>
      <c r="O657" s="3"/>
      <c r="P657" s="3"/>
      <c r="Q657" s="3"/>
      <c r="R657">
        <v>6</v>
      </c>
      <c r="S657">
        <v>15232</v>
      </c>
      <c r="T657" t="s">
        <v>2464</v>
      </c>
      <c r="U657">
        <v>5</v>
      </c>
      <c r="V657">
        <v>0</v>
      </c>
      <c r="W657">
        <v>1</v>
      </c>
      <c r="X657">
        <v>1</v>
      </c>
      <c r="Y657">
        <v>1</v>
      </c>
      <c r="Z657">
        <v>1</v>
      </c>
      <c r="AA657">
        <v>1</v>
      </c>
      <c r="AB657">
        <v>0</v>
      </c>
      <c r="AC657">
        <v>0</v>
      </c>
      <c r="AD657">
        <v>0</v>
      </c>
      <c r="AE657" t="s">
        <v>77</v>
      </c>
      <c r="AF657" t="s">
        <v>220</v>
      </c>
      <c r="AG657" t="s">
        <v>3715</v>
      </c>
      <c r="AH657" t="s">
        <v>2466</v>
      </c>
    </row>
    <row r="658" spans="1:34">
      <c r="A658" t="s">
        <v>3716</v>
      </c>
      <c r="B658">
        <v>42.45</v>
      </c>
      <c r="C658">
        <v>1463.7555</v>
      </c>
      <c r="D658">
        <v>13</v>
      </c>
      <c r="E658">
        <v>-4.7</v>
      </c>
      <c r="F658">
        <v>732.87879999999996</v>
      </c>
      <c r="G658">
        <v>25.72</v>
      </c>
      <c r="H658" t="s">
        <v>2569</v>
      </c>
      <c r="I658" s="3">
        <v>2282.1999999999998</v>
      </c>
      <c r="J658" s="3">
        <v>2317.5</v>
      </c>
      <c r="K658" s="3">
        <v>2179.3000000000002</v>
      </c>
      <c r="L658" s="3">
        <v>747.06</v>
      </c>
      <c r="M658" s="3">
        <v>759.19</v>
      </c>
      <c r="N658" s="3">
        <v>849.23</v>
      </c>
      <c r="O658" s="3">
        <v>1831.7</v>
      </c>
      <c r="P658" s="3">
        <v>1816.2</v>
      </c>
      <c r="Q658" s="3">
        <v>1970.1</v>
      </c>
      <c r="R658">
        <v>6</v>
      </c>
      <c r="S658">
        <v>15914</v>
      </c>
      <c r="T658" t="s">
        <v>2464</v>
      </c>
      <c r="U658">
        <v>9</v>
      </c>
      <c r="V658">
        <v>1</v>
      </c>
      <c r="W658">
        <v>1</v>
      </c>
      <c r="X658">
        <v>1</v>
      </c>
      <c r="Y658">
        <v>1</v>
      </c>
      <c r="Z658">
        <v>1</v>
      </c>
      <c r="AA658">
        <v>1</v>
      </c>
      <c r="AB658">
        <v>1</v>
      </c>
      <c r="AC658">
        <v>1</v>
      </c>
      <c r="AD658">
        <v>1</v>
      </c>
      <c r="AE658" t="s">
        <v>66</v>
      </c>
      <c r="AF658" t="s">
        <v>94</v>
      </c>
      <c r="AG658" t="s">
        <v>2806</v>
      </c>
      <c r="AH658" t="s">
        <v>2466</v>
      </c>
    </row>
    <row r="659" spans="1:34">
      <c r="A659" t="s">
        <v>3717</v>
      </c>
      <c r="B659">
        <v>42.45</v>
      </c>
      <c r="C659">
        <v>2710.2988</v>
      </c>
      <c r="D659">
        <v>22</v>
      </c>
      <c r="E659">
        <v>3.9</v>
      </c>
      <c r="F659">
        <v>904.44090000000006</v>
      </c>
      <c r="G659">
        <v>40.03</v>
      </c>
      <c r="H659" t="s">
        <v>2671</v>
      </c>
      <c r="I659" s="3">
        <v>932.39</v>
      </c>
      <c r="J659" s="3">
        <v>936.38</v>
      </c>
      <c r="K659" s="3">
        <v>781.36</v>
      </c>
      <c r="L659" s="3">
        <v>1017.6</v>
      </c>
      <c r="M659" s="3">
        <v>747.29</v>
      </c>
      <c r="N659" s="3">
        <v>702.04</v>
      </c>
      <c r="O659" s="3">
        <v>1452.8</v>
      </c>
      <c r="P659" s="3">
        <v>1242.4000000000001</v>
      </c>
      <c r="Q659" s="3">
        <v>956.51</v>
      </c>
      <c r="R659">
        <v>7</v>
      </c>
      <c r="S659">
        <v>32821</v>
      </c>
      <c r="T659" t="s">
        <v>2541</v>
      </c>
      <c r="U659">
        <v>9</v>
      </c>
      <c r="V659">
        <v>1</v>
      </c>
      <c r="W659">
        <v>1</v>
      </c>
      <c r="X659">
        <v>1</v>
      </c>
      <c r="Y659">
        <v>1</v>
      </c>
      <c r="Z659">
        <v>1</v>
      </c>
      <c r="AA659">
        <v>1</v>
      </c>
      <c r="AB659">
        <v>1</v>
      </c>
      <c r="AC659">
        <v>1</v>
      </c>
      <c r="AD659">
        <v>1</v>
      </c>
      <c r="AE659" t="s">
        <v>73</v>
      </c>
      <c r="AF659" t="s">
        <v>94</v>
      </c>
      <c r="AG659" t="s">
        <v>2954</v>
      </c>
      <c r="AH659" t="s">
        <v>2466</v>
      </c>
    </row>
    <row r="660" spans="1:34">
      <c r="A660" t="s">
        <v>3718</v>
      </c>
      <c r="B660">
        <v>42.45</v>
      </c>
      <c r="C660">
        <v>1330.7092</v>
      </c>
      <c r="D660">
        <v>12</v>
      </c>
      <c r="E660">
        <v>1.1000000000000001</v>
      </c>
      <c r="F660">
        <v>666.36019999999996</v>
      </c>
      <c r="G660">
        <v>16.28</v>
      </c>
      <c r="H660" t="s">
        <v>2849</v>
      </c>
      <c r="I660" s="3">
        <v>621.53</v>
      </c>
      <c r="J660" s="3">
        <v>790</v>
      </c>
      <c r="K660" s="3">
        <v>707.65</v>
      </c>
      <c r="L660" s="3">
        <v>1657.9</v>
      </c>
      <c r="M660" s="3">
        <v>1812.4</v>
      </c>
      <c r="N660" s="3">
        <v>1851.7</v>
      </c>
      <c r="O660" s="3"/>
      <c r="P660" s="3"/>
      <c r="Q660" s="3"/>
      <c r="R660">
        <v>6</v>
      </c>
      <c r="S660">
        <v>1554</v>
      </c>
      <c r="T660" t="s">
        <v>2464</v>
      </c>
      <c r="U660">
        <v>6</v>
      </c>
      <c r="V660">
        <v>1</v>
      </c>
      <c r="W660">
        <v>1</v>
      </c>
      <c r="X660">
        <v>1</v>
      </c>
      <c r="Y660">
        <v>1</v>
      </c>
      <c r="Z660">
        <v>1</v>
      </c>
      <c r="AA660">
        <v>1</v>
      </c>
      <c r="AB660">
        <v>0</v>
      </c>
      <c r="AC660">
        <v>0</v>
      </c>
      <c r="AD660">
        <v>0</v>
      </c>
      <c r="AE660" t="s">
        <v>45</v>
      </c>
      <c r="AH660" t="s">
        <v>2466</v>
      </c>
    </row>
    <row r="661" spans="1:34">
      <c r="A661" t="s">
        <v>3719</v>
      </c>
      <c r="B661">
        <v>42.44</v>
      </c>
      <c r="C661">
        <v>2612.1702</v>
      </c>
      <c r="D661">
        <v>22</v>
      </c>
      <c r="E661">
        <v>5</v>
      </c>
      <c r="F661">
        <v>654.05070000000001</v>
      </c>
      <c r="G661">
        <v>24.88</v>
      </c>
      <c r="H661" t="s">
        <v>2808</v>
      </c>
      <c r="I661" s="3">
        <v>190.71</v>
      </c>
      <c r="J661" s="3">
        <v>0</v>
      </c>
      <c r="K661" s="3">
        <v>201.05</v>
      </c>
      <c r="L661" s="3">
        <v>331.6</v>
      </c>
      <c r="M661" s="3">
        <v>308.47000000000003</v>
      </c>
      <c r="N661" s="3">
        <v>200.27</v>
      </c>
      <c r="O661" s="3"/>
      <c r="P661" s="3"/>
      <c r="Q661" s="3"/>
      <c r="R661">
        <v>2</v>
      </c>
      <c r="S661">
        <v>15218</v>
      </c>
      <c r="T661" t="s">
        <v>2506</v>
      </c>
      <c r="U661">
        <v>5</v>
      </c>
      <c r="V661">
        <v>1</v>
      </c>
      <c r="W661">
        <v>0</v>
      </c>
      <c r="X661">
        <v>1</v>
      </c>
      <c r="Y661">
        <v>1</v>
      </c>
      <c r="Z661">
        <v>1</v>
      </c>
      <c r="AA661">
        <v>1</v>
      </c>
      <c r="AB661">
        <v>0</v>
      </c>
      <c r="AC661">
        <v>0</v>
      </c>
      <c r="AD661">
        <v>0</v>
      </c>
      <c r="AE661" t="s">
        <v>77</v>
      </c>
      <c r="AF661" t="s">
        <v>180</v>
      </c>
      <c r="AG661" t="s">
        <v>3720</v>
      </c>
      <c r="AH661" t="s">
        <v>2466</v>
      </c>
    </row>
    <row r="662" spans="1:34">
      <c r="A662" t="s">
        <v>3721</v>
      </c>
      <c r="B662">
        <v>42.43</v>
      </c>
      <c r="C662">
        <v>2749.4431</v>
      </c>
      <c r="D662">
        <v>24</v>
      </c>
      <c r="E662">
        <v>-2.9</v>
      </c>
      <c r="F662">
        <v>688.36379999999997</v>
      </c>
      <c r="G662">
        <v>29.32</v>
      </c>
      <c r="H662" t="s">
        <v>3185</v>
      </c>
      <c r="I662" s="3">
        <v>284.29000000000002</v>
      </c>
      <c r="J662" s="3">
        <v>443.01</v>
      </c>
      <c r="K662" s="3">
        <v>592.91</v>
      </c>
      <c r="L662" s="3"/>
      <c r="M662" s="3"/>
      <c r="N662" s="3"/>
      <c r="O662" s="3">
        <v>664.34</v>
      </c>
      <c r="P662" s="3">
        <v>416.44</v>
      </c>
      <c r="Q662" s="3"/>
      <c r="R662">
        <v>7</v>
      </c>
      <c r="S662">
        <v>20611</v>
      </c>
      <c r="T662" t="s">
        <v>2541</v>
      </c>
      <c r="U662">
        <v>5</v>
      </c>
      <c r="V662">
        <v>1</v>
      </c>
      <c r="W662">
        <v>1</v>
      </c>
      <c r="X662">
        <v>1</v>
      </c>
      <c r="Y662">
        <v>0</v>
      </c>
      <c r="Z662">
        <v>0</v>
      </c>
      <c r="AA662">
        <v>0</v>
      </c>
      <c r="AB662">
        <v>1</v>
      </c>
      <c r="AC662">
        <v>1</v>
      </c>
      <c r="AD662">
        <v>0</v>
      </c>
      <c r="AE662" t="s">
        <v>37</v>
      </c>
      <c r="AF662" t="s">
        <v>352</v>
      </c>
      <c r="AG662" t="s">
        <v>3355</v>
      </c>
      <c r="AH662" t="s">
        <v>2466</v>
      </c>
    </row>
    <row r="663" spans="1:34">
      <c r="A663" t="s">
        <v>3722</v>
      </c>
      <c r="B663">
        <v>42.39</v>
      </c>
      <c r="C663">
        <v>2105.8676999999998</v>
      </c>
      <c r="D663">
        <v>18</v>
      </c>
      <c r="E663">
        <v>3</v>
      </c>
      <c r="F663">
        <v>1053.9409000000001</v>
      </c>
      <c r="G663">
        <v>23.3</v>
      </c>
      <c r="H663" t="s">
        <v>3723</v>
      </c>
      <c r="I663" s="3">
        <v>1146.3</v>
      </c>
      <c r="J663" s="3">
        <v>1257.0999999999999</v>
      </c>
      <c r="K663" s="3">
        <v>1506.9</v>
      </c>
      <c r="L663" s="3">
        <v>1234.7</v>
      </c>
      <c r="M663" s="3">
        <v>1420.1</v>
      </c>
      <c r="N663" s="3">
        <v>1119.8</v>
      </c>
      <c r="O663" s="3">
        <v>604.61</v>
      </c>
      <c r="P663" s="3">
        <v>477.57</v>
      </c>
      <c r="Q663" s="3">
        <v>703.9</v>
      </c>
      <c r="R663">
        <v>8</v>
      </c>
      <c r="S663">
        <v>12359</v>
      </c>
      <c r="T663" t="s">
        <v>2514</v>
      </c>
      <c r="U663">
        <v>9</v>
      </c>
      <c r="V663">
        <v>1</v>
      </c>
      <c r="W663">
        <v>1</v>
      </c>
      <c r="X663">
        <v>1</v>
      </c>
      <c r="Y663">
        <v>1</v>
      </c>
      <c r="Z663">
        <v>1</v>
      </c>
      <c r="AA663">
        <v>1</v>
      </c>
      <c r="AB663">
        <v>1</v>
      </c>
      <c r="AC663">
        <v>1</v>
      </c>
      <c r="AD663">
        <v>1</v>
      </c>
      <c r="AE663" t="s">
        <v>213</v>
      </c>
      <c r="AF663" t="s">
        <v>94</v>
      </c>
      <c r="AG663" t="s">
        <v>3724</v>
      </c>
      <c r="AH663" t="s">
        <v>2466</v>
      </c>
    </row>
    <row r="664" spans="1:34">
      <c r="A664" t="s">
        <v>3725</v>
      </c>
      <c r="B664">
        <v>42.38</v>
      </c>
      <c r="C664">
        <v>2223.2627000000002</v>
      </c>
      <c r="D664">
        <v>20</v>
      </c>
      <c r="E664">
        <v>-5.6</v>
      </c>
      <c r="F664">
        <v>742.08810000000005</v>
      </c>
      <c r="G664">
        <v>42.05</v>
      </c>
      <c r="H664" t="s">
        <v>3082</v>
      </c>
      <c r="I664" s="3">
        <v>976.94</v>
      </c>
      <c r="J664" s="3">
        <v>874.34</v>
      </c>
      <c r="K664" s="3">
        <v>754.82</v>
      </c>
      <c r="L664" s="3">
        <v>412.65</v>
      </c>
      <c r="M664" s="3">
        <v>368.82</v>
      </c>
      <c r="N664" s="3">
        <v>221.43</v>
      </c>
      <c r="O664" s="3">
        <v>3032.8</v>
      </c>
      <c r="P664" s="3">
        <v>917.8</v>
      </c>
      <c r="Q664" s="3">
        <v>2987.4</v>
      </c>
      <c r="R664">
        <v>2</v>
      </c>
      <c r="S664">
        <v>34582</v>
      </c>
      <c r="T664" t="s">
        <v>2506</v>
      </c>
      <c r="U664">
        <v>13</v>
      </c>
      <c r="V664">
        <v>2</v>
      </c>
      <c r="W664">
        <v>2</v>
      </c>
      <c r="X664">
        <v>1</v>
      </c>
      <c r="Y664">
        <v>1</v>
      </c>
      <c r="Z664">
        <v>1</v>
      </c>
      <c r="AA664">
        <v>1</v>
      </c>
      <c r="AB664">
        <v>2</v>
      </c>
      <c r="AC664">
        <v>1</v>
      </c>
      <c r="AD664">
        <v>2</v>
      </c>
      <c r="AE664" t="s">
        <v>68</v>
      </c>
      <c r="AH664" t="s">
        <v>2466</v>
      </c>
    </row>
    <row r="665" spans="1:34">
      <c r="A665" t="s">
        <v>3726</v>
      </c>
      <c r="B665">
        <v>42.37</v>
      </c>
      <c r="C665">
        <v>1989.953</v>
      </c>
      <c r="D665">
        <v>18</v>
      </c>
      <c r="E665">
        <v>4.7</v>
      </c>
      <c r="F665">
        <v>995.98469999999998</v>
      </c>
      <c r="G665">
        <v>41.33</v>
      </c>
      <c r="H665" t="s">
        <v>2948</v>
      </c>
      <c r="I665" s="3">
        <v>441.09</v>
      </c>
      <c r="J665" s="3">
        <v>433.43</v>
      </c>
      <c r="K665" s="3">
        <v>412.56</v>
      </c>
      <c r="L665" s="3">
        <v>1732</v>
      </c>
      <c r="M665" s="3">
        <v>1880.7</v>
      </c>
      <c r="N665" s="3">
        <v>1881.8</v>
      </c>
      <c r="O665" s="3"/>
      <c r="P665" s="3"/>
      <c r="Q665" s="3"/>
      <c r="R665">
        <v>6</v>
      </c>
      <c r="S665">
        <v>34005</v>
      </c>
      <c r="T665" t="s">
        <v>2464</v>
      </c>
      <c r="U665">
        <v>6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0</v>
      </c>
      <c r="AC665">
        <v>0</v>
      </c>
      <c r="AD665">
        <v>0</v>
      </c>
      <c r="AE665" t="s">
        <v>37</v>
      </c>
      <c r="AH665" t="s">
        <v>2466</v>
      </c>
    </row>
    <row r="666" spans="1:34">
      <c r="A666" t="s">
        <v>3727</v>
      </c>
      <c r="B666">
        <v>42.36</v>
      </c>
      <c r="C666">
        <v>1827.9630999999999</v>
      </c>
      <c r="D666">
        <v>15</v>
      </c>
      <c r="E666">
        <v>3</v>
      </c>
      <c r="F666">
        <v>610.32809999999995</v>
      </c>
      <c r="G666">
        <v>24.12</v>
      </c>
      <c r="H666" t="s">
        <v>2808</v>
      </c>
      <c r="I666" s="3">
        <v>365.09</v>
      </c>
      <c r="J666" s="3">
        <v>740.75</v>
      </c>
      <c r="K666" s="3">
        <v>711.24</v>
      </c>
      <c r="L666" s="3">
        <v>488.94</v>
      </c>
      <c r="M666" s="3">
        <v>202.2</v>
      </c>
      <c r="N666" s="3">
        <v>0</v>
      </c>
      <c r="O666" s="3">
        <v>791.33</v>
      </c>
      <c r="P666" s="3">
        <v>723.13</v>
      </c>
      <c r="Q666" s="3">
        <v>939</v>
      </c>
      <c r="R666">
        <v>9</v>
      </c>
      <c r="S666">
        <v>13600</v>
      </c>
      <c r="T666" t="s">
        <v>2510</v>
      </c>
      <c r="U666">
        <v>9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0</v>
      </c>
      <c r="AB666">
        <v>1</v>
      </c>
      <c r="AC666">
        <v>2</v>
      </c>
      <c r="AD666">
        <v>1</v>
      </c>
      <c r="AE666" t="s">
        <v>37</v>
      </c>
      <c r="AH666" t="s">
        <v>2466</v>
      </c>
    </row>
    <row r="667" spans="1:34">
      <c r="A667" t="s">
        <v>3728</v>
      </c>
      <c r="B667">
        <v>42.35</v>
      </c>
      <c r="C667">
        <v>1659.9558999999999</v>
      </c>
      <c r="D667">
        <v>15</v>
      </c>
      <c r="E667">
        <v>12.9</v>
      </c>
      <c r="F667">
        <v>554.33100000000002</v>
      </c>
      <c r="G667">
        <v>29.66</v>
      </c>
      <c r="H667" t="s">
        <v>2796</v>
      </c>
      <c r="I667" s="3">
        <v>680.85</v>
      </c>
      <c r="J667" s="3">
        <v>671.83</v>
      </c>
      <c r="K667" s="3">
        <v>501.41</v>
      </c>
      <c r="L667" s="3"/>
      <c r="M667" s="3">
        <v>161.41999999999999</v>
      </c>
      <c r="N667" s="3"/>
      <c r="O667" s="3">
        <v>1184.9000000000001</v>
      </c>
      <c r="P667" s="3">
        <v>1153.3</v>
      </c>
      <c r="Q667" s="3">
        <v>1126.9000000000001</v>
      </c>
      <c r="R667">
        <v>3</v>
      </c>
      <c r="S667">
        <v>21325</v>
      </c>
      <c r="T667" t="s">
        <v>2493</v>
      </c>
      <c r="U667">
        <v>7</v>
      </c>
      <c r="V667">
        <v>1</v>
      </c>
      <c r="W667">
        <v>1</v>
      </c>
      <c r="X667">
        <v>1</v>
      </c>
      <c r="Y667">
        <v>0</v>
      </c>
      <c r="Z667">
        <v>1</v>
      </c>
      <c r="AA667">
        <v>0</v>
      </c>
      <c r="AB667">
        <v>1</v>
      </c>
      <c r="AC667">
        <v>1</v>
      </c>
      <c r="AD667">
        <v>1</v>
      </c>
      <c r="AE667" t="s">
        <v>37</v>
      </c>
      <c r="AH667" t="s">
        <v>2466</v>
      </c>
    </row>
    <row r="668" spans="1:34">
      <c r="A668" t="s">
        <v>3729</v>
      </c>
      <c r="B668">
        <v>42.35</v>
      </c>
      <c r="C668">
        <v>1519.7266999999999</v>
      </c>
      <c r="D668">
        <v>13</v>
      </c>
      <c r="E668">
        <v>0</v>
      </c>
      <c r="F668">
        <v>760.86789999999996</v>
      </c>
      <c r="G668">
        <v>32.54</v>
      </c>
      <c r="H668" t="s">
        <v>3540</v>
      </c>
      <c r="I668" s="3">
        <v>14385</v>
      </c>
      <c r="J668" s="3">
        <v>14291</v>
      </c>
      <c r="K668" s="3">
        <v>15013</v>
      </c>
      <c r="L668" s="3">
        <v>16288</v>
      </c>
      <c r="M668" s="3">
        <v>17032</v>
      </c>
      <c r="N668" s="3">
        <v>17864</v>
      </c>
      <c r="O668" s="3">
        <v>11271</v>
      </c>
      <c r="P668" s="3">
        <v>10858</v>
      </c>
      <c r="Q668" s="3">
        <v>10742</v>
      </c>
      <c r="R668">
        <v>5</v>
      </c>
      <c r="S668">
        <v>24004</v>
      </c>
      <c r="T668" t="s">
        <v>2482</v>
      </c>
      <c r="U668">
        <v>10</v>
      </c>
      <c r="V668">
        <v>1</v>
      </c>
      <c r="W668">
        <v>1</v>
      </c>
      <c r="X668">
        <v>1</v>
      </c>
      <c r="Y668">
        <v>1</v>
      </c>
      <c r="Z668">
        <v>2</v>
      </c>
      <c r="AA668">
        <v>1</v>
      </c>
      <c r="AB668">
        <v>1</v>
      </c>
      <c r="AC668">
        <v>1</v>
      </c>
      <c r="AD668">
        <v>1</v>
      </c>
      <c r="AE668" t="s">
        <v>43</v>
      </c>
      <c r="AH668" t="s">
        <v>2466</v>
      </c>
    </row>
    <row r="669" spans="1:34">
      <c r="A669" t="s">
        <v>3730</v>
      </c>
      <c r="B669">
        <v>42.33</v>
      </c>
      <c r="C669">
        <v>2449.2811999999999</v>
      </c>
      <c r="D669">
        <v>21</v>
      </c>
      <c r="E669">
        <v>-2.5</v>
      </c>
      <c r="F669">
        <v>817.42930000000001</v>
      </c>
      <c r="G669">
        <v>33.130000000000003</v>
      </c>
      <c r="H669" t="s">
        <v>3731</v>
      </c>
      <c r="I669" s="3">
        <v>6197.4</v>
      </c>
      <c r="J669" s="3">
        <v>5890.2</v>
      </c>
      <c r="K669" s="3">
        <v>6139.9</v>
      </c>
      <c r="L669" s="3">
        <v>227.99</v>
      </c>
      <c r="M669" s="3">
        <v>8085.3</v>
      </c>
      <c r="N669" s="3">
        <v>8164.4</v>
      </c>
      <c r="O669" s="3">
        <v>3325.4</v>
      </c>
      <c r="P669" s="3">
        <v>3485.4</v>
      </c>
      <c r="Q669" s="3">
        <v>3353.8</v>
      </c>
      <c r="R669">
        <v>6</v>
      </c>
      <c r="S669">
        <v>24611</v>
      </c>
      <c r="T669" t="s">
        <v>2464</v>
      </c>
      <c r="U669">
        <v>15</v>
      </c>
      <c r="V669">
        <v>2</v>
      </c>
      <c r="W669">
        <v>2</v>
      </c>
      <c r="X669">
        <v>2</v>
      </c>
      <c r="Y669">
        <v>1</v>
      </c>
      <c r="Z669">
        <v>2</v>
      </c>
      <c r="AA669">
        <v>2</v>
      </c>
      <c r="AB669">
        <v>1</v>
      </c>
      <c r="AC669">
        <v>1</v>
      </c>
      <c r="AD669">
        <v>2</v>
      </c>
      <c r="AE669" t="s">
        <v>77</v>
      </c>
      <c r="AH669" t="s">
        <v>2466</v>
      </c>
    </row>
    <row r="670" spans="1:34">
      <c r="A670" t="s">
        <v>3732</v>
      </c>
      <c r="B670">
        <v>42.32</v>
      </c>
      <c r="C670">
        <v>1535.7079000000001</v>
      </c>
      <c r="D670">
        <v>12</v>
      </c>
      <c r="E670">
        <v>-1.5</v>
      </c>
      <c r="F670">
        <v>768.85749999999996</v>
      </c>
      <c r="G670">
        <v>39.11</v>
      </c>
      <c r="H670" t="s">
        <v>2770</v>
      </c>
      <c r="I670" s="3">
        <v>977.37</v>
      </c>
      <c r="J670" s="3">
        <v>958.12</v>
      </c>
      <c r="K670" s="3">
        <v>1024.8</v>
      </c>
      <c r="L670" s="3">
        <v>1680.1</v>
      </c>
      <c r="M670" s="3">
        <v>1613.6</v>
      </c>
      <c r="N670" s="3">
        <v>1557.8</v>
      </c>
      <c r="O670" s="3">
        <v>1264</v>
      </c>
      <c r="P670" s="3">
        <v>1294.4000000000001</v>
      </c>
      <c r="Q670" s="3">
        <v>1339.8</v>
      </c>
      <c r="R670">
        <v>4</v>
      </c>
      <c r="S670">
        <v>31160</v>
      </c>
      <c r="T670" t="s">
        <v>2475</v>
      </c>
      <c r="U670">
        <v>9</v>
      </c>
      <c r="V670">
        <v>1</v>
      </c>
      <c r="W670">
        <v>1</v>
      </c>
      <c r="X670">
        <v>1</v>
      </c>
      <c r="Y670">
        <v>1</v>
      </c>
      <c r="Z670">
        <v>1</v>
      </c>
      <c r="AA670">
        <v>1</v>
      </c>
      <c r="AB670">
        <v>1</v>
      </c>
      <c r="AC670">
        <v>1</v>
      </c>
      <c r="AD670">
        <v>1</v>
      </c>
      <c r="AE670" t="s">
        <v>83</v>
      </c>
      <c r="AH670" t="s">
        <v>2466</v>
      </c>
    </row>
    <row r="671" spans="1:34">
      <c r="A671" t="s">
        <v>3733</v>
      </c>
      <c r="B671">
        <v>42.31</v>
      </c>
      <c r="C671">
        <v>1385.7077999999999</v>
      </c>
      <c r="D671">
        <v>12</v>
      </c>
      <c r="E671">
        <v>-2.8</v>
      </c>
      <c r="F671">
        <v>693.85670000000005</v>
      </c>
      <c r="G671">
        <v>41.41</v>
      </c>
      <c r="H671" t="s">
        <v>3154</v>
      </c>
      <c r="I671" s="3">
        <v>3030.2</v>
      </c>
      <c r="J671" s="3">
        <v>3070.4</v>
      </c>
      <c r="K671" s="3">
        <v>3096.9</v>
      </c>
      <c r="L671" s="3">
        <v>1603.1</v>
      </c>
      <c r="M671" s="3">
        <v>1655.6</v>
      </c>
      <c r="N671" s="3">
        <v>1662.1</v>
      </c>
      <c r="O671" s="3">
        <v>2488.5</v>
      </c>
      <c r="P671" s="3">
        <v>2267.8000000000002</v>
      </c>
      <c r="Q671" s="3">
        <v>2258.6999999999998</v>
      </c>
      <c r="R671">
        <v>1</v>
      </c>
      <c r="S671">
        <v>33625</v>
      </c>
      <c r="T671" t="s">
        <v>2502</v>
      </c>
      <c r="U671">
        <v>9</v>
      </c>
      <c r="V671">
        <v>1</v>
      </c>
      <c r="W671">
        <v>1</v>
      </c>
      <c r="X671">
        <v>1</v>
      </c>
      <c r="Y671">
        <v>1</v>
      </c>
      <c r="Z671">
        <v>1</v>
      </c>
      <c r="AA671">
        <v>1</v>
      </c>
      <c r="AB671">
        <v>1</v>
      </c>
      <c r="AC671">
        <v>1</v>
      </c>
      <c r="AD671">
        <v>1</v>
      </c>
      <c r="AE671" t="s">
        <v>68</v>
      </c>
      <c r="AH671" t="s">
        <v>2466</v>
      </c>
    </row>
    <row r="672" spans="1:34">
      <c r="A672" t="s">
        <v>3734</v>
      </c>
      <c r="B672">
        <v>42.31</v>
      </c>
      <c r="C672">
        <v>2138.0742</v>
      </c>
      <c r="D672">
        <v>19</v>
      </c>
      <c r="E672">
        <v>1.2</v>
      </c>
      <c r="F672">
        <v>713.697</v>
      </c>
      <c r="G672">
        <v>34.53</v>
      </c>
      <c r="H672" t="s">
        <v>3314</v>
      </c>
      <c r="I672" s="3">
        <v>744.29</v>
      </c>
      <c r="J672" s="3">
        <v>797.27</v>
      </c>
      <c r="K672" s="3">
        <v>695.77</v>
      </c>
      <c r="L672" s="3"/>
      <c r="M672" s="3">
        <v>232.65</v>
      </c>
      <c r="N672" s="3"/>
      <c r="O672" s="3">
        <v>432.57</v>
      </c>
      <c r="P672" s="3">
        <v>416.49</v>
      </c>
      <c r="Q672" s="3">
        <v>510.64</v>
      </c>
      <c r="R672">
        <v>1</v>
      </c>
      <c r="S672">
        <v>25749</v>
      </c>
      <c r="T672" t="s">
        <v>2502</v>
      </c>
      <c r="U672">
        <v>7</v>
      </c>
      <c r="V672">
        <v>1</v>
      </c>
      <c r="W672">
        <v>1</v>
      </c>
      <c r="X672">
        <v>1</v>
      </c>
      <c r="Y672">
        <v>0</v>
      </c>
      <c r="Z672">
        <v>1</v>
      </c>
      <c r="AA672">
        <v>0</v>
      </c>
      <c r="AB672">
        <v>1</v>
      </c>
      <c r="AC672">
        <v>1</v>
      </c>
      <c r="AD672">
        <v>1</v>
      </c>
      <c r="AE672" t="s">
        <v>166</v>
      </c>
      <c r="AH672" t="s">
        <v>2466</v>
      </c>
    </row>
    <row r="673" spans="1:34">
      <c r="A673" t="s">
        <v>3735</v>
      </c>
      <c r="B673">
        <v>42.31</v>
      </c>
      <c r="C673">
        <v>2743.3467000000001</v>
      </c>
      <c r="D673">
        <v>23</v>
      </c>
      <c r="E673">
        <v>8.9</v>
      </c>
      <c r="F673">
        <v>686.84749999999997</v>
      </c>
      <c r="G673">
        <v>27.42</v>
      </c>
      <c r="H673" t="s">
        <v>2724</v>
      </c>
      <c r="I673" s="3">
        <v>451.7</v>
      </c>
      <c r="J673" s="3">
        <v>181.34</v>
      </c>
      <c r="K673" s="3">
        <v>380.36</v>
      </c>
      <c r="L673" s="3">
        <v>238.19</v>
      </c>
      <c r="M673" s="3">
        <v>192.24</v>
      </c>
      <c r="N673" s="3"/>
      <c r="O673" s="3">
        <v>314.32</v>
      </c>
      <c r="P673" s="3">
        <v>289.33</v>
      </c>
      <c r="Q673" s="3">
        <v>0</v>
      </c>
      <c r="R673">
        <v>3</v>
      </c>
      <c r="S673">
        <v>18956</v>
      </c>
      <c r="T673" t="s">
        <v>2493</v>
      </c>
      <c r="U673">
        <v>7</v>
      </c>
      <c r="V673">
        <v>1</v>
      </c>
      <c r="W673">
        <v>1</v>
      </c>
      <c r="X673">
        <v>1</v>
      </c>
      <c r="Y673">
        <v>1</v>
      </c>
      <c r="Z673">
        <v>1</v>
      </c>
      <c r="AA673">
        <v>0</v>
      </c>
      <c r="AB673">
        <v>1</v>
      </c>
      <c r="AC673">
        <v>1</v>
      </c>
      <c r="AD673">
        <v>0</v>
      </c>
      <c r="AE673" t="s">
        <v>57</v>
      </c>
      <c r="AF673" t="s">
        <v>3736</v>
      </c>
      <c r="AG673" t="s">
        <v>3737</v>
      </c>
      <c r="AH673" t="s">
        <v>2466</v>
      </c>
    </row>
    <row r="674" spans="1:34">
      <c r="A674" t="s">
        <v>3738</v>
      </c>
      <c r="B674">
        <v>42.3</v>
      </c>
      <c r="C674">
        <v>1778.8621000000001</v>
      </c>
      <c r="D674">
        <v>15</v>
      </c>
      <c r="E674">
        <v>2.6</v>
      </c>
      <c r="F674">
        <v>593.96069999999997</v>
      </c>
      <c r="G674">
        <v>31.45</v>
      </c>
      <c r="H674" t="s">
        <v>3024</v>
      </c>
      <c r="I674" s="3">
        <v>9304.2000000000007</v>
      </c>
      <c r="J674" s="3">
        <v>11379</v>
      </c>
      <c r="K674" s="3">
        <v>11879</v>
      </c>
      <c r="L674" s="3">
        <v>15576</v>
      </c>
      <c r="M674" s="3">
        <v>8887.7999999999993</v>
      </c>
      <c r="N674" s="3">
        <v>15623</v>
      </c>
      <c r="O674" s="3">
        <v>27645</v>
      </c>
      <c r="P674" s="3">
        <v>27742</v>
      </c>
      <c r="Q674" s="3">
        <v>27707</v>
      </c>
      <c r="R674">
        <v>5</v>
      </c>
      <c r="S674">
        <v>23052</v>
      </c>
      <c r="T674" t="s">
        <v>2482</v>
      </c>
      <c r="U674">
        <v>28</v>
      </c>
      <c r="V674">
        <v>2</v>
      </c>
      <c r="W674">
        <v>4</v>
      </c>
      <c r="X674">
        <v>3</v>
      </c>
      <c r="Y674">
        <v>3</v>
      </c>
      <c r="Z674">
        <v>3</v>
      </c>
      <c r="AA674">
        <v>2</v>
      </c>
      <c r="AB674">
        <v>4</v>
      </c>
      <c r="AC674">
        <v>3</v>
      </c>
      <c r="AD674">
        <v>4</v>
      </c>
      <c r="AE674" t="s">
        <v>43</v>
      </c>
      <c r="AH674" t="s">
        <v>2466</v>
      </c>
    </row>
    <row r="675" spans="1:34">
      <c r="A675" t="s">
        <v>3739</v>
      </c>
      <c r="B675">
        <v>42.29</v>
      </c>
      <c r="C675">
        <v>2547.2130999999999</v>
      </c>
      <c r="D675">
        <v>22</v>
      </c>
      <c r="E675">
        <v>-0.7</v>
      </c>
      <c r="F675">
        <v>850.07479999999998</v>
      </c>
      <c r="G675">
        <v>30.51</v>
      </c>
      <c r="H675" t="s">
        <v>2509</v>
      </c>
      <c r="I675" s="3">
        <v>10180</v>
      </c>
      <c r="J675" s="3">
        <v>6405.7</v>
      </c>
      <c r="K675" s="3">
        <v>7461</v>
      </c>
      <c r="L675" s="3">
        <v>13129</v>
      </c>
      <c r="M675" s="3">
        <v>10911</v>
      </c>
      <c r="N675" s="3">
        <v>8964.4</v>
      </c>
      <c r="O675" s="3">
        <v>12888</v>
      </c>
      <c r="P675" s="3">
        <v>25287</v>
      </c>
      <c r="Q675" s="3">
        <v>21830</v>
      </c>
      <c r="R675">
        <v>9</v>
      </c>
      <c r="S675">
        <v>22651</v>
      </c>
      <c r="T675" t="s">
        <v>2510</v>
      </c>
      <c r="U675">
        <v>15</v>
      </c>
      <c r="V675">
        <v>2</v>
      </c>
      <c r="W675">
        <v>1</v>
      </c>
      <c r="X675">
        <v>2</v>
      </c>
      <c r="Y675">
        <v>2</v>
      </c>
      <c r="Z675">
        <v>2</v>
      </c>
      <c r="AA675">
        <v>1</v>
      </c>
      <c r="AB675">
        <v>2</v>
      </c>
      <c r="AC675">
        <v>1</v>
      </c>
      <c r="AD675">
        <v>2</v>
      </c>
      <c r="AE675" t="s">
        <v>57</v>
      </c>
      <c r="AF675" t="s">
        <v>94</v>
      </c>
      <c r="AG675" t="s">
        <v>2700</v>
      </c>
      <c r="AH675" t="s">
        <v>2466</v>
      </c>
    </row>
    <row r="676" spans="1:34">
      <c r="A676" t="s">
        <v>3740</v>
      </c>
      <c r="B676">
        <v>42.25</v>
      </c>
      <c r="C676">
        <v>1371.6306</v>
      </c>
      <c r="D676">
        <v>12</v>
      </c>
      <c r="E676">
        <v>2</v>
      </c>
      <c r="F676">
        <v>686.82140000000004</v>
      </c>
      <c r="G676">
        <v>26.1</v>
      </c>
      <c r="H676" t="s">
        <v>3269</v>
      </c>
      <c r="I676" s="3">
        <v>825.24</v>
      </c>
      <c r="J676" s="3">
        <v>879.59</v>
      </c>
      <c r="K676" s="3">
        <v>418.95</v>
      </c>
      <c r="L676" s="3">
        <v>1319.8</v>
      </c>
      <c r="M676" s="3">
        <v>1158.3</v>
      </c>
      <c r="N676" s="3">
        <v>1243.2</v>
      </c>
      <c r="O676" s="3"/>
      <c r="P676" s="3"/>
      <c r="Q676" s="3"/>
      <c r="R676">
        <v>6</v>
      </c>
      <c r="S676">
        <v>16443</v>
      </c>
      <c r="T676" t="s">
        <v>2464</v>
      </c>
      <c r="U676">
        <v>6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1</v>
      </c>
      <c r="AB676">
        <v>0</v>
      </c>
      <c r="AC676">
        <v>0</v>
      </c>
      <c r="AD676">
        <v>0</v>
      </c>
      <c r="AE676" t="s">
        <v>107</v>
      </c>
      <c r="AH676" t="s">
        <v>2466</v>
      </c>
    </row>
    <row r="677" spans="1:34">
      <c r="A677" t="s">
        <v>3741</v>
      </c>
      <c r="B677">
        <v>42.25</v>
      </c>
      <c r="C677">
        <v>1836.787</v>
      </c>
      <c r="D677">
        <v>17</v>
      </c>
      <c r="E677">
        <v>4.3</v>
      </c>
      <c r="F677">
        <v>919.40129999999999</v>
      </c>
      <c r="G677">
        <v>36.049999999999997</v>
      </c>
      <c r="H677" t="s">
        <v>2534</v>
      </c>
      <c r="I677" s="3">
        <v>3500.2</v>
      </c>
      <c r="J677" s="3">
        <v>3889.4</v>
      </c>
      <c r="K677" s="3">
        <v>3611.9</v>
      </c>
      <c r="L677" s="3">
        <v>2371.3000000000002</v>
      </c>
      <c r="M677" s="3">
        <v>2527.9</v>
      </c>
      <c r="N677" s="3">
        <v>2086.9</v>
      </c>
      <c r="O677" s="3">
        <v>1491.7</v>
      </c>
      <c r="P677" s="3">
        <v>1338.3</v>
      </c>
      <c r="Q677" s="3">
        <v>1508.9</v>
      </c>
      <c r="R677">
        <v>3</v>
      </c>
      <c r="S677">
        <v>27535</v>
      </c>
      <c r="T677" t="s">
        <v>2493</v>
      </c>
      <c r="U677">
        <v>9</v>
      </c>
      <c r="V677">
        <v>1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>
        <v>1</v>
      </c>
      <c r="AE677" t="s">
        <v>98</v>
      </c>
      <c r="AF677" t="s">
        <v>3742</v>
      </c>
      <c r="AG677" t="s">
        <v>3743</v>
      </c>
      <c r="AH677" t="s">
        <v>2466</v>
      </c>
    </row>
    <row r="678" spans="1:34">
      <c r="A678" t="s">
        <v>3744</v>
      </c>
      <c r="B678">
        <v>42.25</v>
      </c>
      <c r="C678">
        <v>1867.7499</v>
      </c>
      <c r="D678">
        <v>15</v>
      </c>
      <c r="E678">
        <v>4.5999999999999996</v>
      </c>
      <c r="F678">
        <v>934.88350000000003</v>
      </c>
      <c r="G678">
        <v>25.12</v>
      </c>
      <c r="H678" t="s">
        <v>3745</v>
      </c>
      <c r="I678" s="3"/>
      <c r="J678" s="3">
        <v>145.28</v>
      </c>
      <c r="K678" s="3">
        <v>0</v>
      </c>
      <c r="L678" s="3">
        <v>421.41</v>
      </c>
      <c r="M678" s="3">
        <v>803.84</v>
      </c>
      <c r="N678" s="3">
        <v>566.23</v>
      </c>
      <c r="O678" s="3">
        <v>577.25</v>
      </c>
      <c r="P678" s="3">
        <v>630.5</v>
      </c>
      <c r="Q678" s="3">
        <v>821.98</v>
      </c>
      <c r="R678">
        <v>8</v>
      </c>
      <c r="S678">
        <v>15143</v>
      </c>
      <c r="T678" t="s">
        <v>2514</v>
      </c>
      <c r="U678">
        <v>7</v>
      </c>
      <c r="V678">
        <v>0</v>
      </c>
      <c r="W678">
        <v>1</v>
      </c>
      <c r="X678">
        <v>0</v>
      </c>
      <c r="Y678">
        <v>1</v>
      </c>
      <c r="Z678">
        <v>1</v>
      </c>
      <c r="AA678">
        <v>1</v>
      </c>
      <c r="AB678">
        <v>1</v>
      </c>
      <c r="AC678">
        <v>1</v>
      </c>
      <c r="AD678">
        <v>1</v>
      </c>
      <c r="AE678" t="s">
        <v>254</v>
      </c>
      <c r="AF678" t="s">
        <v>94</v>
      </c>
      <c r="AG678" t="s">
        <v>2619</v>
      </c>
      <c r="AH678" t="s">
        <v>2466</v>
      </c>
    </row>
    <row r="679" spans="1:34">
      <c r="A679" t="s">
        <v>3746</v>
      </c>
      <c r="B679">
        <v>42.24</v>
      </c>
      <c r="C679">
        <v>2226.1572000000001</v>
      </c>
      <c r="D679">
        <v>19</v>
      </c>
      <c r="E679">
        <v>2.7</v>
      </c>
      <c r="F679">
        <v>743.05920000000003</v>
      </c>
      <c r="G679">
        <v>36.409999999999997</v>
      </c>
      <c r="H679" t="s">
        <v>2774</v>
      </c>
      <c r="I679" s="3"/>
      <c r="J679" s="3">
        <v>181.09</v>
      </c>
      <c r="K679" s="3">
        <v>169.26</v>
      </c>
      <c r="L679" s="3">
        <v>931.59</v>
      </c>
      <c r="M679" s="3">
        <v>1178.3</v>
      </c>
      <c r="N679" s="3">
        <v>1081.7</v>
      </c>
      <c r="O679" s="3">
        <v>915.11</v>
      </c>
      <c r="P679" s="3">
        <v>998.97</v>
      </c>
      <c r="Q679" s="3">
        <v>1012.5</v>
      </c>
      <c r="R679">
        <v>4</v>
      </c>
      <c r="S679">
        <v>28245</v>
      </c>
      <c r="T679" t="s">
        <v>2475</v>
      </c>
      <c r="U679">
        <v>8</v>
      </c>
      <c r="V679">
        <v>0</v>
      </c>
      <c r="W679">
        <v>1</v>
      </c>
      <c r="X679">
        <v>1</v>
      </c>
      <c r="Y679">
        <v>1</v>
      </c>
      <c r="Z679">
        <v>1</v>
      </c>
      <c r="AA679">
        <v>1</v>
      </c>
      <c r="AB679">
        <v>1</v>
      </c>
      <c r="AC679">
        <v>1</v>
      </c>
      <c r="AD679">
        <v>1</v>
      </c>
      <c r="AE679" t="s">
        <v>37</v>
      </c>
      <c r="AH679" t="s">
        <v>2466</v>
      </c>
    </row>
    <row r="680" spans="1:34">
      <c r="A680" t="s">
        <v>3747</v>
      </c>
      <c r="B680">
        <v>42.23</v>
      </c>
      <c r="C680">
        <v>1755.7709</v>
      </c>
      <c r="D680">
        <v>15</v>
      </c>
      <c r="E680">
        <v>3.5</v>
      </c>
      <c r="F680">
        <v>586.26430000000005</v>
      </c>
      <c r="G680">
        <v>23.2</v>
      </c>
      <c r="H680" t="s">
        <v>3275</v>
      </c>
      <c r="I680" s="3">
        <v>5911.4</v>
      </c>
      <c r="J680" s="3">
        <v>6001.9</v>
      </c>
      <c r="K680" s="3">
        <v>6720.8</v>
      </c>
      <c r="L680" s="3">
        <v>7572.6</v>
      </c>
      <c r="M680" s="3">
        <v>8912.1</v>
      </c>
      <c r="N680" s="3">
        <v>7223.8</v>
      </c>
      <c r="O680" s="3">
        <v>1210.7</v>
      </c>
      <c r="P680" s="3">
        <v>1119.5</v>
      </c>
      <c r="Q680" s="3">
        <v>488.01</v>
      </c>
      <c r="R680">
        <v>4</v>
      </c>
      <c r="S680">
        <v>12387</v>
      </c>
      <c r="T680" t="s">
        <v>2475</v>
      </c>
      <c r="U680">
        <v>16</v>
      </c>
      <c r="V680">
        <v>2</v>
      </c>
      <c r="W680">
        <v>2</v>
      </c>
      <c r="X680">
        <v>3</v>
      </c>
      <c r="Y680">
        <v>2</v>
      </c>
      <c r="Z680">
        <v>2</v>
      </c>
      <c r="AA680">
        <v>2</v>
      </c>
      <c r="AB680">
        <v>1</v>
      </c>
      <c r="AC680">
        <v>1</v>
      </c>
      <c r="AD680">
        <v>1</v>
      </c>
      <c r="AE680" t="s">
        <v>77</v>
      </c>
      <c r="AF680" t="s">
        <v>94</v>
      </c>
      <c r="AG680" t="s">
        <v>3748</v>
      </c>
      <c r="AH680" t="s">
        <v>2466</v>
      </c>
    </row>
    <row r="681" spans="1:34">
      <c r="A681" t="s">
        <v>3749</v>
      </c>
      <c r="B681">
        <v>42.23</v>
      </c>
      <c r="C681">
        <v>2561.2521999999999</v>
      </c>
      <c r="D681">
        <v>22</v>
      </c>
      <c r="E681">
        <v>-0.4</v>
      </c>
      <c r="F681">
        <v>641.31790000000001</v>
      </c>
      <c r="G681">
        <v>23.28</v>
      </c>
      <c r="H681" t="s">
        <v>2610</v>
      </c>
      <c r="I681" s="3">
        <v>2452.5</v>
      </c>
      <c r="J681" s="3">
        <v>3110.4</v>
      </c>
      <c r="K681" s="3">
        <v>2866.2</v>
      </c>
      <c r="L681" s="3"/>
      <c r="M681" s="3"/>
      <c r="N681" s="3"/>
      <c r="O681" s="3">
        <v>1714.6</v>
      </c>
      <c r="P681" s="3">
        <v>1658</v>
      </c>
      <c r="Q681" s="3">
        <v>1814.5</v>
      </c>
      <c r="R681">
        <v>9</v>
      </c>
      <c r="S681">
        <v>12101</v>
      </c>
      <c r="T681" t="s">
        <v>2510</v>
      </c>
      <c r="U681">
        <v>6</v>
      </c>
      <c r="V681">
        <v>1</v>
      </c>
      <c r="W681">
        <v>1</v>
      </c>
      <c r="X681">
        <v>1</v>
      </c>
      <c r="Y681">
        <v>0</v>
      </c>
      <c r="Z681">
        <v>0</v>
      </c>
      <c r="AA681">
        <v>0</v>
      </c>
      <c r="AB681">
        <v>1</v>
      </c>
      <c r="AC681">
        <v>1</v>
      </c>
      <c r="AD681">
        <v>1</v>
      </c>
      <c r="AE681" t="s">
        <v>166</v>
      </c>
      <c r="AH681" t="s">
        <v>2466</v>
      </c>
    </row>
    <row r="682" spans="1:34">
      <c r="A682" t="s">
        <v>3750</v>
      </c>
      <c r="B682">
        <v>42.19</v>
      </c>
      <c r="C682">
        <v>1322.5409</v>
      </c>
      <c r="D682">
        <v>11</v>
      </c>
      <c r="E682">
        <v>-1</v>
      </c>
      <c r="F682">
        <v>662.27470000000005</v>
      </c>
      <c r="G682">
        <v>16.010000000000002</v>
      </c>
      <c r="H682" t="s">
        <v>2814</v>
      </c>
      <c r="I682" s="3">
        <v>4129</v>
      </c>
      <c r="J682" s="3">
        <v>4368.3999999999996</v>
      </c>
      <c r="K682" s="3">
        <v>4957.3</v>
      </c>
      <c r="L682" s="3">
        <v>2882</v>
      </c>
      <c r="M682" s="3">
        <v>4693.1000000000004</v>
      </c>
      <c r="N682" s="3">
        <v>4769.1000000000004</v>
      </c>
      <c r="O682" s="3">
        <v>67.11</v>
      </c>
      <c r="P682" s="3"/>
      <c r="Q682" s="3">
        <v>1030.2</v>
      </c>
      <c r="R682">
        <v>5</v>
      </c>
      <c r="S682">
        <v>1036</v>
      </c>
      <c r="T682" t="s">
        <v>2482</v>
      </c>
      <c r="U682">
        <v>12</v>
      </c>
      <c r="V682">
        <v>1</v>
      </c>
      <c r="W682">
        <v>1</v>
      </c>
      <c r="X682">
        <v>2</v>
      </c>
      <c r="Y682">
        <v>3</v>
      </c>
      <c r="Z682">
        <v>1</v>
      </c>
      <c r="AA682">
        <v>2</v>
      </c>
      <c r="AB682">
        <v>1</v>
      </c>
      <c r="AC682">
        <v>0</v>
      </c>
      <c r="AD682">
        <v>1</v>
      </c>
      <c r="AE682" t="s">
        <v>107</v>
      </c>
      <c r="AF682" t="s">
        <v>352</v>
      </c>
      <c r="AG682" t="s">
        <v>3751</v>
      </c>
      <c r="AH682" t="s">
        <v>2466</v>
      </c>
    </row>
    <row r="683" spans="1:34">
      <c r="A683" t="s">
        <v>3752</v>
      </c>
      <c r="B683">
        <v>42.18</v>
      </c>
      <c r="C683">
        <v>2154.8944999999999</v>
      </c>
      <c r="D683">
        <v>21</v>
      </c>
      <c r="E683">
        <v>9.9</v>
      </c>
      <c r="F683">
        <v>719.31020000000001</v>
      </c>
      <c r="G683">
        <v>23.12</v>
      </c>
      <c r="H683" t="s">
        <v>2920</v>
      </c>
      <c r="I683" s="3"/>
      <c r="J683" s="3"/>
      <c r="K683" s="3"/>
      <c r="L683" s="3">
        <v>173.02</v>
      </c>
      <c r="M683" s="3">
        <v>418.15</v>
      </c>
      <c r="N683" s="3">
        <v>384.41</v>
      </c>
      <c r="O683" s="3"/>
      <c r="P683" s="3"/>
      <c r="Q683" s="3"/>
      <c r="R683">
        <v>4</v>
      </c>
      <c r="S683">
        <v>12405</v>
      </c>
      <c r="T683" t="s">
        <v>2475</v>
      </c>
      <c r="U683">
        <v>3</v>
      </c>
      <c r="V683">
        <v>0</v>
      </c>
      <c r="W683">
        <v>0</v>
      </c>
      <c r="X683">
        <v>0</v>
      </c>
      <c r="Y683">
        <v>1</v>
      </c>
      <c r="Z683">
        <v>1</v>
      </c>
      <c r="AA683">
        <v>1</v>
      </c>
      <c r="AB683">
        <v>0</v>
      </c>
      <c r="AC683">
        <v>0</v>
      </c>
      <c r="AD683">
        <v>0</v>
      </c>
      <c r="AE683" t="s">
        <v>107</v>
      </c>
      <c r="AF683" t="s">
        <v>94</v>
      </c>
      <c r="AG683" t="s">
        <v>2806</v>
      </c>
      <c r="AH683" t="s">
        <v>2466</v>
      </c>
    </row>
    <row r="684" spans="1:34">
      <c r="A684" t="s">
        <v>3753</v>
      </c>
      <c r="B684">
        <v>42.16</v>
      </c>
      <c r="C684">
        <v>1488.6991</v>
      </c>
      <c r="D684">
        <v>13</v>
      </c>
      <c r="E684">
        <v>-4.4000000000000004</v>
      </c>
      <c r="F684">
        <v>745.35090000000002</v>
      </c>
      <c r="G684">
        <v>22.9</v>
      </c>
      <c r="H684" t="s">
        <v>3754</v>
      </c>
      <c r="I684" s="3">
        <v>3419</v>
      </c>
      <c r="J684" s="3">
        <v>3261.9</v>
      </c>
      <c r="K684" s="3">
        <v>3395.3</v>
      </c>
      <c r="L684" s="3">
        <v>2616.1</v>
      </c>
      <c r="M684" s="3">
        <v>2749.2</v>
      </c>
      <c r="N684" s="3">
        <v>2778.4</v>
      </c>
      <c r="O684" s="3">
        <v>2211.6</v>
      </c>
      <c r="P684" s="3">
        <v>2142.6999999999998</v>
      </c>
      <c r="Q684" s="3">
        <v>2076.5</v>
      </c>
      <c r="R684">
        <v>5</v>
      </c>
      <c r="S684">
        <v>11269</v>
      </c>
      <c r="T684" t="s">
        <v>2482</v>
      </c>
      <c r="U684">
        <v>9</v>
      </c>
      <c r="V684">
        <v>1</v>
      </c>
      <c r="W684">
        <v>1</v>
      </c>
      <c r="X684">
        <v>1</v>
      </c>
      <c r="Y684">
        <v>1</v>
      </c>
      <c r="Z684">
        <v>1</v>
      </c>
      <c r="AA684">
        <v>1</v>
      </c>
      <c r="AB684">
        <v>1</v>
      </c>
      <c r="AC684">
        <v>1</v>
      </c>
      <c r="AD684">
        <v>1</v>
      </c>
      <c r="AE684" t="s">
        <v>226</v>
      </c>
      <c r="AF684" t="s">
        <v>94</v>
      </c>
      <c r="AG684" t="s">
        <v>2869</v>
      </c>
      <c r="AH684" t="s">
        <v>2466</v>
      </c>
    </row>
    <row r="685" spans="1:34">
      <c r="A685" t="s">
        <v>3755</v>
      </c>
      <c r="B685">
        <v>42.16</v>
      </c>
      <c r="C685">
        <v>1484.6742999999999</v>
      </c>
      <c r="D685">
        <v>13</v>
      </c>
      <c r="E685">
        <v>0.2</v>
      </c>
      <c r="F685">
        <v>743.34209999999996</v>
      </c>
      <c r="G685">
        <v>16.05</v>
      </c>
      <c r="H685" t="s">
        <v>3300</v>
      </c>
      <c r="I685" s="3">
        <v>1277.5999999999999</v>
      </c>
      <c r="J685" s="3">
        <v>1371.1</v>
      </c>
      <c r="K685" s="3">
        <v>1333.9</v>
      </c>
      <c r="L685" s="3">
        <v>1511.3</v>
      </c>
      <c r="M685" s="3">
        <v>1545.8</v>
      </c>
      <c r="N685" s="3">
        <v>1417.4</v>
      </c>
      <c r="O685" s="3">
        <v>2747.8</v>
      </c>
      <c r="P685" s="3">
        <v>2723.1</v>
      </c>
      <c r="Q685" s="3">
        <v>2787.6</v>
      </c>
      <c r="R685">
        <v>4</v>
      </c>
      <c r="S685">
        <v>1637</v>
      </c>
      <c r="T685" t="s">
        <v>2475</v>
      </c>
      <c r="U685">
        <v>9</v>
      </c>
      <c r="V685">
        <v>1</v>
      </c>
      <c r="W685">
        <v>1</v>
      </c>
      <c r="X685">
        <v>1</v>
      </c>
      <c r="Y685">
        <v>1</v>
      </c>
      <c r="Z685">
        <v>1</v>
      </c>
      <c r="AA685">
        <v>1</v>
      </c>
      <c r="AB685">
        <v>1</v>
      </c>
      <c r="AC685">
        <v>1</v>
      </c>
      <c r="AD685">
        <v>1</v>
      </c>
      <c r="AE685" t="s">
        <v>37</v>
      </c>
      <c r="AH685" t="s">
        <v>2466</v>
      </c>
    </row>
    <row r="686" spans="1:34">
      <c r="A686" t="s">
        <v>3756</v>
      </c>
      <c r="B686">
        <v>42.13</v>
      </c>
      <c r="C686">
        <v>1599.7715000000001</v>
      </c>
      <c r="D686">
        <v>15</v>
      </c>
      <c r="E686">
        <v>-0.9</v>
      </c>
      <c r="F686">
        <v>800.88940000000002</v>
      </c>
      <c r="G686">
        <v>26.42</v>
      </c>
      <c r="H686" t="s">
        <v>2648</v>
      </c>
      <c r="I686" s="3">
        <v>4879</v>
      </c>
      <c r="J686" s="3">
        <v>5713.7</v>
      </c>
      <c r="K686" s="3">
        <v>5427.3</v>
      </c>
      <c r="L686" s="3">
        <v>3557.1</v>
      </c>
      <c r="M686" s="3">
        <v>4311.8999999999996</v>
      </c>
      <c r="N686" s="3">
        <v>4222</v>
      </c>
      <c r="O686" s="3">
        <v>1302.7</v>
      </c>
      <c r="P686" s="3">
        <v>1353.7</v>
      </c>
      <c r="Q686" s="3">
        <v>1297.4000000000001</v>
      </c>
      <c r="R686">
        <v>2</v>
      </c>
      <c r="S686">
        <v>17318</v>
      </c>
      <c r="T686" t="s">
        <v>2506</v>
      </c>
      <c r="U686">
        <v>9</v>
      </c>
      <c r="V686">
        <v>1</v>
      </c>
      <c r="W686">
        <v>1</v>
      </c>
      <c r="X686">
        <v>1</v>
      </c>
      <c r="Y686">
        <v>1</v>
      </c>
      <c r="Z686">
        <v>1</v>
      </c>
      <c r="AA686">
        <v>1</v>
      </c>
      <c r="AB686">
        <v>1</v>
      </c>
      <c r="AC686">
        <v>1</v>
      </c>
      <c r="AD686">
        <v>1</v>
      </c>
      <c r="AE686" t="s">
        <v>66</v>
      </c>
      <c r="AH686" t="s">
        <v>2466</v>
      </c>
    </row>
    <row r="687" spans="1:34">
      <c r="A687" t="s">
        <v>3757</v>
      </c>
      <c r="B687">
        <v>42.11</v>
      </c>
      <c r="C687">
        <v>1709.7509</v>
      </c>
      <c r="D687">
        <v>15</v>
      </c>
      <c r="E687">
        <v>3.1</v>
      </c>
      <c r="F687">
        <v>855.88229999999999</v>
      </c>
      <c r="G687">
        <v>23.62</v>
      </c>
      <c r="H687" t="s">
        <v>2537</v>
      </c>
      <c r="I687" s="3">
        <v>3919</v>
      </c>
      <c r="J687" s="3">
        <v>3973.2</v>
      </c>
      <c r="K687" s="3">
        <v>3930.5</v>
      </c>
      <c r="L687" s="3">
        <v>3578.7</v>
      </c>
      <c r="M687" s="3">
        <v>3975.8</v>
      </c>
      <c r="N687" s="3">
        <v>3598.6</v>
      </c>
      <c r="O687" s="3">
        <v>3794.7</v>
      </c>
      <c r="P687" s="3">
        <v>1229</v>
      </c>
      <c r="Q687" s="3">
        <v>3747.4</v>
      </c>
      <c r="R687">
        <v>5</v>
      </c>
      <c r="S687">
        <v>12488</v>
      </c>
      <c r="T687" t="s">
        <v>2482</v>
      </c>
      <c r="U687">
        <v>9</v>
      </c>
      <c r="V687">
        <v>1</v>
      </c>
      <c r="W687">
        <v>1</v>
      </c>
      <c r="X687">
        <v>1</v>
      </c>
      <c r="Y687">
        <v>1</v>
      </c>
      <c r="Z687">
        <v>1</v>
      </c>
      <c r="AA687">
        <v>1</v>
      </c>
      <c r="AB687">
        <v>1</v>
      </c>
      <c r="AC687">
        <v>1</v>
      </c>
      <c r="AD687">
        <v>1</v>
      </c>
      <c r="AE687" t="s">
        <v>274</v>
      </c>
      <c r="AF687" t="s">
        <v>2545</v>
      </c>
      <c r="AG687" t="s">
        <v>3758</v>
      </c>
      <c r="AH687" t="s">
        <v>2466</v>
      </c>
    </row>
    <row r="688" spans="1:34">
      <c r="A688" t="s">
        <v>3759</v>
      </c>
      <c r="B688">
        <v>42.1</v>
      </c>
      <c r="C688">
        <v>1681.7630999999999</v>
      </c>
      <c r="D688">
        <v>16</v>
      </c>
      <c r="E688">
        <v>7.3</v>
      </c>
      <c r="F688">
        <v>561.59699999999998</v>
      </c>
      <c r="G688">
        <v>26.55</v>
      </c>
      <c r="H688" t="s">
        <v>3760</v>
      </c>
      <c r="I688" s="3">
        <v>111.49</v>
      </c>
      <c r="J688" s="3">
        <v>89.960999999999999</v>
      </c>
      <c r="K688" s="3"/>
      <c r="L688" s="3"/>
      <c r="M688" s="3"/>
      <c r="N688" s="3"/>
      <c r="O688" s="3">
        <v>142.44</v>
      </c>
      <c r="P688" s="3">
        <v>50.484000000000002</v>
      </c>
      <c r="Q688" s="3">
        <v>0</v>
      </c>
      <c r="R688">
        <v>1</v>
      </c>
      <c r="S688">
        <v>17319</v>
      </c>
      <c r="T688" t="s">
        <v>2502</v>
      </c>
      <c r="U688">
        <v>4</v>
      </c>
      <c r="V688">
        <v>1</v>
      </c>
      <c r="W688">
        <v>1</v>
      </c>
      <c r="X688">
        <v>0</v>
      </c>
      <c r="Y688">
        <v>0</v>
      </c>
      <c r="Z688">
        <v>0</v>
      </c>
      <c r="AA688">
        <v>0</v>
      </c>
      <c r="AB688">
        <v>1</v>
      </c>
      <c r="AC688">
        <v>1</v>
      </c>
      <c r="AD688">
        <v>0</v>
      </c>
      <c r="AE688" t="s">
        <v>272</v>
      </c>
      <c r="AF688" t="s">
        <v>352</v>
      </c>
      <c r="AG688" t="s">
        <v>3382</v>
      </c>
      <c r="AH688" t="s">
        <v>2466</v>
      </c>
    </row>
    <row r="689" spans="1:34">
      <c r="A689" t="s">
        <v>3761</v>
      </c>
      <c r="B689">
        <v>42.09</v>
      </c>
      <c r="C689">
        <v>1292.7492999999999</v>
      </c>
      <c r="D689">
        <v>11</v>
      </c>
      <c r="E689">
        <v>-0.8</v>
      </c>
      <c r="F689">
        <v>647.37919999999997</v>
      </c>
      <c r="G689">
        <v>32.130000000000003</v>
      </c>
      <c r="H689" t="s">
        <v>3560</v>
      </c>
      <c r="I689" s="3">
        <v>5818.9</v>
      </c>
      <c r="J689" s="3">
        <v>5840.1</v>
      </c>
      <c r="K689" s="3">
        <v>5983.1</v>
      </c>
      <c r="L689" s="3">
        <v>7478.2</v>
      </c>
      <c r="M689" s="3">
        <v>7799.3</v>
      </c>
      <c r="N689" s="3">
        <v>7470.5</v>
      </c>
      <c r="O689" s="3">
        <v>5223</v>
      </c>
      <c r="P689" s="3">
        <v>4896.7</v>
      </c>
      <c r="Q689" s="3">
        <v>4786.7</v>
      </c>
      <c r="R689">
        <v>4</v>
      </c>
      <c r="S689">
        <v>23808</v>
      </c>
      <c r="T689" t="s">
        <v>2475</v>
      </c>
      <c r="U689">
        <v>9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1</v>
      </c>
      <c r="AB689">
        <v>1</v>
      </c>
      <c r="AC689">
        <v>1</v>
      </c>
      <c r="AD689">
        <v>1</v>
      </c>
      <c r="AE689" t="s">
        <v>62</v>
      </c>
      <c r="AH689" t="s">
        <v>2466</v>
      </c>
    </row>
    <row r="690" spans="1:34">
      <c r="A690" t="s">
        <v>3762</v>
      </c>
      <c r="B690">
        <v>42.09</v>
      </c>
      <c r="C690">
        <v>1814.8434999999999</v>
      </c>
      <c r="D690">
        <v>17</v>
      </c>
      <c r="E690">
        <v>1.5</v>
      </c>
      <c r="F690">
        <v>605.95389999999998</v>
      </c>
      <c r="G690">
        <v>30.08</v>
      </c>
      <c r="H690" t="s">
        <v>3763</v>
      </c>
      <c r="I690" s="3">
        <v>8575.7999999999993</v>
      </c>
      <c r="J690" s="3">
        <v>8293.9</v>
      </c>
      <c r="K690" s="3">
        <v>8382.2999999999993</v>
      </c>
      <c r="L690" s="3">
        <v>6324.1</v>
      </c>
      <c r="M690" s="3">
        <v>6097.2</v>
      </c>
      <c r="N690" s="3">
        <v>6289.5</v>
      </c>
      <c r="O690" s="3">
        <v>3116.2</v>
      </c>
      <c r="P690" s="3">
        <v>3246.7</v>
      </c>
      <c r="Q690" s="3">
        <v>3145</v>
      </c>
      <c r="R690">
        <v>2</v>
      </c>
      <c r="S690">
        <v>21534</v>
      </c>
      <c r="T690" t="s">
        <v>2506</v>
      </c>
      <c r="U690">
        <v>12</v>
      </c>
      <c r="V690">
        <v>2</v>
      </c>
      <c r="W690">
        <v>2</v>
      </c>
      <c r="X690">
        <v>2</v>
      </c>
      <c r="Y690">
        <v>1</v>
      </c>
      <c r="Z690">
        <v>1</v>
      </c>
      <c r="AA690">
        <v>1</v>
      </c>
      <c r="AB690">
        <v>1</v>
      </c>
      <c r="AC690">
        <v>1</v>
      </c>
      <c r="AD690">
        <v>1</v>
      </c>
      <c r="AE690" t="s">
        <v>68</v>
      </c>
      <c r="AH690" t="s">
        <v>2466</v>
      </c>
    </row>
    <row r="691" spans="1:34">
      <c r="A691" t="s">
        <v>3764</v>
      </c>
      <c r="B691">
        <v>42.09</v>
      </c>
      <c r="C691">
        <v>1476.7646</v>
      </c>
      <c r="D691">
        <v>12</v>
      </c>
      <c r="E691">
        <v>2</v>
      </c>
      <c r="F691">
        <v>739.38840000000005</v>
      </c>
      <c r="G691">
        <v>23.84</v>
      </c>
      <c r="H691" t="s">
        <v>3061</v>
      </c>
      <c r="I691" s="3">
        <v>1263.7</v>
      </c>
      <c r="J691" s="3">
        <v>922.54</v>
      </c>
      <c r="K691" s="3">
        <v>926.35</v>
      </c>
      <c r="L691" s="3">
        <v>376.4</v>
      </c>
      <c r="M691" s="3">
        <v>503.2</v>
      </c>
      <c r="N691" s="3">
        <v>478.78</v>
      </c>
      <c r="O691" s="3">
        <v>1145.5</v>
      </c>
      <c r="P691" s="3">
        <v>1503.7</v>
      </c>
      <c r="Q691" s="3">
        <v>1192.2</v>
      </c>
      <c r="R691">
        <v>2</v>
      </c>
      <c r="S691">
        <v>13619</v>
      </c>
      <c r="T691" t="s">
        <v>2506</v>
      </c>
      <c r="U691">
        <v>11</v>
      </c>
      <c r="V691">
        <v>2</v>
      </c>
      <c r="W691">
        <v>1</v>
      </c>
      <c r="X691">
        <v>1</v>
      </c>
      <c r="Y691">
        <v>1</v>
      </c>
      <c r="Z691">
        <v>1</v>
      </c>
      <c r="AA691">
        <v>1</v>
      </c>
      <c r="AB691">
        <v>1</v>
      </c>
      <c r="AC691">
        <v>2</v>
      </c>
      <c r="AD691">
        <v>1</v>
      </c>
      <c r="AE691" t="s">
        <v>73</v>
      </c>
      <c r="AF691" t="s">
        <v>94</v>
      </c>
      <c r="AG691" t="s">
        <v>3515</v>
      </c>
      <c r="AH691" t="s">
        <v>2466</v>
      </c>
    </row>
    <row r="692" spans="1:34">
      <c r="A692" t="s">
        <v>3765</v>
      </c>
      <c r="B692">
        <v>42.09</v>
      </c>
      <c r="C692">
        <v>2895.1504</v>
      </c>
      <c r="D692">
        <v>24</v>
      </c>
      <c r="E692">
        <v>8.4</v>
      </c>
      <c r="F692">
        <v>966.0625</v>
      </c>
      <c r="G692">
        <v>36.1</v>
      </c>
      <c r="H692" t="s">
        <v>3026</v>
      </c>
      <c r="I692" s="3">
        <v>1205</v>
      </c>
      <c r="J692" s="3">
        <v>1095.0999999999999</v>
      </c>
      <c r="K692" s="3">
        <v>1195.2</v>
      </c>
      <c r="L692" s="3">
        <v>233</v>
      </c>
      <c r="M692" s="3">
        <v>521.79999999999995</v>
      </c>
      <c r="N692" s="3">
        <v>159.51</v>
      </c>
      <c r="O692" s="3">
        <v>1678.5</v>
      </c>
      <c r="P692" s="3">
        <v>897.65</v>
      </c>
      <c r="Q692" s="3">
        <v>1662.3</v>
      </c>
      <c r="R692">
        <v>8</v>
      </c>
      <c r="S692">
        <v>28626</v>
      </c>
      <c r="T692" t="s">
        <v>2514</v>
      </c>
      <c r="U692">
        <v>10</v>
      </c>
      <c r="V692">
        <v>1</v>
      </c>
      <c r="W692">
        <v>2</v>
      </c>
      <c r="X692">
        <v>1</v>
      </c>
      <c r="Y692">
        <v>1</v>
      </c>
      <c r="Z692">
        <v>1</v>
      </c>
      <c r="AA692">
        <v>1</v>
      </c>
      <c r="AB692">
        <v>1</v>
      </c>
      <c r="AC692">
        <v>1</v>
      </c>
      <c r="AD692">
        <v>1</v>
      </c>
      <c r="AE692" t="s">
        <v>116</v>
      </c>
      <c r="AF692" t="s">
        <v>914</v>
      </c>
      <c r="AG692" t="s">
        <v>3766</v>
      </c>
      <c r="AH692" t="s">
        <v>2466</v>
      </c>
    </row>
    <row r="693" spans="1:34">
      <c r="A693" t="s">
        <v>3767</v>
      </c>
      <c r="B693">
        <v>42.06</v>
      </c>
      <c r="C693">
        <v>2716.2075</v>
      </c>
      <c r="D693">
        <v>25</v>
      </c>
      <c r="E693">
        <v>10.9</v>
      </c>
      <c r="F693">
        <v>906.41660000000002</v>
      </c>
      <c r="G693">
        <v>42.17</v>
      </c>
      <c r="H693" t="s">
        <v>3020</v>
      </c>
      <c r="I693" s="3">
        <v>470.73</v>
      </c>
      <c r="J693" s="3">
        <v>631.36</v>
      </c>
      <c r="K693" s="3">
        <v>505.44</v>
      </c>
      <c r="L693" s="3">
        <v>1407.9</v>
      </c>
      <c r="M693" s="3">
        <v>1185.5999999999999</v>
      </c>
      <c r="N693" s="3">
        <v>1255.5999999999999</v>
      </c>
      <c r="O693" s="3">
        <v>174.82</v>
      </c>
      <c r="P693" s="3"/>
      <c r="Q693" s="3"/>
      <c r="R693">
        <v>4</v>
      </c>
      <c r="S693">
        <v>35339</v>
      </c>
      <c r="T693" t="s">
        <v>2475</v>
      </c>
      <c r="U693">
        <v>8</v>
      </c>
      <c r="V693">
        <v>1</v>
      </c>
      <c r="W693">
        <v>2</v>
      </c>
      <c r="X693">
        <v>1</v>
      </c>
      <c r="Y693">
        <v>1</v>
      </c>
      <c r="Z693">
        <v>1</v>
      </c>
      <c r="AA693">
        <v>1</v>
      </c>
      <c r="AB693">
        <v>1</v>
      </c>
      <c r="AC693">
        <v>0</v>
      </c>
      <c r="AD693">
        <v>0</v>
      </c>
      <c r="AE693" t="s">
        <v>55</v>
      </c>
      <c r="AH693" t="s">
        <v>2466</v>
      </c>
    </row>
    <row r="694" spans="1:34">
      <c r="A694" t="s">
        <v>3768</v>
      </c>
      <c r="B694">
        <v>42.06</v>
      </c>
      <c r="C694">
        <v>2296.0983999999999</v>
      </c>
      <c r="D694">
        <v>20</v>
      </c>
      <c r="E694">
        <v>10.3</v>
      </c>
      <c r="F694">
        <v>575.03570000000002</v>
      </c>
      <c r="G694">
        <v>25.36</v>
      </c>
      <c r="H694" t="s">
        <v>3769</v>
      </c>
      <c r="I694" s="3">
        <v>3387.7</v>
      </c>
      <c r="J694" s="3">
        <v>3316</v>
      </c>
      <c r="K694" s="3">
        <v>3295</v>
      </c>
      <c r="L694" s="3">
        <v>384.09</v>
      </c>
      <c r="M694" s="3">
        <v>906.6</v>
      </c>
      <c r="N694" s="3">
        <v>384.4</v>
      </c>
      <c r="O694" s="3"/>
      <c r="P694" s="3"/>
      <c r="Q694" s="3"/>
      <c r="R694">
        <v>1</v>
      </c>
      <c r="S694">
        <v>15637</v>
      </c>
      <c r="T694" t="s">
        <v>2502</v>
      </c>
      <c r="U694">
        <v>6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0</v>
      </c>
      <c r="AC694">
        <v>0</v>
      </c>
      <c r="AD694">
        <v>0</v>
      </c>
      <c r="AE694" t="s">
        <v>166</v>
      </c>
      <c r="AH694" t="s">
        <v>2466</v>
      </c>
    </row>
    <row r="695" spans="1:34">
      <c r="A695" t="s">
        <v>3770</v>
      </c>
      <c r="B695">
        <v>42.04</v>
      </c>
      <c r="C695">
        <v>1210.7284999999999</v>
      </c>
      <c r="D695">
        <v>11</v>
      </c>
      <c r="E695">
        <v>1.6</v>
      </c>
      <c r="F695">
        <v>606.37019999999995</v>
      </c>
      <c r="G695">
        <v>27.62</v>
      </c>
      <c r="H695" t="s">
        <v>3181</v>
      </c>
      <c r="I695" s="3">
        <v>1821.9</v>
      </c>
      <c r="J695" s="3">
        <v>1833.4</v>
      </c>
      <c r="K695" s="3">
        <v>1875.7</v>
      </c>
      <c r="L695" s="3">
        <v>1574.4</v>
      </c>
      <c r="M695" s="3">
        <v>1581.6</v>
      </c>
      <c r="N695" s="3">
        <v>1697.5</v>
      </c>
      <c r="O695" s="3">
        <v>2815.9</v>
      </c>
      <c r="P695" s="3">
        <v>2764.7</v>
      </c>
      <c r="Q695" s="3">
        <v>2893.9</v>
      </c>
      <c r="R695">
        <v>3</v>
      </c>
      <c r="S695">
        <v>19205</v>
      </c>
      <c r="T695" t="s">
        <v>2493</v>
      </c>
      <c r="U695">
        <v>9</v>
      </c>
      <c r="V695">
        <v>1</v>
      </c>
      <c r="W695">
        <v>1</v>
      </c>
      <c r="X695">
        <v>1</v>
      </c>
      <c r="Y695">
        <v>1</v>
      </c>
      <c r="Z695">
        <v>1</v>
      </c>
      <c r="AA695">
        <v>1</v>
      </c>
      <c r="AB695">
        <v>1</v>
      </c>
      <c r="AC695">
        <v>1</v>
      </c>
      <c r="AD695">
        <v>1</v>
      </c>
      <c r="AE695" t="s">
        <v>37</v>
      </c>
      <c r="AH695" t="s">
        <v>2466</v>
      </c>
    </row>
    <row r="696" spans="1:34">
      <c r="A696" t="s">
        <v>3771</v>
      </c>
      <c r="B696">
        <v>42.01</v>
      </c>
      <c r="C696">
        <v>2913.4884999999999</v>
      </c>
      <c r="D696">
        <v>25</v>
      </c>
      <c r="E696">
        <v>5.3</v>
      </c>
      <c r="F696">
        <v>583.70619999999997</v>
      </c>
      <c r="G696">
        <v>26.62</v>
      </c>
      <c r="H696" t="s">
        <v>2674</v>
      </c>
      <c r="I696" s="3"/>
      <c r="J696" s="3">
        <v>0</v>
      </c>
      <c r="K696" s="3"/>
      <c r="L696" s="3"/>
      <c r="M696" s="3"/>
      <c r="N696" s="3"/>
      <c r="O696" s="3">
        <v>362.82</v>
      </c>
      <c r="P696" s="3">
        <v>266.68</v>
      </c>
      <c r="Q696" s="3"/>
      <c r="R696">
        <v>7</v>
      </c>
      <c r="S696">
        <v>17088</v>
      </c>
      <c r="T696" t="s">
        <v>2541</v>
      </c>
      <c r="U696">
        <v>2</v>
      </c>
      <c r="V696">
        <v>0</v>
      </c>
      <c r="W696">
        <v>0</v>
      </c>
      <c r="X696">
        <v>0</v>
      </c>
      <c r="Y696">
        <v>0</v>
      </c>
      <c r="Z696">
        <v>0</v>
      </c>
      <c r="AA696">
        <v>0</v>
      </c>
      <c r="AB696">
        <v>1</v>
      </c>
      <c r="AC696">
        <v>1</v>
      </c>
      <c r="AD696">
        <v>0</v>
      </c>
      <c r="AE696" t="s">
        <v>57</v>
      </c>
      <c r="AH696" t="s">
        <v>2466</v>
      </c>
    </row>
    <row r="697" spans="1:34">
      <c r="A697" t="s">
        <v>3772</v>
      </c>
      <c r="B697">
        <v>42.01</v>
      </c>
      <c r="C697">
        <v>1642.8426999999999</v>
      </c>
      <c r="D697">
        <v>15</v>
      </c>
      <c r="E697">
        <v>13.7</v>
      </c>
      <c r="F697">
        <v>548.62720000000002</v>
      </c>
      <c r="G697">
        <v>23.87</v>
      </c>
      <c r="H697" t="s">
        <v>2873</v>
      </c>
      <c r="I697" s="3"/>
      <c r="J697" s="3"/>
      <c r="K697" s="3"/>
      <c r="L697" s="3"/>
      <c r="M697" s="3"/>
      <c r="N697" s="3"/>
      <c r="O697" s="3">
        <v>282.89999999999998</v>
      </c>
      <c r="P697" s="3"/>
      <c r="Q697" s="3">
        <v>192.5</v>
      </c>
      <c r="R697">
        <v>7</v>
      </c>
      <c r="S697">
        <v>12911</v>
      </c>
      <c r="T697" t="s">
        <v>2541</v>
      </c>
      <c r="U697">
        <v>2</v>
      </c>
      <c r="V697">
        <v>0</v>
      </c>
      <c r="W697">
        <v>0</v>
      </c>
      <c r="X697">
        <v>0</v>
      </c>
      <c r="Y697">
        <v>0</v>
      </c>
      <c r="Z697">
        <v>0</v>
      </c>
      <c r="AA697">
        <v>0</v>
      </c>
      <c r="AB697">
        <v>1</v>
      </c>
      <c r="AC697">
        <v>0</v>
      </c>
      <c r="AD697">
        <v>1</v>
      </c>
      <c r="AE697" t="s">
        <v>37</v>
      </c>
      <c r="AH697" t="s">
        <v>2466</v>
      </c>
    </row>
    <row r="698" spans="1:34">
      <c r="A698" t="s">
        <v>3773</v>
      </c>
      <c r="B698">
        <v>42</v>
      </c>
      <c r="C698">
        <v>2375.2631999999999</v>
      </c>
      <c r="D698">
        <v>20</v>
      </c>
      <c r="E698">
        <v>2.4</v>
      </c>
      <c r="F698">
        <v>594.82259999999997</v>
      </c>
      <c r="G698">
        <v>33.380000000000003</v>
      </c>
      <c r="H698" t="s">
        <v>2873</v>
      </c>
      <c r="I698" s="3">
        <v>1214.0999999999999</v>
      </c>
      <c r="J698" s="3">
        <v>918.98</v>
      </c>
      <c r="K698" s="3">
        <v>1035.9000000000001</v>
      </c>
      <c r="L698" s="3">
        <v>748.95</v>
      </c>
      <c r="M698" s="3">
        <v>663.74</v>
      </c>
      <c r="N698" s="3">
        <v>799.09</v>
      </c>
      <c r="O698" s="3">
        <v>3638.9</v>
      </c>
      <c r="P698" s="3">
        <v>4444.8999999999996</v>
      </c>
      <c r="Q698" s="3">
        <v>4383.3999999999996</v>
      </c>
      <c r="R698">
        <v>8</v>
      </c>
      <c r="S698">
        <v>25874</v>
      </c>
      <c r="T698" t="s">
        <v>2514</v>
      </c>
      <c r="U698">
        <v>11</v>
      </c>
      <c r="V698">
        <v>1</v>
      </c>
      <c r="W698">
        <v>1</v>
      </c>
      <c r="X698">
        <v>1</v>
      </c>
      <c r="Y698">
        <v>1</v>
      </c>
      <c r="Z698">
        <v>1</v>
      </c>
      <c r="AA698">
        <v>1</v>
      </c>
      <c r="AB698">
        <v>1</v>
      </c>
      <c r="AC698">
        <v>2</v>
      </c>
      <c r="AD698">
        <v>2</v>
      </c>
      <c r="AE698" t="s">
        <v>43</v>
      </c>
      <c r="AH698" t="s">
        <v>2466</v>
      </c>
    </row>
    <row r="699" spans="1:34">
      <c r="A699" t="s">
        <v>3774</v>
      </c>
      <c r="B699">
        <v>42</v>
      </c>
      <c r="C699">
        <v>2058.0342000000001</v>
      </c>
      <c r="D699">
        <v>19</v>
      </c>
      <c r="E699">
        <v>-6.2</v>
      </c>
      <c r="F699">
        <v>687.01189999999997</v>
      </c>
      <c r="G699">
        <v>27.66</v>
      </c>
      <c r="H699" t="s">
        <v>3049</v>
      </c>
      <c r="I699" s="3">
        <v>1567.2</v>
      </c>
      <c r="J699" s="3">
        <v>1546</v>
      </c>
      <c r="K699" s="3">
        <v>1835.4</v>
      </c>
      <c r="L699" s="3">
        <v>1033.5999999999999</v>
      </c>
      <c r="M699" s="3">
        <v>1019.7</v>
      </c>
      <c r="N699" s="3">
        <v>810.57</v>
      </c>
      <c r="O699" s="3">
        <v>2165.1999999999998</v>
      </c>
      <c r="P699" s="3">
        <v>1989.1</v>
      </c>
      <c r="Q699" s="3">
        <v>2095.3000000000002</v>
      </c>
      <c r="R699">
        <v>1</v>
      </c>
      <c r="S699">
        <v>18874</v>
      </c>
      <c r="T699" t="s">
        <v>2502</v>
      </c>
      <c r="U699">
        <v>15</v>
      </c>
      <c r="V699">
        <v>2</v>
      </c>
      <c r="W699">
        <v>2</v>
      </c>
      <c r="X699">
        <v>2</v>
      </c>
      <c r="Y699">
        <v>1</v>
      </c>
      <c r="Z699">
        <v>1</v>
      </c>
      <c r="AA699">
        <v>1</v>
      </c>
      <c r="AB699">
        <v>2</v>
      </c>
      <c r="AC699">
        <v>2</v>
      </c>
      <c r="AD699">
        <v>2</v>
      </c>
      <c r="AE699" t="s">
        <v>240</v>
      </c>
      <c r="AF699" t="s">
        <v>3685</v>
      </c>
      <c r="AG699" t="s">
        <v>3775</v>
      </c>
      <c r="AH699" t="s">
        <v>2466</v>
      </c>
    </row>
    <row r="700" spans="1:34">
      <c r="A700" t="s">
        <v>3776</v>
      </c>
      <c r="B700">
        <v>41.99</v>
      </c>
      <c r="C700">
        <v>1773.0048999999999</v>
      </c>
      <c r="D700">
        <v>16</v>
      </c>
      <c r="E700">
        <v>5.9</v>
      </c>
      <c r="F700">
        <v>592.01030000000003</v>
      </c>
      <c r="G700">
        <v>31.32</v>
      </c>
      <c r="H700" t="s">
        <v>3612</v>
      </c>
      <c r="I700" s="3">
        <v>710.8</v>
      </c>
      <c r="J700" s="3">
        <v>521.08000000000004</v>
      </c>
      <c r="K700" s="3">
        <v>705.67</v>
      </c>
      <c r="L700" s="3">
        <v>0</v>
      </c>
      <c r="M700" s="3">
        <v>531.13</v>
      </c>
      <c r="N700" s="3">
        <v>511.35</v>
      </c>
      <c r="O700" s="3">
        <v>276.25</v>
      </c>
      <c r="P700" s="3">
        <v>321.73</v>
      </c>
      <c r="Q700" s="3">
        <v>264.74</v>
      </c>
      <c r="R700">
        <v>5</v>
      </c>
      <c r="S700">
        <v>22886</v>
      </c>
      <c r="T700" t="s">
        <v>2482</v>
      </c>
      <c r="U700">
        <v>8</v>
      </c>
      <c r="V700">
        <v>1</v>
      </c>
      <c r="W700">
        <v>1</v>
      </c>
      <c r="X700">
        <v>1</v>
      </c>
      <c r="Y700">
        <v>0</v>
      </c>
      <c r="Z700">
        <v>1</v>
      </c>
      <c r="AA700">
        <v>1</v>
      </c>
      <c r="AB700">
        <v>1</v>
      </c>
      <c r="AC700">
        <v>1</v>
      </c>
      <c r="AD700">
        <v>1</v>
      </c>
      <c r="AE700" t="s">
        <v>66</v>
      </c>
      <c r="AH700" t="s">
        <v>2466</v>
      </c>
    </row>
    <row r="701" spans="1:34">
      <c r="A701" t="s">
        <v>3777</v>
      </c>
      <c r="B701">
        <v>41.99</v>
      </c>
      <c r="C701">
        <v>1399.6941999999999</v>
      </c>
      <c r="D701">
        <v>12</v>
      </c>
      <c r="E701">
        <v>-3.9</v>
      </c>
      <c r="F701">
        <v>700.84910000000002</v>
      </c>
      <c r="G701">
        <v>19.09</v>
      </c>
      <c r="H701" t="s">
        <v>2529</v>
      </c>
      <c r="I701" s="3">
        <v>734.24</v>
      </c>
      <c r="J701" s="3">
        <v>780.46</v>
      </c>
      <c r="K701" s="3">
        <v>768.15</v>
      </c>
      <c r="L701" s="3">
        <v>396.71</v>
      </c>
      <c r="M701" s="3">
        <v>427.28</v>
      </c>
      <c r="N701" s="3"/>
      <c r="O701" s="3">
        <v>801.68</v>
      </c>
      <c r="P701" s="3">
        <v>790.02</v>
      </c>
      <c r="Q701" s="3">
        <v>732.88</v>
      </c>
      <c r="R701">
        <v>1</v>
      </c>
      <c r="S701">
        <v>5667</v>
      </c>
      <c r="T701" t="s">
        <v>2502</v>
      </c>
      <c r="U701">
        <v>8</v>
      </c>
      <c r="V701">
        <v>1</v>
      </c>
      <c r="W701">
        <v>1</v>
      </c>
      <c r="X701">
        <v>1</v>
      </c>
      <c r="Y701">
        <v>1</v>
      </c>
      <c r="Z701">
        <v>1</v>
      </c>
      <c r="AA701">
        <v>0</v>
      </c>
      <c r="AB701">
        <v>1</v>
      </c>
      <c r="AC701">
        <v>1</v>
      </c>
      <c r="AD701">
        <v>1</v>
      </c>
      <c r="AE701" t="s">
        <v>3379</v>
      </c>
      <c r="AH701" t="s">
        <v>2466</v>
      </c>
    </row>
    <row r="702" spans="1:34">
      <c r="A702" t="s">
        <v>3778</v>
      </c>
      <c r="B702">
        <v>41.97</v>
      </c>
      <c r="C702">
        <v>2415.1641</v>
      </c>
      <c r="D702">
        <v>22</v>
      </c>
      <c r="E702">
        <v>0.7</v>
      </c>
      <c r="F702">
        <v>604.79639999999995</v>
      </c>
      <c r="G702">
        <v>33.450000000000003</v>
      </c>
      <c r="H702" t="s">
        <v>2658</v>
      </c>
      <c r="I702" s="3">
        <v>0</v>
      </c>
      <c r="J702" s="3">
        <v>322.41000000000003</v>
      </c>
      <c r="K702" s="3">
        <v>0</v>
      </c>
      <c r="L702" s="3">
        <v>1158.8</v>
      </c>
      <c r="M702" s="3">
        <v>1275.2</v>
      </c>
      <c r="N702" s="3">
        <v>1022.8</v>
      </c>
      <c r="O702" s="3">
        <v>586.67999999999995</v>
      </c>
      <c r="P702" s="3">
        <v>486.28</v>
      </c>
      <c r="Q702" s="3">
        <v>695.75</v>
      </c>
      <c r="R702">
        <v>6</v>
      </c>
      <c r="S702">
        <v>24934</v>
      </c>
      <c r="T702" t="s">
        <v>2464</v>
      </c>
      <c r="U702">
        <v>11</v>
      </c>
      <c r="V702">
        <v>0</v>
      </c>
      <c r="W702">
        <v>1</v>
      </c>
      <c r="X702">
        <v>0</v>
      </c>
      <c r="Y702">
        <v>2</v>
      </c>
      <c r="Z702">
        <v>2</v>
      </c>
      <c r="AA702">
        <v>2</v>
      </c>
      <c r="AB702">
        <v>1</v>
      </c>
      <c r="AC702">
        <v>1</v>
      </c>
      <c r="AD702">
        <v>2</v>
      </c>
      <c r="AE702" t="s">
        <v>37</v>
      </c>
      <c r="AH702" t="s">
        <v>2466</v>
      </c>
    </row>
    <row r="703" spans="1:34">
      <c r="A703" t="s">
        <v>3779</v>
      </c>
      <c r="B703">
        <v>41.97</v>
      </c>
      <c r="C703">
        <v>2240.0571</v>
      </c>
      <c r="D703">
        <v>20</v>
      </c>
      <c r="E703">
        <v>10</v>
      </c>
      <c r="F703">
        <v>561.02530000000002</v>
      </c>
      <c r="G703">
        <v>28.72</v>
      </c>
      <c r="H703" t="s">
        <v>2882</v>
      </c>
      <c r="I703" s="3">
        <v>6525</v>
      </c>
      <c r="J703" s="3">
        <v>3893.3</v>
      </c>
      <c r="K703" s="3">
        <v>5672.5</v>
      </c>
      <c r="L703" s="3">
        <v>16060</v>
      </c>
      <c r="M703" s="3">
        <v>17364</v>
      </c>
      <c r="N703" s="3">
        <v>14844</v>
      </c>
      <c r="O703" s="3"/>
      <c r="P703" s="3"/>
      <c r="Q703" s="3"/>
      <c r="R703">
        <v>4</v>
      </c>
      <c r="S703">
        <v>20229</v>
      </c>
      <c r="T703" t="s">
        <v>2475</v>
      </c>
      <c r="U703">
        <v>23</v>
      </c>
      <c r="V703">
        <v>3</v>
      </c>
      <c r="W703">
        <v>1</v>
      </c>
      <c r="X703">
        <v>4</v>
      </c>
      <c r="Y703">
        <v>5</v>
      </c>
      <c r="Z703">
        <v>5</v>
      </c>
      <c r="AA703">
        <v>5</v>
      </c>
      <c r="AB703">
        <v>0</v>
      </c>
      <c r="AC703">
        <v>0</v>
      </c>
      <c r="AD703">
        <v>0</v>
      </c>
      <c r="AE703" t="s">
        <v>48</v>
      </c>
      <c r="AF703" t="s">
        <v>352</v>
      </c>
      <c r="AG703" t="s">
        <v>2740</v>
      </c>
      <c r="AH703" t="s">
        <v>2466</v>
      </c>
    </row>
    <row r="704" spans="1:34">
      <c r="A704" t="s">
        <v>3780</v>
      </c>
      <c r="B704">
        <v>41.97</v>
      </c>
      <c r="C704">
        <v>2480.2031000000002</v>
      </c>
      <c r="D704">
        <v>24</v>
      </c>
      <c r="E704">
        <v>5.9</v>
      </c>
      <c r="F704">
        <v>827.74360000000001</v>
      </c>
      <c r="G704">
        <v>24.26</v>
      </c>
      <c r="H704" t="s">
        <v>3370</v>
      </c>
      <c r="I704" s="3">
        <v>3131.3</v>
      </c>
      <c r="J704" s="3">
        <v>3244.3</v>
      </c>
      <c r="K704" s="3">
        <v>2957.6</v>
      </c>
      <c r="L704" s="3">
        <v>1660.8</v>
      </c>
      <c r="M704" s="3">
        <v>1879.5</v>
      </c>
      <c r="N704" s="3">
        <v>2027.9</v>
      </c>
      <c r="O704" s="3">
        <v>2273.1999999999998</v>
      </c>
      <c r="P704" s="3">
        <v>2785.9</v>
      </c>
      <c r="Q704" s="3">
        <v>2051</v>
      </c>
      <c r="R704">
        <v>5</v>
      </c>
      <c r="S704">
        <v>13548</v>
      </c>
      <c r="T704" t="s">
        <v>2482</v>
      </c>
      <c r="U704">
        <v>10</v>
      </c>
      <c r="V704">
        <v>1</v>
      </c>
      <c r="W704">
        <v>1</v>
      </c>
      <c r="X704">
        <v>1</v>
      </c>
      <c r="Y704">
        <v>1</v>
      </c>
      <c r="Z704">
        <v>1</v>
      </c>
      <c r="AA704">
        <v>1</v>
      </c>
      <c r="AB704">
        <v>1</v>
      </c>
      <c r="AC704">
        <v>2</v>
      </c>
      <c r="AD704">
        <v>1</v>
      </c>
      <c r="AE704" t="s">
        <v>66</v>
      </c>
      <c r="AH704" t="s">
        <v>2466</v>
      </c>
    </row>
    <row r="705" spans="1:34">
      <c r="A705" t="s">
        <v>3781</v>
      </c>
      <c r="B705">
        <v>41.95</v>
      </c>
      <c r="C705">
        <v>1641.7634</v>
      </c>
      <c r="D705">
        <v>15</v>
      </c>
      <c r="E705">
        <v>0.3</v>
      </c>
      <c r="F705">
        <v>821.88649999999996</v>
      </c>
      <c r="G705">
        <v>21.52</v>
      </c>
      <c r="H705" t="s">
        <v>3782</v>
      </c>
      <c r="I705" s="3">
        <v>2563</v>
      </c>
      <c r="J705" s="3">
        <v>2310.9</v>
      </c>
      <c r="K705" s="3">
        <v>2116</v>
      </c>
      <c r="L705" s="3">
        <v>4305.3999999999996</v>
      </c>
      <c r="M705" s="3">
        <v>4549.8</v>
      </c>
      <c r="N705" s="3">
        <v>4294.3</v>
      </c>
      <c r="O705" s="3">
        <v>1444.1</v>
      </c>
      <c r="P705" s="3">
        <v>1276.0999999999999</v>
      </c>
      <c r="Q705" s="3">
        <v>1550.3</v>
      </c>
      <c r="R705">
        <v>4</v>
      </c>
      <c r="S705">
        <v>9668</v>
      </c>
      <c r="T705" t="s">
        <v>2475</v>
      </c>
      <c r="U705">
        <v>16</v>
      </c>
      <c r="V705">
        <v>2</v>
      </c>
      <c r="W705">
        <v>2</v>
      </c>
      <c r="X705">
        <v>2</v>
      </c>
      <c r="Y705">
        <v>2</v>
      </c>
      <c r="Z705">
        <v>2</v>
      </c>
      <c r="AA705">
        <v>2</v>
      </c>
      <c r="AB705">
        <v>1</v>
      </c>
      <c r="AC705">
        <v>1</v>
      </c>
      <c r="AD705">
        <v>2</v>
      </c>
      <c r="AE705" t="s">
        <v>37</v>
      </c>
      <c r="AH705" t="s">
        <v>2466</v>
      </c>
    </row>
    <row r="706" spans="1:34">
      <c r="A706" t="s">
        <v>3783</v>
      </c>
      <c r="B706">
        <v>41.91</v>
      </c>
      <c r="C706">
        <v>1611.7781</v>
      </c>
      <c r="D706">
        <v>14</v>
      </c>
      <c r="E706">
        <v>0.4</v>
      </c>
      <c r="F706">
        <v>806.89359999999999</v>
      </c>
      <c r="G706">
        <v>35.590000000000003</v>
      </c>
      <c r="H706" t="s">
        <v>3106</v>
      </c>
      <c r="I706" s="3">
        <v>4581.3999999999996</v>
      </c>
      <c r="J706" s="3">
        <v>4529.1000000000004</v>
      </c>
      <c r="K706" s="3">
        <v>4405</v>
      </c>
      <c r="L706" s="3">
        <v>2101.8000000000002</v>
      </c>
      <c r="M706" s="3">
        <v>2061.4</v>
      </c>
      <c r="N706" s="3">
        <v>1716.8</v>
      </c>
      <c r="O706" s="3">
        <v>2595.9</v>
      </c>
      <c r="P706" s="3">
        <v>2596.6999999999998</v>
      </c>
      <c r="Q706" s="3">
        <v>2629.1</v>
      </c>
      <c r="R706">
        <v>3</v>
      </c>
      <c r="S706">
        <v>27113</v>
      </c>
      <c r="T706" t="s">
        <v>2493</v>
      </c>
      <c r="U706">
        <v>9</v>
      </c>
      <c r="V706">
        <v>1</v>
      </c>
      <c r="W706">
        <v>1</v>
      </c>
      <c r="X706">
        <v>1</v>
      </c>
      <c r="Y706">
        <v>1</v>
      </c>
      <c r="Z706">
        <v>1</v>
      </c>
      <c r="AA706">
        <v>1</v>
      </c>
      <c r="AB706">
        <v>1</v>
      </c>
      <c r="AC706">
        <v>1</v>
      </c>
      <c r="AD706">
        <v>1</v>
      </c>
      <c r="AE706" t="s">
        <v>68</v>
      </c>
      <c r="AH706" t="s">
        <v>2466</v>
      </c>
    </row>
    <row r="707" spans="1:34">
      <c r="A707" t="s">
        <v>3784</v>
      </c>
      <c r="B707">
        <v>41.89</v>
      </c>
      <c r="C707">
        <v>2232.0879</v>
      </c>
      <c r="D707">
        <v>19</v>
      </c>
      <c r="E707">
        <v>-18.7</v>
      </c>
      <c r="F707">
        <v>559.01700000000005</v>
      </c>
      <c r="G707">
        <v>23.79</v>
      </c>
      <c r="H707" t="s">
        <v>2715</v>
      </c>
      <c r="I707" s="3"/>
      <c r="J707" s="3">
        <v>5523.7</v>
      </c>
      <c r="K707" s="3"/>
      <c r="L707" s="3"/>
      <c r="M707" s="3"/>
      <c r="N707" s="3"/>
      <c r="O707" s="3">
        <v>4494.8</v>
      </c>
      <c r="P707" s="3">
        <v>5051.6000000000004</v>
      </c>
      <c r="Q707" s="3">
        <v>4743.2</v>
      </c>
      <c r="R707">
        <v>7</v>
      </c>
      <c r="S707">
        <v>12755</v>
      </c>
      <c r="T707" t="s">
        <v>2541</v>
      </c>
      <c r="U707">
        <v>4</v>
      </c>
      <c r="V707">
        <v>0</v>
      </c>
      <c r="W707">
        <v>1</v>
      </c>
      <c r="X707">
        <v>0</v>
      </c>
      <c r="Y707">
        <v>0</v>
      </c>
      <c r="Z707">
        <v>0</v>
      </c>
      <c r="AA707">
        <v>0</v>
      </c>
      <c r="AB707">
        <v>1</v>
      </c>
      <c r="AC707">
        <v>1</v>
      </c>
      <c r="AD707">
        <v>1</v>
      </c>
      <c r="AE707" t="s">
        <v>37</v>
      </c>
      <c r="AF707" t="s">
        <v>2581</v>
      </c>
      <c r="AG707" t="s">
        <v>3785</v>
      </c>
      <c r="AH707" t="s">
        <v>2466</v>
      </c>
    </row>
    <row r="708" spans="1:34">
      <c r="A708" t="s">
        <v>3786</v>
      </c>
      <c r="B708">
        <v>41.89</v>
      </c>
      <c r="C708">
        <v>1855.8411000000001</v>
      </c>
      <c r="D708">
        <v>16</v>
      </c>
      <c r="E708">
        <v>4.5999999999999996</v>
      </c>
      <c r="F708">
        <v>928.92870000000005</v>
      </c>
      <c r="G708">
        <v>30.14</v>
      </c>
      <c r="H708" t="s">
        <v>2463</v>
      </c>
      <c r="I708" s="3">
        <v>529.58000000000004</v>
      </c>
      <c r="J708" s="3">
        <v>507.79</v>
      </c>
      <c r="K708" s="3">
        <v>597.41999999999996</v>
      </c>
      <c r="L708" s="3">
        <v>424.96</v>
      </c>
      <c r="M708" s="3">
        <v>398.5</v>
      </c>
      <c r="N708" s="3">
        <v>608.86</v>
      </c>
      <c r="O708" s="3"/>
      <c r="P708" s="3"/>
      <c r="Q708" s="3"/>
      <c r="R708">
        <v>5</v>
      </c>
      <c r="S708">
        <v>21485</v>
      </c>
      <c r="T708" t="s">
        <v>2482</v>
      </c>
      <c r="U708">
        <v>10</v>
      </c>
      <c r="V708">
        <v>2</v>
      </c>
      <c r="W708">
        <v>2</v>
      </c>
      <c r="X708">
        <v>2</v>
      </c>
      <c r="Y708">
        <v>1</v>
      </c>
      <c r="Z708">
        <v>1</v>
      </c>
      <c r="AA708">
        <v>2</v>
      </c>
      <c r="AB708">
        <v>0</v>
      </c>
      <c r="AC708">
        <v>0</v>
      </c>
      <c r="AD708">
        <v>0</v>
      </c>
      <c r="AE708" t="s">
        <v>73</v>
      </c>
      <c r="AF708" t="s">
        <v>94</v>
      </c>
      <c r="AG708" t="s">
        <v>3104</v>
      </c>
      <c r="AH708" t="s">
        <v>2466</v>
      </c>
    </row>
    <row r="709" spans="1:34">
      <c r="A709" t="s">
        <v>3787</v>
      </c>
      <c r="B709">
        <v>41.88</v>
      </c>
      <c r="C709">
        <v>2471.1662999999999</v>
      </c>
      <c r="D709">
        <v>21</v>
      </c>
      <c r="E709">
        <v>5.6</v>
      </c>
      <c r="F709">
        <v>1236.5927999999999</v>
      </c>
      <c r="G709">
        <v>33.450000000000003</v>
      </c>
      <c r="H709" t="s">
        <v>3788</v>
      </c>
      <c r="I709" s="3"/>
      <c r="J709" s="3"/>
      <c r="K709" s="3"/>
      <c r="L709" s="3">
        <v>312.93</v>
      </c>
      <c r="M709" s="3">
        <v>532.89</v>
      </c>
      <c r="N709" s="3">
        <v>295.10000000000002</v>
      </c>
      <c r="O709" s="3"/>
      <c r="P709" s="3"/>
      <c r="Q709" s="3"/>
      <c r="R709">
        <v>6</v>
      </c>
      <c r="S709">
        <v>24985</v>
      </c>
      <c r="T709" t="s">
        <v>2464</v>
      </c>
      <c r="U709">
        <v>3</v>
      </c>
      <c r="V709">
        <v>0</v>
      </c>
      <c r="W709">
        <v>0</v>
      </c>
      <c r="X709">
        <v>0</v>
      </c>
      <c r="Y709">
        <v>1</v>
      </c>
      <c r="Z709">
        <v>1</v>
      </c>
      <c r="AA709">
        <v>1</v>
      </c>
      <c r="AB709">
        <v>0</v>
      </c>
      <c r="AC709">
        <v>0</v>
      </c>
      <c r="AD709">
        <v>0</v>
      </c>
      <c r="AE709" t="s">
        <v>79</v>
      </c>
      <c r="AH709" t="s">
        <v>2466</v>
      </c>
    </row>
    <row r="710" spans="1:34">
      <c r="A710" t="s">
        <v>3789</v>
      </c>
      <c r="B710">
        <v>41.88</v>
      </c>
      <c r="C710">
        <v>1945.0003999999999</v>
      </c>
      <c r="D710">
        <v>18</v>
      </c>
      <c r="E710">
        <v>3.1</v>
      </c>
      <c r="F710">
        <v>973.5068</v>
      </c>
      <c r="G710">
        <v>37.44</v>
      </c>
      <c r="H710" t="s">
        <v>3790</v>
      </c>
      <c r="I710" s="3"/>
      <c r="J710" s="3">
        <v>157.52000000000001</v>
      </c>
      <c r="K710" s="3">
        <v>141.72999999999999</v>
      </c>
      <c r="L710" s="3">
        <v>657.73</v>
      </c>
      <c r="M710" s="3">
        <v>575.27</v>
      </c>
      <c r="N710" s="3">
        <v>705.91</v>
      </c>
      <c r="O710" s="3"/>
      <c r="P710" s="3">
        <v>141.91999999999999</v>
      </c>
      <c r="Q710" s="3">
        <v>214.35</v>
      </c>
      <c r="R710">
        <v>6</v>
      </c>
      <c r="S710">
        <v>29086</v>
      </c>
      <c r="T710" t="s">
        <v>2464</v>
      </c>
      <c r="U710">
        <v>7</v>
      </c>
      <c r="V710">
        <v>0</v>
      </c>
      <c r="W710">
        <v>1</v>
      </c>
      <c r="X710">
        <v>1</v>
      </c>
      <c r="Y710">
        <v>1</v>
      </c>
      <c r="Z710">
        <v>1</v>
      </c>
      <c r="AA710">
        <v>1</v>
      </c>
      <c r="AB710">
        <v>0</v>
      </c>
      <c r="AC710">
        <v>1</v>
      </c>
      <c r="AD710">
        <v>1</v>
      </c>
      <c r="AE710" t="s">
        <v>79</v>
      </c>
      <c r="AH710" t="s">
        <v>2466</v>
      </c>
    </row>
    <row r="711" spans="1:34">
      <c r="A711" t="s">
        <v>3791</v>
      </c>
      <c r="B711">
        <v>41.87</v>
      </c>
      <c r="C711">
        <v>2625.25</v>
      </c>
      <c r="D711">
        <v>21</v>
      </c>
      <c r="E711">
        <v>2.8</v>
      </c>
      <c r="F711">
        <v>876.09</v>
      </c>
      <c r="G711">
        <v>48.3</v>
      </c>
      <c r="H711" t="s">
        <v>2930</v>
      </c>
      <c r="I711" s="3"/>
      <c r="J711" s="3"/>
      <c r="K711" s="3"/>
      <c r="L711" s="3">
        <v>1385.5</v>
      </c>
      <c r="M711" s="3">
        <v>1393</v>
      </c>
      <c r="N711" s="3">
        <v>0</v>
      </c>
      <c r="O711" s="3">
        <v>1187.3</v>
      </c>
      <c r="P711" s="3">
        <v>1179.4000000000001</v>
      </c>
      <c r="Q711" s="3">
        <v>1137.9000000000001</v>
      </c>
      <c r="R711">
        <v>9</v>
      </c>
      <c r="S711">
        <v>40325</v>
      </c>
      <c r="T711" t="s">
        <v>2510</v>
      </c>
      <c r="U711">
        <v>5</v>
      </c>
      <c r="V711">
        <v>0</v>
      </c>
      <c r="W711">
        <v>0</v>
      </c>
      <c r="X711">
        <v>0</v>
      </c>
      <c r="Y711">
        <v>1</v>
      </c>
      <c r="Z711">
        <v>1</v>
      </c>
      <c r="AA711">
        <v>0</v>
      </c>
      <c r="AB711">
        <v>1</v>
      </c>
      <c r="AC711">
        <v>1</v>
      </c>
      <c r="AD711">
        <v>1</v>
      </c>
      <c r="AE711" t="s">
        <v>37</v>
      </c>
      <c r="AH711" t="s">
        <v>2466</v>
      </c>
    </row>
    <row r="712" spans="1:34">
      <c r="A712" t="s">
        <v>3792</v>
      </c>
      <c r="B712">
        <v>41.87</v>
      </c>
      <c r="C712">
        <v>1647.7886000000001</v>
      </c>
      <c r="D712">
        <v>17</v>
      </c>
      <c r="E712">
        <v>0.9</v>
      </c>
      <c r="F712">
        <v>824.89919999999995</v>
      </c>
      <c r="G712">
        <v>22.58</v>
      </c>
      <c r="H712" t="s">
        <v>2630</v>
      </c>
      <c r="I712" s="3">
        <v>716.32</v>
      </c>
      <c r="J712" s="3">
        <v>693.77</v>
      </c>
      <c r="K712" s="3">
        <v>807.46</v>
      </c>
      <c r="L712" s="3">
        <v>301.64</v>
      </c>
      <c r="M712" s="3"/>
      <c r="N712" s="3"/>
      <c r="O712" s="3">
        <v>334.17</v>
      </c>
      <c r="P712" s="3"/>
      <c r="Q712" s="3"/>
      <c r="R712">
        <v>3</v>
      </c>
      <c r="S712">
        <v>11661</v>
      </c>
      <c r="T712" t="s">
        <v>2493</v>
      </c>
      <c r="U712">
        <v>5</v>
      </c>
      <c r="V712">
        <v>1</v>
      </c>
      <c r="W712">
        <v>1</v>
      </c>
      <c r="X712">
        <v>1</v>
      </c>
      <c r="Y712">
        <v>1</v>
      </c>
      <c r="Z712">
        <v>0</v>
      </c>
      <c r="AA712">
        <v>0</v>
      </c>
      <c r="AB712">
        <v>1</v>
      </c>
      <c r="AC712">
        <v>0</v>
      </c>
      <c r="AD712">
        <v>0</v>
      </c>
      <c r="AE712" t="s">
        <v>129</v>
      </c>
      <c r="AF712" t="s">
        <v>94</v>
      </c>
      <c r="AG712" t="s">
        <v>2902</v>
      </c>
      <c r="AH712" t="s">
        <v>2466</v>
      </c>
    </row>
    <row r="713" spans="1:34">
      <c r="A713" t="s">
        <v>3793</v>
      </c>
      <c r="B713">
        <v>41.83</v>
      </c>
      <c r="C713">
        <v>1440.7283</v>
      </c>
      <c r="D713">
        <v>12</v>
      </c>
      <c r="E713">
        <v>-0.3</v>
      </c>
      <c r="F713">
        <v>721.36850000000004</v>
      </c>
      <c r="G713">
        <v>19.95</v>
      </c>
      <c r="H713" t="s">
        <v>3794</v>
      </c>
      <c r="I713" s="3">
        <v>9270.1</v>
      </c>
      <c r="J713" s="3">
        <v>9777.7000000000007</v>
      </c>
      <c r="K713" s="3">
        <v>9557.4</v>
      </c>
      <c r="L713" s="3">
        <v>8439.7999999999993</v>
      </c>
      <c r="M713" s="3">
        <v>8979.4</v>
      </c>
      <c r="N713" s="3">
        <v>8859</v>
      </c>
      <c r="O713" s="3">
        <v>5352.6</v>
      </c>
      <c r="P713" s="3">
        <v>4866.1000000000004</v>
      </c>
      <c r="Q713" s="3">
        <v>5059.8</v>
      </c>
      <c r="R713">
        <v>3</v>
      </c>
      <c r="S713">
        <v>7282</v>
      </c>
      <c r="T713" t="s">
        <v>2493</v>
      </c>
      <c r="U713">
        <v>10</v>
      </c>
      <c r="V713">
        <v>1</v>
      </c>
      <c r="W713">
        <v>2</v>
      </c>
      <c r="X713">
        <v>1</v>
      </c>
      <c r="Y713">
        <v>1</v>
      </c>
      <c r="Z713">
        <v>1</v>
      </c>
      <c r="AA713">
        <v>1</v>
      </c>
      <c r="AB713">
        <v>1</v>
      </c>
      <c r="AC713">
        <v>1</v>
      </c>
      <c r="AD713">
        <v>1</v>
      </c>
      <c r="AE713" t="s">
        <v>118</v>
      </c>
      <c r="AF713" t="s">
        <v>94</v>
      </c>
      <c r="AG713" t="s">
        <v>2902</v>
      </c>
      <c r="AH713" t="s">
        <v>2466</v>
      </c>
    </row>
    <row r="714" spans="1:34">
      <c r="A714" t="s">
        <v>3795</v>
      </c>
      <c r="B714">
        <v>41.82</v>
      </c>
      <c r="C714">
        <v>1832.9672</v>
      </c>
      <c r="D714">
        <v>16</v>
      </c>
      <c r="E714">
        <v>4.8</v>
      </c>
      <c r="F714">
        <v>917.49220000000003</v>
      </c>
      <c r="G714">
        <v>43.06</v>
      </c>
      <c r="H714" t="s">
        <v>3790</v>
      </c>
      <c r="I714" s="3">
        <v>536.85</v>
      </c>
      <c r="J714" s="3">
        <v>661.97</v>
      </c>
      <c r="K714" s="3">
        <v>769.59</v>
      </c>
      <c r="L714" s="3">
        <v>1281.8</v>
      </c>
      <c r="M714" s="3">
        <v>1220.5</v>
      </c>
      <c r="N714" s="3">
        <v>1188.5</v>
      </c>
      <c r="O714" s="3"/>
      <c r="P714" s="3"/>
      <c r="Q714" s="3"/>
      <c r="R714">
        <v>4</v>
      </c>
      <c r="S714">
        <v>36366</v>
      </c>
      <c r="T714" t="s">
        <v>2475</v>
      </c>
      <c r="U714">
        <v>6</v>
      </c>
      <c r="V714">
        <v>1</v>
      </c>
      <c r="W714">
        <v>1</v>
      </c>
      <c r="X714">
        <v>1</v>
      </c>
      <c r="Y714">
        <v>1</v>
      </c>
      <c r="Z714">
        <v>1</v>
      </c>
      <c r="AA714">
        <v>1</v>
      </c>
      <c r="AB714">
        <v>0</v>
      </c>
      <c r="AC714">
        <v>0</v>
      </c>
      <c r="AD714">
        <v>0</v>
      </c>
      <c r="AE714" t="s">
        <v>37</v>
      </c>
      <c r="AH714" t="s">
        <v>2466</v>
      </c>
    </row>
    <row r="715" spans="1:34">
      <c r="A715" t="s">
        <v>3796</v>
      </c>
      <c r="B715">
        <v>41.81</v>
      </c>
      <c r="C715">
        <v>2176.9560999999999</v>
      </c>
      <c r="D715">
        <v>20</v>
      </c>
      <c r="E715">
        <v>1.8</v>
      </c>
      <c r="F715">
        <v>726.65800000000002</v>
      </c>
      <c r="G715">
        <v>31.77</v>
      </c>
      <c r="H715" t="s">
        <v>2593</v>
      </c>
      <c r="I715" s="3">
        <v>215.01</v>
      </c>
      <c r="J715" s="3">
        <v>273.16000000000003</v>
      </c>
      <c r="K715" s="3">
        <v>304.81</v>
      </c>
      <c r="L715" s="3">
        <v>0</v>
      </c>
      <c r="M715" s="3"/>
      <c r="N715" s="3"/>
      <c r="O715" s="3"/>
      <c r="P715" s="3"/>
      <c r="Q715" s="3">
        <v>136.22</v>
      </c>
      <c r="R715">
        <v>1</v>
      </c>
      <c r="S715">
        <v>23135</v>
      </c>
      <c r="T715" t="s">
        <v>2502</v>
      </c>
      <c r="U715">
        <v>4</v>
      </c>
      <c r="V715">
        <v>1</v>
      </c>
      <c r="W715">
        <v>1</v>
      </c>
      <c r="X715">
        <v>1</v>
      </c>
      <c r="Y715">
        <v>0</v>
      </c>
      <c r="Z715">
        <v>0</v>
      </c>
      <c r="AA715">
        <v>0</v>
      </c>
      <c r="AB715">
        <v>0</v>
      </c>
      <c r="AC715">
        <v>0</v>
      </c>
      <c r="AD715">
        <v>1</v>
      </c>
      <c r="AE715" t="s">
        <v>3797</v>
      </c>
      <c r="AH715" t="s">
        <v>2466</v>
      </c>
    </row>
    <row r="716" spans="1:34">
      <c r="A716" t="s">
        <v>3798</v>
      </c>
      <c r="B716">
        <v>41.79</v>
      </c>
      <c r="C716">
        <v>2964.4690000000001</v>
      </c>
      <c r="D716">
        <v>26</v>
      </c>
      <c r="E716">
        <v>-2</v>
      </c>
      <c r="F716">
        <v>742.12049999999999</v>
      </c>
      <c r="G716">
        <v>28.81</v>
      </c>
      <c r="H716" t="s">
        <v>2804</v>
      </c>
      <c r="I716" s="3"/>
      <c r="J716" s="3"/>
      <c r="K716" s="3"/>
      <c r="L716" s="3"/>
      <c r="M716" s="3"/>
      <c r="N716" s="3"/>
      <c r="O716" s="3">
        <v>1247.0999999999999</v>
      </c>
      <c r="P716" s="3">
        <v>1029.4000000000001</v>
      </c>
      <c r="Q716" s="3">
        <v>1133.4000000000001</v>
      </c>
      <c r="R716">
        <v>9</v>
      </c>
      <c r="S716">
        <v>20180</v>
      </c>
      <c r="T716" t="s">
        <v>2510</v>
      </c>
      <c r="U716">
        <v>3</v>
      </c>
      <c r="V716">
        <v>0</v>
      </c>
      <c r="W716">
        <v>0</v>
      </c>
      <c r="X716">
        <v>0</v>
      </c>
      <c r="Y716">
        <v>0</v>
      </c>
      <c r="Z716">
        <v>0</v>
      </c>
      <c r="AA716">
        <v>0</v>
      </c>
      <c r="AB716">
        <v>1</v>
      </c>
      <c r="AC716">
        <v>1</v>
      </c>
      <c r="AD716">
        <v>1</v>
      </c>
      <c r="AE716" t="s">
        <v>131</v>
      </c>
      <c r="AH716" t="s">
        <v>2466</v>
      </c>
    </row>
    <row r="717" spans="1:34">
      <c r="A717" t="s">
        <v>3799</v>
      </c>
      <c r="B717">
        <v>41.78</v>
      </c>
      <c r="C717">
        <v>1633.8311000000001</v>
      </c>
      <c r="D717">
        <v>14</v>
      </c>
      <c r="E717">
        <v>14.2</v>
      </c>
      <c r="F717">
        <v>545.62350000000004</v>
      </c>
      <c r="G717">
        <v>17.3</v>
      </c>
      <c r="H717" t="s">
        <v>3024</v>
      </c>
      <c r="I717" s="3">
        <v>1181</v>
      </c>
      <c r="J717" s="3">
        <v>1147.4000000000001</v>
      </c>
      <c r="K717" s="3">
        <v>1193.5999999999999</v>
      </c>
      <c r="L717" s="3">
        <v>1632.6</v>
      </c>
      <c r="M717" s="3">
        <v>1674.5</v>
      </c>
      <c r="N717" s="3">
        <v>1572.1</v>
      </c>
      <c r="O717" s="3">
        <v>4304.5</v>
      </c>
      <c r="P717" s="3">
        <v>4079.8</v>
      </c>
      <c r="Q717" s="3">
        <v>4105.1000000000004</v>
      </c>
      <c r="R717">
        <v>4</v>
      </c>
      <c r="S717">
        <v>2993</v>
      </c>
      <c r="T717" t="s">
        <v>2475</v>
      </c>
      <c r="U717">
        <v>9</v>
      </c>
      <c r="V717">
        <v>1</v>
      </c>
      <c r="W717">
        <v>1</v>
      </c>
      <c r="X717">
        <v>1</v>
      </c>
      <c r="Y717">
        <v>1</v>
      </c>
      <c r="Z717">
        <v>1</v>
      </c>
      <c r="AA717">
        <v>1</v>
      </c>
      <c r="AB717">
        <v>1</v>
      </c>
      <c r="AC717">
        <v>1</v>
      </c>
      <c r="AD717">
        <v>1</v>
      </c>
      <c r="AE717" t="s">
        <v>43</v>
      </c>
      <c r="AH717" t="s">
        <v>2466</v>
      </c>
    </row>
    <row r="718" spans="1:34">
      <c r="A718" t="s">
        <v>3800</v>
      </c>
      <c r="B718">
        <v>41.76</v>
      </c>
      <c r="C718">
        <v>1996.0530000000001</v>
      </c>
      <c r="D718">
        <v>16</v>
      </c>
      <c r="E718">
        <v>-3.8</v>
      </c>
      <c r="F718">
        <v>666.35329999999999</v>
      </c>
      <c r="G718">
        <v>28.87</v>
      </c>
      <c r="H718" t="s">
        <v>2981</v>
      </c>
      <c r="I718" s="3">
        <v>959.38</v>
      </c>
      <c r="J718" s="3">
        <v>978.25</v>
      </c>
      <c r="K718" s="3">
        <v>945.79</v>
      </c>
      <c r="L718" s="3">
        <v>852.51</v>
      </c>
      <c r="M718" s="3">
        <v>936.27</v>
      </c>
      <c r="N718" s="3">
        <v>871.16</v>
      </c>
      <c r="O718" s="3">
        <v>2033.1</v>
      </c>
      <c r="P718" s="3">
        <v>2806</v>
      </c>
      <c r="Q718" s="3">
        <v>2735.3</v>
      </c>
      <c r="R718">
        <v>6</v>
      </c>
      <c r="S718">
        <v>20194</v>
      </c>
      <c r="T718" t="s">
        <v>2464</v>
      </c>
      <c r="U718">
        <v>9</v>
      </c>
      <c r="V718">
        <v>1</v>
      </c>
      <c r="W718">
        <v>1</v>
      </c>
      <c r="X718">
        <v>1</v>
      </c>
      <c r="Y718">
        <v>1</v>
      </c>
      <c r="Z718">
        <v>1</v>
      </c>
      <c r="AA718">
        <v>1</v>
      </c>
      <c r="AB718">
        <v>1</v>
      </c>
      <c r="AC718">
        <v>1</v>
      </c>
      <c r="AD718">
        <v>1</v>
      </c>
      <c r="AE718" t="s">
        <v>62</v>
      </c>
      <c r="AH718" t="s">
        <v>2466</v>
      </c>
    </row>
    <row r="719" spans="1:34">
      <c r="A719" t="s">
        <v>3801</v>
      </c>
      <c r="B719">
        <v>41.75</v>
      </c>
      <c r="C719">
        <v>3877.0632000000001</v>
      </c>
      <c r="D719">
        <v>33</v>
      </c>
      <c r="E719">
        <v>19.2</v>
      </c>
      <c r="F719">
        <v>776.43209999999999</v>
      </c>
      <c r="G719">
        <v>31.61</v>
      </c>
      <c r="H719" t="s">
        <v>2509</v>
      </c>
      <c r="I719" s="3"/>
      <c r="J719" s="3"/>
      <c r="K719" s="3"/>
      <c r="L719" s="3"/>
      <c r="M719" s="3"/>
      <c r="N719" s="3"/>
      <c r="O719" s="3"/>
      <c r="P719" s="3"/>
      <c r="Q719" s="3">
        <v>0</v>
      </c>
      <c r="R719">
        <v>9</v>
      </c>
      <c r="S719">
        <v>24010</v>
      </c>
      <c r="T719" t="s">
        <v>2510</v>
      </c>
      <c r="U719">
        <v>0</v>
      </c>
      <c r="V719">
        <v>0</v>
      </c>
      <c r="W719">
        <v>0</v>
      </c>
      <c r="X719">
        <v>0</v>
      </c>
      <c r="Y719">
        <v>0</v>
      </c>
      <c r="Z719">
        <v>0</v>
      </c>
      <c r="AA719">
        <v>0</v>
      </c>
      <c r="AB719">
        <v>0</v>
      </c>
      <c r="AC719">
        <v>0</v>
      </c>
      <c r="AD719">
        <v>0</v>
      </c>
      <c r="AE719" t="s">
        <v>57</v>
      </c>
      <c r="AF719" t="s">
        <v>3742</v>
      </c>
      <c r="AG719" t="s">
        <v>3802</v>
      </c>
      <c r="AH719" t="s">
        <v>2466</v>
      </c>
    </row>
    <row r="720" spans="1:34">
      <c r="A720" t="s">
        <v>3803</v>
      </c>
      <c r="B720">
        <v>41.7</v>
      </c>
      <c r="C720">
        <v>1312.7098000000001</v>
      </c>
      <c r="D720">
        <v>11</v>
      </c>
      <c r="E720">
        <v>-1</v>
      </c>
      <c r="F720">
        <v>657.35910000000001</v>
      </c>
      <c r="G720">
        <v>20.28</v>
      </c>
      <c r="H720" t="s">
        <v>3007</v>
      </c>
      <c r="I720" s="3">
        <v>10987</v>
      </c>
      <c r="J720" s="3">
        <v>10726</v>
      </c>
      <c r="K720" s="3">
        <v>11109</v>
      </c>
      <c r="L720" s="3">
        <v>8407.9</v>
      </c>
      <c r="M720" s="3">
        <v>8898.9</v>
      </c>
      <c r="N720" s="3">
        <v>8808</v>
      </c>
      <c r="O720" s="3">
        <v>25405</v>
      </c>
      <c r="P720" s="3">
        <v>24021</v>
      </c>
      <c r="Q720" s="3">
        <v>24364</v>
      </c>
      <c r="R720">
        <v>1</v>
      </c>
      <c r="S720">
        <v>7487</v>
      </c>
      <c r="T720" t="s">
        <v>2502</v>
      </c>
      <c r="U720">
        <v>9</v>
      </c>
      <c r="V720">
        <v>1</v>
      </c>
      <c r="W720">
        <v>1</v>
      </c>
      <c r="X720">
        <v>1</v>
      </c>
      <c r="Y720">
        <v>1</v>
      </c>
      <c r="Z720">
        <v>1</v>
      </c>
      <c r="AA720">
        <v>1</v>
      </c>
      <c r="AB720">
        <v>1</v>
      </c>
      <c r="AC720">
        <v>1</v>
      </c>
      <c r="AD720">
        <v>1</v>
      </c>
      <c r="AE720" t="s">
        <v>83</v>
      </c>
      <c r="AH720" t="s">
        <v>2466</v>
      </c>
    </row>
    <row r="721" spans="1:34">
      <c r="A721" t="s">
        <v>3804</v>
      </c>
      <c r="B721">
        <v>41.69</v>
      </c>
      <c r="C721">
        <v>2040.9315999999999</v>
      </c>
      <c r="D721">
        <v>16</v>
      </c>
      <c r="E721">
        <v>-6.4</v>
      </c>
      <c r="F721">
        <v>681.31089999999995</v>
      </c>
      <c r="G721">
        <v>33.04</v>
      </c>
      <c r="H721" t="s">
        <v>2711</v>
      </c>
      <c r="I721" s="3">
        <v>354.55</v>
      </c>
      <c r="J721" s="3">
        <v>206.39</v>
      </c>
      <c r="K721" s="3">
        <v>386.94</v>
      </c>
      <c r="L721" s="3">
        <v>1115.4000000000001</v>
      </c>
      <c r="M721" s="3">
        <v>1128.0999999999999</v>
      </c>
      <c r="N721" s="3">
        <v>1172.4000000000001</v>
      </c>
      <c r="O721" s="3"/>
      <c r="P721" s="3"/>
      <c r="Q721" s="3"/>
      <c r="R721">
        <v>3</v>
      </c>
      <c r="S721">
        <v>24688</v>
      </c>
      <c r="T721" t="s">
        <v>2493</v>
      </c>
      <c r="U721">
        <v>6</v>
      </c>
      <c r="V721">
        <v>1</v>
      </c>
      <c r="W721">
        <v>1</v>
      </c>
      <c r="X721">
        <v>1</v>
      </c>
      <c r="Y721">
        <v>1</v>
      </c>
      <c r="Z721">
        <v>1</v>
      </c>
      <c r="AA721">
        <v>1</v>
      </c>
      <c r="AB721">
        <v>0</v>
      </c>
      <c r="AC721">
        <v>0</v>
      </c>
      <c r="AD721">
        <v>0</v>
      </c>
      <c r="AE721" t="s">
        <v>37</v>
      </c>
      <c r="AH721" t="s">
        <v>2466</v>
      </c>
    </row>
    <row r="722" spans="1:34">
      <c r="A722" t="s">
        <v>3805</v>
      </c>
      <c r="B722">
        <v>41.68</v>
      </c>
      <c r="C722">
        <v>4077.6837999999998</v>
      </c>
      <c r="D722">
        <v>34</v>
      </c>
      <c r="E722">
        <v>-18.3</v>
      </c>
      <c r="F722">
        <v>1020.4058</v>
      </c>
      <c r="G722">
        <v>35.46</v>
      </c>
      <c r="H722" t="s">
        <v>3806</v>
      </c>
      <c r="I722" s="3">
        <v>0</v>
      </c>
      <c r="J722" s="3">
        <v>0</v>
      </c>
      <c r="K722" s="3"/>
      <c r="L722" s="3"/>
      <c r="M722" s="3"/>
      <c r="N722" s="3"/>
      <c r="O722" s="3">
        <v>0</v>
      </c>
      <c r="P722" s="3"/>
      <c r="Q722" s="3">
        <v>0</v>
      </c>
      <c r="R722">
        <v>1</v>
      </c>
      <c r="S722">
        <v>26652</v>
      </c>
      <c r="T722" t="s">
        <v>2502</v>
      </c>
      <c r="U722">
        <v>0</v>
      </c>
      <c r="V722">
        <v>0</v>
      </c>
      <c r="W722">
        <v>0</v>
      </c>
      <c r="X722">
        <v>0</v>
      </c>
      <c r="Y722">
        <v>0</v>
      </c>
      <c r="Z722">
        <v>0</v>
      </c>
      <c r="AA722">
        <v>0</v>
      </c>
      <c r="AB722">
        <v>0</v>
      </c>
      <c r="AC722">
        <v>0</v>
      </c>
      <c r="AD722">
        <v>0</v>
      </c>
      <c r="AE722" t="s">
        <v>186</v>
      </c>
      <c r="AF722" t="s">
        <v>94</v>
      </c>
      <c r="AG722" t="s">
        <v>3807</v>
      </c>
      <c r="AH722" t="s">
        <v>2466</v>
      </c>
    </row>
    <row r="723" spans="1:34">
      <c r="A723" t="s">
        <v>3808</v>
      </c>
      <c r="B723">
        <v>41.67</v>
      </c>
      <c r="C723">
        <v>1193.4804999999999</v>
      </c>
      <c r="D723">
        <v>9</v>
      </c>
      <c r="E723">
        <v>4.2</v>
      </c>
      <c r="F723">
        <v>597.74789999999996</v>
      </c>
      <c r="G723">
        <v>24.77</v>
      </c>
      <c r="H723" t="s">
        <v>3009</v>
      </c>
      <c r="I723" s="3">
        <v>388500</v>
      </c>
      <c r="J723" s="3">
        <v>379090</v>
      </c>
      <c r="K723" s="3">
        <v>387820</v>
      </c>
      <c r="L723" s="3">
        <v>415170</v>
      </c>
      <c r="M723" s="3">
        <v>411670</v>
      </c>
      <c r="N723" s="3">
        <v>413830</v>
      </c>
      <c r="O723" s="3">
        <v>379070</v>
      </c>
      <c r="P723" s="3">
        <v>389910</v>
      </c>
      <c r="Q723" s="3">
        <v>385080</v>
      </c>
      <c r="R723">
        <v>5</v>
      </c>
      <c r="S723">
        <v>14146</v>
      </c>
      <c r="T723" t="s">
        <v>2482</v>
      </c>
      <c r="U723">
        <v>58</v>
      </c>
      <c r="V723">
        <v>7</v>
      </c>
      <c r="W723">
        <v>7</v>
      </c>
      <c r="X723">
        <v>6</v>
      </c>
      <c r="Y723">
        <v>7</v>
      </c>
      <c r="Z723">
        <v>8</v>
      </c>
      <c r="AA723">
        <v>7</v>
      </c>
      <c r="AB723">
        <v>5</v>
      </c>
      <c r="AC723">
        <v>6</v>
      </c>
      <c r="AD723">
        <v>5</v>
      </c>
      <c r="AE723" t="s">
        <v>62</v>
      </c>
      <c r="AF723" t="s">
        <v>94</v>
      </c>
      <c r="AG723" t="s">
        <v>3809</v>
      </c>
      <c r="AH723" t="s">
        <v>2466</v>
      </c>
    </row>
    <row r="724" spans="1:34">
      <c r="A724" t="s">
        <v>3810</v>
      </c>
      <c r="B724">
        <v>41.67</v>
      </c>
      <c r="C724">
        <v>1953.057</v>
      </c>
      <c r="D724">
        <v>18</v>
      </c>
      <c r="E724">
        <v>11.1</v>
      </c>
      <c r="F724">
        <v>652.03139999999996</v>
      </c>
      <c r="G724">
        <v>31.52</v>
      </c>
      <c r="H724" t="s">
        <v>2645</v>
      </c>
      <c r="I724" s="3">
        <v>985.07</v>
      </c>
      <c r="J724" s="3">
        <v>1071.5</v>
      </c>
      <c r="K724" s="3">
        <v>1274.5999999999999</v>
      </c>
      <c r="L724" s="3">
        <v>792.24</v>
      </c>
      <c r="M724" s="3">
        <v>743.71</v>
      </c>
      <c r="N724" s="3">
        <v>744.32</v>
      </c>
      <c r="O724" s="3">
        <v>1931.1</v>
      </c>
      <c r="P724" s="3">
        <v>980.58</v>
      </c>
      <c r="Q724" s="3">
        <v>1040.0999999999999</v>
      </c>
      <c r="R724">
        <v>7</v>
      </c>
      <c r="S724">
        <v>23629</v>
      </c>
      <c r="T724" t="s">
        <v>2541</v>
      </c>
      <c r="U724">
        <v>12</v>
      </c>
      <c r="V724">
        <v>1</v>
      </c>
      <c r="W724">
        <v>1</v>
      </c>
      <c r="X724">
        <v>2</v>
      </c>
      <c r="Y724">
        <v>1</v>
      </c>
      <c r="Z724">
        <v>1</v>
      </c>
      <c r="AA724">
        <v>1</v>
      </c>
      <c r="AB724">
        <v>2</v>
      </c>
      <c r="AC724">
        <v>2</v>
      </c>
      <c r="AD724">
        <v>1</v>
      </c>
      <c r="AE724" t="s">
        <v>3005</v>
      </c>
      <c r="AH724" t="s">
        <v>2466</v>
      </c>
    </row>
    <row r="725" spans="1:34">
      <c r="A725" t="s">
        <v>3811</v>
      </c>
      <c r="B725">
        <v>41.63</v>
      </c>
      <c r="C725">
        <v>2591.1923999999999</v>
      </c>
      <c r="D725">
        <v>24</v>
      </c>
      <c r="E725">
        <v>1.5</v>
      </c>
      <c r="F725">
        <v>1296.6011000000001</v>
      </c>
      <c r="G725">
        <v>49.55</v>
      </c>
      <c r="H725" t="s">
        <v>3812</v>
      </c>
      <c r="I725" s="3"/>
      <c r="J725" s="3"/>
      <c r="K725" s="3"/>
      <c r="L725" s="3">
        <v>502.46</v>
      </c>
      <c r="M725" s="3">
        <v>449.78</v>
      </c>
      <c r="N725" s="3">
        <v>386.76</v>
      </c>
      <c r="O725" s="3"/>
      <c r="P725" s="3"/>
      <c r="Q725" s="3"/>
      <c r="R725">
        <v>4</v>
      </c>
      <c r="S725">
        <v>39765</v>
      </c>
      <c r="T725" t="s">
        <v>2475</v>
      </c>
      <c r="U725">
        <v>4</v>
      </c>
      <c r="V725">
        <v>0</v>
      </c>
      <c r="W725">
        <v>0</v>
      </c>
      <c r="X725">
        <v>0</v>
      </c>
      <c r="Y725">
        <v>1</v>
      </c>
      <c r="Z725">
        <v>2</v>
      </c>
      <c r="AA725">
        <v>1</v>
      </c>
      <c r="AB725">
        <v>0</v>
      </c>
      <c r="AC725">
        <v>0</v>
      </c>
      <c r="AD725">
        <v>0</v>
      </c>
      <c r="AE725" t="s">
        <v>184</v>
      </c>
      <c r="AF725" t="s">
        <v>352</v>
      </c>
      <c r="AG725" t="s">
        <v>3813</v>
      </c>
      <c r="AH725" t="s">
        <v>2466</v>
      </c>
    </row>
    <row r="726" spans="1:34">
      <c r="A726" t="s">
        <v>3814</v>
      </c>
      <c r="B726">
        <v>41.63</v>
      </c>
      <c r="C726">
        <v>1892.8496</v>
      </c>
      <c r="D726">
        <v>17</v>
      </c>
      <c r="E726">
        <v>2.7</v>
      </c>
      <c r="F726">
        <v>947.43110000000001</v>
      </c>
      <c r="G726">
        <v>40.15</v>
      </c>
      <c r="H726" t="s">
        <v>3815</v>
      </c>
      <c r="I726" s="3">
        <v>1682.9</v>
      </c>
      <c r="J726" s="3">
        <v>1676.5</v>
      </c>
      <c r="K726" s="3">
        <v>1678.1</v>
      </c>
      <c r="L726" s="3">
        <v>1553</v>
      </c>
      <c r="M726" s="3">
        <v>1528.8</v>
      </c>
      <c r="N726" s="3">
        <v>1534.6</v>
      </c>
      <c r="O726" s="3">
        <v>1227.7</v>
      </c>
      <c r="P726" s="3">
        <v>1191.0999999999999</v>
      </c>
      <c r="Q726" s="3">
        <v>1297.0999999999999</v>
      </c>
      <c r="R726">
        <v>6</v>
      </c>
      <c r="S726">
        <v>32339</v>
      </c>
      <c r="T726" t="s">
        <v>2464</v>
      </c>
      <c r="U726">
        <v>9</v>
      </c>
      <c r="V726">
        <v>1</v>
      </c>
      <c r="W726">
        <v>1</v>
      </c>
      <c r="X726">
        <v>1</v>
      </c>
      <c r="Y726">
        <v>1</v>
      </c>
      <c r="Z726">
        <v>1</v>
      </c>
      <c r="AA726">
        <v>1</v>
      </c>
      <c r="AB726">
        <v>1</v>
      </c>
      <c r="AC726">
        <v>1</v>
      </c>
      <c r="AD726">
        <v>1</v>
      </c>
      <c r="AE726" t="s">
        <v>101</v>
      </c>
      <c r="AF726" t="s">
        <v>3742</v>
      </c>
      <c r="AG726" t="s">
        <v>3816</v>
      </c>
      <c r="AH726" t="s">
        <v>2466</v>
      </c>
    </row>
    <row r="727" spans="1:34">
      <c r="A727" t="s">
        <v>3817</v>
      </c>
      <c r="B727">
        <v>41.62</v>
      </c>
      <c r="C727">
        <v>1379.7408</v>
      </c>
      <c r="D727">
        <v>13</v>
      </c>
      <c r="E727">
        <v>-1.9</v>
      </c>
      <c r="F727">
        <v>690.8741</v>
      </c>
      <c r="G727">
        <v>17.809999999999999</v>
      </c>
      <c r="H727" t="s">
        <v>3246</v>
      </c>
      <c r="I727" s="3">
        <v>621.54</v>
      </c>
      <c r="J727" s="3">
        <v>633.1</v>
      </c>
      <c r="K727" s="3">
        <v>587.94000000000005</v>
      </c>
      <c r="L727" s="3">
        <v>903.12</v>
      </c>
      <c r="M727" s="3">
        <v>1047.3</v>
      </c>
      <c r="N727" s="3">
        <v>923.46</v>
      </c>
      <c r="O727" s="3"/>
      <c r="P727" s="3">
        <v>345.25</v>
      </c>
      <c r="Q727" s="3">
        <v>367.23</v>
      </c>
      <c r="R727">
        <v>4</v>
      </c>
      <c r="S727">
        <v>3689</v>
      </c>
      <c r="T727" t="s">
        <v>2475</v>
      </c>
      <c r="U727">
        <v>8</v>
      </c>
      <c r="V727">
        <v>1</v>
      </c>
      <c r="W727">
        <v>1</v>
      </c>
      <c r="X727">
        <v>1</v>
      </c>
      <c r="Y727">
        <v>1</v>
      </c>
      <c r="Z727">
        <v>1</v>
      </c>
      <c r="AA727">
        <v>1</v>
      </c>
      <c r="AB727">
        <v>0</v>
      </c>
      <c r="AC727">
        <v>1</v>
      </c>
      <c r="AD727">
        <v>1</v>
      </c>
      <c r="AE727" t="s">
        <v>43</v>
      </c>
      <c r="AH727" t="s">
        <v>2466</v>
      </c>
    </row>
    <row r="728" spans="1:34">
      <c r="A728" t="s">
        <v>3818</v>
      </c>
      <c r="B728">
        <v>41.62</v>
      </c>
      <c r="C728">
        <v>2834.1125000000002</v>
      </c>
      <c r="D728">
        <v>22</v>
      </c>
      <c r="E728">
        <v>-8.6999999999999993</v>
      </c>
      <c r="F728">
        <v>709.52660000000003</v>
      </c>
      <c r="G728">
        <v>22.35</v>
      </c>
      <c r="H728" t="s">
        <v>3673</v>
      </c>
      <c r="I728" s="3">
        <v>1176.2</v>
      </c>
      <c r="J728" s="3">
        <v>946.55</v>
      </c>
      <c r="K728" s="3">
        <v>1240.2</v>
      </c>
      <c r="L728" s="3"/>
      <c r="M728" s="3"/>
      <c r="N728" s="3"/>
      <c r="O728" s="3">
        <v>1142.3</v>
      </c>
      <c r="P728" s="3">
        <v>600.14</v>
      </c>
      <c r="Q728" s="3">
        <v>886.15</v>
      </c>
      <c r="R728">
        <v>3</v>
      </c>
      <c r="S728">
        <v>11169</v>
      </c>
      <c r="T728" t="s">
        <v>2493</v>
      </c>
      <c r="U728">
        <v>6</v>
      </c>
      <c r="V728">
        <v>1</v>
      </c>
      <c r="W728">
        <v>1</v>
      </c>
      <c r="X728">
        <v>1</v>
      </c>
      <c r="Y728">
        <v>0</v>
      </c>
      <c r="Z728">
        <v>0</v>
      </c>
      <c r="AA728">
        <v>0</v>
      </c>
      <c r="AB728">
        <v>1</v>
      </c>
      <c r="AC728">
        <v>1</v>
      </c>
      <c r="AD728">
        <v>1</v>
      </c>
      <c r="AE728" t="s">
        <v>116</v>
      </c>
      <c r="AF728" t="s">
        <v>2545</v>
      </c>
      <c r="AG728" t="s">
        <v>3819</v>
      </c>
      <c r="AH728" t="s">
        <v>2466</v>
      </c>
    </row>
    <row r="729" spans="1:34">
      <c r="A729" t="s">
        <v>3820</v>
      </c>
      <c r="B729">
        <v>41.6</v>
      </c>
      <c r="C729">
        <v>1698.7579000000001</v>
      </c>
      <c r="D729">
        <v>13</v>
      </c>
      <c r="E729">
        <v>7.9</v>
      </c>
      <c r="F729">
        <v>850.39009999999996</v>
      </c>
      <c r="G729">
        <v>44.65</v>
      </c>
      <c r="H729" t="s">
        <v>2579</v>
      </c>
      <c r="I729" s="3"/>
      <c r="J729" s="3"/>
      <c r="K729" s="3"/>
      <c r="L729" s="3"/>
      <c r="M729" s="3"/>
      <c r="N729" s="3"/>
      <c r="O729" s="3">
        <v>1009</v>
      </c>
      <c r="P729" s="3">
        <v>915.57</v>
      </c>
      <c r="Q729" s="3">
        <v>833.97</v>
      </c>
      <c r="R729">
        <v>9</v>
      </c>
      <c r="S729">
        <v>38344</v>
      </c>
      <c r="T729" t="s">
        <v>2510</v>
      </c>
      <c r="U729">
        <v>3</v>
      </c>
      <c r="V729">
        <v>0</v>
      </c>
      <c r="W729">
        <v>0</v>
      </c>
      <c r="X729">
        <v>0</v>
      </c>
      <c r="Y729">
        <v>0</v>
      </c>
      <c r="Z729">
        <v>0</v>
      </c>
      <c r="AA729">
        <v>0</v>
      </c>
      <c r="AB729">
        <v>1</v>
      </c>
      <c r="AC729">
        <v>1</v>
      </c>
      <c r="AD729">
        <v>1</v>
      </c>
      <c r="AE729" t="s">
        <v>324</v>
      </c>
      <c r="AH729" t="s">
        <v>2466</v>
      </c>
    </row>
    <row r="730" spans="1:34">
      <c r="A730" t="s">
        <v>3821</v>
      </c>
      <c r="B730">
        <v>41.57</v>
      </c>
      <c r="C730">
        <v>1307.585</v>
      </c>
      <c r="D730">
        <v>11</v>
      </c>
      <c r="E730">
        <v>-3</v>
      </c>
      <c r="F730">
        <v>654.79549999999995</v>
      </c>
      <c r="G730">
        <v>19.38</v>
      </c>
      <c r="H730" t="s">
        <v>3049</v>
      </c>
      <c r="I730" s="3">
        <v>861.97</v>
      </c>
      <c r="J730" s="3">
        <v>889.5</v>
      </c>
      <c r="K730" s="3">
        <v>1152.4000000000001</v>
      </c>
      <c r="L730" s="3">
        <v>1275.9000000000001</v>
      </c>
      <c r="M730" s="3">
        <v>1273</v>
      </c>
      <c r="N730" s="3">
        <v>1331.5</v>
      </c>
      <c r="O730" s="3">
        <v>186.58</v>
      </c>
      <c r="P730" s="3"/>
      <c r="Q730" s="3">
        <v>263.92</v>
      </c>
      <c r="R730">
        <v>2</v>
      </c>
      <c r="S730">
        <v>6320</v>
      </c>
      <c r="T730" t="s">
        <v>2506</v>
      </c>
      <c r="U730">
        <v>8</v>
      </c>
      <c r="V730">
        <v>1</v>
      </c>
      <c r="W730">
        <v>1</v>
      </c>
      <c r="X730">
        <v>1</v>
      </c>
      <c r="Y730">
        <v>1</v>
      </c>
      <c r="Z730">
        <v>1</v>
      </c>
      <c r="AA730">
        <v>1</v>
      </c>
      <c r="AB730">
        <v>1</v>
      </c>
      <c r="AC730">
        <v>0</v>
      </c>
      <c r="AD730">
        <v>1</v>
      </c>
      <c r="AE730" t="s">
        <v>289</v>
      </c>
      <c r="AF730" t="s">
        <v>2581</v>
      </c>
      <c r="AG730" t="s">
        <v>3822</v>
      </c>
      <c r="AH730" t="s">
        <v>2466</v>
      </c>
    </row>
    <row r="731" spans="1:34">
      <c r="A731" t="s">
        <v>3823</v>
      </c>
      <c r="B731">
        <v>41.57</v>
      </c>
      <c r="C731">
        <v>1731.9407000000001</v>
      </c>
      <c r="D731">
        <v>16</v>
      </c>
      <c r="E731">
        <v>-2.7</v>
      </c>
      <c r="F731">
        <v>866.97220000000004</v>
      </c>
      <c r="G731">
        <v>35.81</v>
      </c>
      <c r="H731" t="s">
        <v>2463</v>
      </c>
      <c r="I731" s="3"/>
      <c r="J731" s="3">
        <v>258.45</v>
      </c>
      <c r="K731" s="3">
        <v>252.02</v>
      </c>
      <c r="L731" s="3">
        <v>327.76</v>
      </c>
      <c r="M731" s="3">
        <v>547.41999999999996</v>
      </c>
      <c r="N731" s="3">
        <v>512.99</v>
      </c>
      <c r="O731" s="3"/>
      <c r="P731" s="3"/>
      <c r="Q731" s="3"/>
      <c r="R731">
        <v>5</v>
      </c>
      <c r="S731">
        <v>27323</v>
      </c>
      <c r="T731" t="s">
        <v>2482</v>
      </c>
      <c r="U731">
        <v>5</v>
      </c>
      <c r="V731">
        <v>0</v>
      </c>
      <c r="W731">
        <v>1</v>
      </c>
      <c r="X731">
        <v>1</v>
      </c>
      <c r="Y731">
        <v>1</v>
      </c>
      <c r="Z731">
        <v>1</v>
      </c>
      <c r="AA731">
        <v>1</v>
      </c>
      <c r="AB731">
        <v>0</v>
      </c>
      <c r="AC731">
        <v>0</v>
      </c>
      <c r="AD731">
        <v>0</v>
      </c>
      <c r="AE731" t="s">
        <v>45</v>
      </c>
      <c r="AH731" t="s">
        <v>2466</v>
      </c>
    </row>
    <row r="732" spans="1:34">
      <c r="A732" t="s">
        <v>3824</v>
      </c>
      <c r="B732">
        <v>41.55</v>
      </c>
      <c r="C732">
        <v>1433.7150999999999</v>
      </c>
      <c r="D732">
        <v>13</v>
      </c>
      <c r="E732">
        <v>-2.4</v>
      </c>
      <c r="F732">
        <v>717.8605</v>
      </c>
      <c r="G732">
        <v>27.81</v>
      </c>
      <c r="H732" t="s">
        <v>3825</v>
      </c>
      <c r="I732" s="3">
        <v>331.78</v>
      </c>
      <c r="J732" s="3">
        <v>314.52</v>
      </c>
      <c r="K732" s="3">
        <v>320.83</v>
      </c>
      <c r="L732" s="3">
        <v>189.35</v>
      </c>
      <c r="M732" s="3">
        <v>139.71</v>
      </c>
      <c r="N732" s="3">
        <v>193.35</v>
      </c>
      <c r="O732" s="3"/>
      <c r="P732" s="3">
        <v>175.03</v>
      </c>
      <c r="Q732" s="3">
        <v>185.24</v>
      </c>
      <c r="R732">
        <v>1</v>
      </c>
      <c r="S732">
        <v>19151</v>
      </c>
      <c r="T732" t="s">
        <v>2502</v>
      </c>
      <c r="U732">
        <v>8</v>
      </c>
      <c r="V732">
        <v>1</v>
      </c>
      <c r="W732">
        <v>1</v>
      </c>
      <c r="X732">
        <v>1</v>
      </c>
      <c r="Y732">
        <v>1</v>
      </c>
      <c r="Z732">
        <v>1</v>
      </c>
      <c r="AA732">
        <v>1</v>
      </c>
      <c r="AB732">
        <v>0</v>
      </c>
      <c r="AC732">
        <v>1</v>
      </c>
      <c r="AD732">
        <v>1</v>
      </c>
      <c r="AE732" t="s">
        <v>81</v>
      </c>
      <c r="AH732" t="s">
        <v>2466</v>
      </c>
    </row>
    <row r="733" spans="1:34">
      <c r="A733" t="s">
        <v>3826</v>
      </c>
      <c r="B733">
        <v>41.55</v>
      </c>
      <c r="C733">
        <v>1287.6306</v>
      </c>
      <c r="D733">
        <v>11</v>
      </c>
      <c r="E733">
        <v>-2.7</v>
      </c>
      <c r="F733">
        <v>644.81849999999997</v>
      </c>
      <c r="G733">
        <v>26.31</v>
      </c>
      <c r="H733" t="s">
        <v>2950</v>
      </c>
      <c r="I733" s="3">
        <v>13973</v>
      </c>
      <c r="J733" s="3">
        <v>15179</v>
      </c>
      <c r="K733" s="3">
        <v>14708</v>
      </c>
      <c r="L733" s="3">
        <v>13651</v>
      </c>
      <c r="M733" s="3">
        <v>13051</v>
      </c>
      <c r="N733" s="3">
        <v>11894</v>
      </c>
      <c r="O733" s="3">
        <v>15856</v>
      </c>
      <c r="P733" s="3">
        <v>16073</v>
      </c>
      <c r="Q733" s="3">
        <v>15493</v>
      </c>
      <c r="R733">
        <v>5</v>
      </c>
      <c r="S733">
        <v>16602</v>
      </c>
      <c r="T733" t="s">
        <v>2482</v>
      </c>
      <c r="U733">
        <v>10</v>
      </c>
      <c r="V733">
        <v>1</v>
      </c>
      <c r="W733">
        <v>1</v>
      </c>
      <c r="X733">
        <v>1</v>
      </c>
      <c r="Y733">
        <v>1</v>
      </c>
      <c r="Z733">
        <v>2</v>
      </c>
      <c r="AA733">
        <v>1</v>
      </c>
      <c r="AB733">
        <v>1</v>
      </c>
      <c r="AC733">
        <v>1</v>
      </c>
      <c r="AD733">
        <v>1</v>
      </c>
      <c r="AE733" t="s">
        <v>113</v>
      </c>
      <c r="AH733" t="s">
        <v>2466</v>
      </c>
    </row>
    <row r="734" spans="1:34">
      <c r="A734" t="s">
        <v>3827</v>
      </c>
      <c r="B734">
        <v>41.55</v>
      </c>
      <c r="C734">
        <v>1259.6469999999999</v>
      </c>
      <c r="D734">
        <v>12</v>
      </c>
      <c r="E734">
        <v>4</v>
      </c>
      <c r="F734">
        <v>630.83090000000004</v>
      </c>
      <c r="G734">
        <v>17.02</v>
      </c>
      <c r="H734" t="s">
        <v>2650</v>
      </c>
      <c r="I734" s="3"/>
      <c r="J734" s="3">
        <v>638.54</v>
      </c>
      <c r="K734" s="3">
        <v>497.84</v>
      </c>
      <c r="L734" s="3">
        <v>409.23</v>
      </c>
      <c r="M734" s="3"/>
      <c r="N734" s="3">
        <v>401.26</v>
      </c>
      <c r="O734" s="3">
        <v>748.91</v>
      </c>
      <c r="P734" s="3">
        <v>756.24</v>
      </c>
      <c r="Q734" s="3">
        <v>663.04</v>
      </c>
      <c r="R734">
        <v>3</v>
      </c>
      <c r="S734">
        <v>2805</v>
      </c>
      <c r="T734" t="s">
        <v>2493</v>
      </c>
      <c r="U734">
        <v>7</v>
      </c>
      <c r="V734">
        <v>0</v>
      </c>
      <c r="W734">
        <v>1</v>
      </c>
      <c r="X734">
        <v>1</v>
      </c>
      <c r="Y734">
        <v>1</v>
      </c>
      <c r="Z734">
        <v>0</v>
      </c>
      <c r="AA734">
        <v>1</v>
      </c>
      <c r="AB734">
        <v>1</v>
      </c>
      <c r="AC734">
        <v>1</v>
      </c>
      <c r="AD734">
        <v>1</v>
      </c>
      <c r="AE734" t="s">
        <v>228</v>
      </c>
      <c r="AH734" t="s">
        <v>2466</v>
      </c>
    </row>
    <row r="735" spans="1:34">
      <c r="A735" t="s">
        <v>3828</v>
      </c>
      <c r="B735">
        <v>41.55</v>
      </c>
      <c r="C735">
        <v>2740.1853000000001</v>
      </c>
      <c r="D735">
        <v>28</v>
      </c>
      <c r="E735">
        <v>1.6</v>
      </c>
      <c r="F735">
        <v>914.40049999999997</v>
      </c>
      <c r="G735">
        <v>23.16</v>
      </c>
      <c r="H735" t="s">
        <v>3193</v>
      </c>
      <c r="I735" s="3">
        <v>3879.2</v>
      </c>
      <c r="J735" s="3">
        <v>4500.5</v>
      </c>
      <c r="K735" s="3">
        <v>4253.5</v>
      </c>
      <c r="L735" s="3">
        <v>2402.4</v>
      </c>
      <c r="M735" s="3">
        <v>1677.4</v>
      </c>
      <c r="N735" s="3">
        <v>994.86</v>
      </c>
      <c r="O735" s="3">
        <v>458.88</v>
      </c>
      <c r="P735" s="3"/>
      <c r="Q735" s="3"/>
      <c r="R735">
        <v>3</v>
      </c>
      <c r="S735">
        <v>12430</v>
      </c>
      <c r="T735" t="s">
        <v>2493</v>
      </c>
      <c r="U735">
        <v>8</v>
      </c>
      <c r="V735">
        <v>1</v>
      </c>
      <c r="W735">
        <v>1</v>
      </c>
      <c r="X735">
        <v>1</v>
      </c>
      <c r="Y735">
        <v>2</v>
      </c>
      <c r="Z735">
        <v>1</v>
      </c>
      <c r="AA735">
        <v>1</v>
      </c>
      <c r="AB735">
        <v>1</v>
      </c>
      <c r="AC735">
        <v>0</v>
      </c>
      <c r="AD735">
        <v>0</v>
      </c>
      <c r="AE735" t="s">
        <v>522</v>
      </c>
      <c r="AF735" t="s">
        <v>2545</v>
      </c>
      <c r="AG735" t="s">
        <v>3829</v>
      </c>
      <c r="AH735" t="s">
        <v>2466</v>
      </c>
    </row>
    <row r="736" spans="1:34">
      <c r="A736" t="s">
        <v>3830</v>
      </c>
      <c r="B736">
        <v>41.55</v>
      </c>
      <c r="C736">
        <v>3051.4854</v>
      </c>
      <c r="D736">
        <v>29</v>
      </c>
      <c r="E736">
        <v>0.9</v>
      </c>
      <c r="F736">
        <v>1018.1664</v>
      </c>
      <c r="G736">
        <v>41.92</v>
      </c>
      <c r="H736" t="s">
        <v>3831</v>
      </c>
      <c r="I736" s="3"/>
      <c r="J736" s="3">
        <v>390.35</v>
      </c>
      <c r="K736" s="3"/>
      <c r="L736" s="3">
        <v>246.37</v>
      </c>
      <c r="M736" s="3">
        <v>357.88</v>
      </c>
      <c r="N736" s="3">
        <v>319.83</v>
      </c>
      <c r="O736" s="3"/>
      <c r="P736" s="3">
        <v>183</v>
      </c>
      <c r="Q736" s="3"/>
      <c r="R736">
        <v>2</v>
      </c>
      <c r="S736">
        <v>34471</v>
      </c>
      <c r="T736" t="s">
        <v>2506</v>
      </c>
      <c r="U736">
        <v>5</v>
      </c>
      <c r="V736">
        <v>0</v>
      </c>
      <c r="W736">
        <v>1</v>
      </c>
      <c r="X736">
        <v>0</v>
      </c>
      <c r="Y736">
        <v>1</v>
      </c>
      <c r="Z736">
        <v>1</v>
      </c>
      <c r="AA736">
        <v>1</v>
      </c>
      <c r="AB736">
        <v>0</v>
      </c>
      <c r="AC736">
        <v>1</v>
      </c>
      <c r="AD736">
        <v>0</v>
      </c>
      <c r="AE736" t="s">
        <v>55</v>
      </c>
      <c r="AF736" t="s">
        <v>94</v>
      </c>
      <c r="AG736" t="s">
        <v>2499</v>
      </c>
      <c r="AH736" t="s">
        <v>2466</v>
      </c>
    </row>
    <row r="737" spans="1:34">
      <c r="A737" t="s">
        <v>3832</v>
      </c>
      <c r="B737">
        <v>41.52</v>
      </c>
      <c r="C737">
        <v>2261.2345999999998</v>
      </c>
      <c r="D737">
        <v>19</v>
      </c>
      <c r="E737">
        <v>-4.4000000000000004</v>
      </c>
      <c r="F737">
        <v>754.74649999999997</v>
      </c>
      <c r="G737">
        <v>42.87</v>
      </c>
      <c r="H737" t="s">
        <v>3068</v>
      </c>
      <c r="I737" s="3">
        <v>1499.2</v>
      </c>
      <c r="J737" s="3">
        <v>1614.7</v>
      </c>
      <c r="K737" s="3">
        <v>1698.9</v>
      </c>
      <c r="L737" s="3">
        <v>2039.9</v>
      </c>
      <c r="M737" s="3">
        <v>1839.8</v>
      </c>
      <c r="N737" s="3">
        <v>2013.9</v>
      </c>
      <c r="O737" s="3">
        <v>2235.4</v>
      </c>
      <c r="P737" s="3">
        <v>2253.4</v>
      </c>
      <c r="Q737" s="3">
        <v>2254.5</v>
      </c>
      <c r="R737">
        <v>8</v>
      </c>
      <c r="S737">
        <v>36530</v>
      </c>
      <c r="T737" t="s">
        <v>2514</v>
      </c>
      <c r="U737">
        <v>9</v>
      </c>
      <c r="V737">
        <v>1</v>
      </c>
      <c r="W737">
        <v>1</v>
      </c>
      <c r="X737">
        <v>1</v>
      </c>
      <c r="Y737">
        <v>1</v>
      </c>
      <c r="Z737">
        <v>1</v>
      </c>
      <c r="AA737">
        <v>1</v>
      </c>
      <c r="AB737">
        <v>1</v>
      </c>
      <c r="AC737">
        <v>1</v>
      </c>
      <c r="AD737">
        <v>1</v>
      </c>
      <c r="AE737" t="s">
        <v>37</v>
      </c>
      <c r="AH737" t="s">
        <v>2466</v>
      </c>
    </row>
    <row r="738" spans="1:34">
      <c r="A738" t="s">
        <v>3833</v>
      </c>
      <c r="B738">
        <v>41.52</v>
      </c>
      <c r="C738">
        <v>1742.8516</v>
      </c>
      <c r="D738">
        <v>15</v>
      </c>
      <c r="E738">
        <v>1</v>
      </c>
      <c r="F738">
        <v>872.43079999999998</v>
      </c>
      <c r="G738">
        <v>35.43</v>
      </c>
      <c r="H738" t="s">
        <v>3481</v>
      </c>
      <c r="I738" s="3">
        <v>1720.5</v>
      </c>
      <c r="J738" s="3">
        <v>1666.7</v>
      </c>
      <c r="K738" s="3">
        <v>1735.5</v>
      </c>
      <c r="L738" s="3">
        <v>1058.9000000000001</v>
      </c>
      <c r="M738" s="3">
        <v>924.32</v>
      </c>
      <c r="N738" s="3">
        <v>1103.4000000000001</v>
      </c>
      <c r="O738" s="3">
        <v>442.96</v>
      </c>
      <c r="P738" s="3">
        <v>416.28</v>
      </c>
      <c r="Q738" s="3">
        <v>350.47</v>
      </c>
      <c r="R738">
        <v>2</v>
      </c>
      <c r="S738">
        <v>26808</v>
      </c>
      <c r="T738" t="s">
        <v>2506</v>
      </c>
      <c r="U738">
        <v>9</v>
      </c>
      <c r="V738">
        <v>1</v>
      </c>
      <c r="W738">
        <v>1</v>
      </c>
      <c r="X738">
        <v>1</v>
      </c>
      <c r="Y738">
        <v>1</v>
      </c>
      <c r="Z738">
        <v>1</v>
      </c>
      <c r="AA738">
        <v>1</v>
      </c>
      <c r="AB738">
        <v>1</v>
      </c>
      <c r="AC738">
        <v>1</v>
      </c>
      <c r="AD738">
        <v>1</v>
      </c>
      <c r="AE738" t="s">
        <v>2747</v>
      </c>
      <c r="AH738" t="s">
        <v>2466</v>
      </c>
    </row>
    <row r="739" spans="1:34">
      <c r="A739" t="s">
        <v>3834</v>
      </c>
      <c r="B739">
        <v>41.51</v>
      </c>
      <c r="C739">
        <v>1268.6764000000001</v>
      </c>
      <c r="D739">
        <v>10</v>
      </c>
      <c r="E739">
        <v>0.1</v>
      </c>
      <c r="F739">
        <v>635.34320000000002</v>
      </c>
      <c r="G739">
        <v>26.39</v>
      </c>
      <c r="H739" t="s">
        <v>2562</v>
      </c>
      <c r="I739" s="3">
        <v>3537.2</v>
      </c>
      <c r="J739" s="3">
        <v>3547.2</v>
      </c>
      <c r="K739" s="3">
        <v>3396.9</v>
      </c>
      <c r="L739" s="3">
        <v>3229.4</v>
      </c>
      <c r="M739" s="3">
        <v>3302.2</v>
      </c>
      <c r="N739" s="3">
        <v>3394.8</v>
      </c>
      <c r="O739" s="3">
        <v>5358.4</v>
      </c>
      <c r="P739" s="3">
        <v>5098.8</v>
      </c>
      <c r="Q739" s="3">
        <v>5329.3</v>
      </c>
      <c r="R739">
        <v>6</v>
      </c>
      <c r="S739">
        <v>16883</v>
      </c>
      <c r="T739" t="s">
        <v>2464</v>
      </c>
      <c r="U739">
        <v>9</v>
      </c>
      <c r="V739">
        <v>1</v>
      </c>
      <c r="W739">
        <v>1</v>
      </c>
      <c r="X739">
        <v>1</v>
      </c>
      <c r="Y739">
        <v>1</v>
      </c>
      <c r="Z739">
        <v>1</v>
      </c>
      <c r="AA739">
        <v>1</v>
      </c>
      <c r="AB739">
        <v>1</v>
      </c>
      <c r="AC739">
        <v>1</v>
      </c>
      <c r="AD739">
        <v>1</v>
      </c>
      <c r="AE739" t="s">
        <v>43</v>
      </c>
      <c r="AH739" t="s">
        <v>2466</v>
      </c>
    </row>
    <row r="740" spans="1:34">
      <c r="A740" t="s">
        <v>3835</v>
      </c>
      <c r="B740">
        <v>41.5</v>
      </c>
      <c r="C740">
        <v>1727.6549</v>
      </c>
      <c r="D740">
        <v>14</v>
      </c>
      <c r="E740">
        <v>0.6</v>
      </c>
      <c r="F740">
        <v>576.8904</v>
      </c>
      <c r="G740">
        <v>20.29</v>
      </c>
      <c r="H740" t="s">
        <v>2613</v>
      </c>
      <c r="I740" s="3">
        <v>243.59</v>
      </c>
      <c r="J740" s="3">
        <v>391.17</v>
      </c>
      <c r="K740" s="3">
        <v>303.42</v>
      </c>
      <c r="L740" s="3">
        <v>228.67</v>
      </c>
      <c r="M740" s="3">
        <v>319.51</v>
      </c>
      <c r="N740" s="3">
        <v>227.3</v>
      </c>
      <c r="O740" s="3"/>
      <c r="P740" s="3">
        <v>303.2</v>
      </c>
      <c r="Q740" s="3">
        <v>241.78</v>
      </c>
      <c r="R740">
        <v>6</v>
      </c>
      <c r="S740">
        <v>7174</v>
      </c>
      <c r="T740" t="s">
        <v>2464</v>
      </c>
      <c r="U740">
        <v>8</v>
      </c>
      <c r="V740">
        <v>1</v>
      </c>
      <c r="W740">
        <v>1</v>
      </c>
      <c r="X740">
        <v>1</v>
      </c>
      <c r="Y740">
        <v>1</v>
      </c>
      <c r="Z740">
        <v>1</v>
      </c>
      <c r="AA740">
        <v>1</v>
      </c>
      <c r="AB740">
        <v>0</v>
      </c>
      <c r="AC740">
        <v>1</v>
      </c>
      <c r="AD740">
        <v>1</v>
      </c>
      <c r="AE740" t="s">
        <v>740</v>
      </c>
      <c r="AF740" t="s">
        <v>94</v>
      </c>
      <c r="AG740" t="s">
        <v>3836</v>
      </c>
      <c r="AH740" t="s">
        <v>2466</v>
      </c>
    </row>
    <row r="741" spans="1:34">
      <c r="A741" t="s">
        <v>3837</v>
      </c>
      <c r="B741">
        <v>41.5</v>
      </c>
      <c r="C741">
        <v>2289.1064000000001</v>
      </c>
      <c r="D741">
        <v>20</v>
      </c>
      <c r="E741">
        <v>-1.9</v>
      </c>
      <c r="F741">
        <v>764.03880000000004</v>
      </c>
      <c r="G741">
        <v>36.97</v>
      </c>
      <c r="H741" t="s">
        <v>2501</v>
      </c>
      <c r="I741" s="3">
        <v>1384.8</v>
      </c>
      <c r="J741" s="3">
        <v>1369.5</v>
      </c>
      <c r="K741" s="3">
        <v>1443.9</v>
      </c>
      <c r="L741" s="3">
        <v>819.25</v>
      </c>
      <c r="M741" s="3">
        <v>703.57</v>
      </c>
      <c r="N741" s="3">
        <v>628.17999999999995</v>
      </c>
      <c r="O741" s="3">
        <v>521.36</v>
      </c>
      <c r="P741" s="3">
        <v>106.46</v>
      </c>
      <c r="Q741" s="3">
        <v>749.88</v>
      </c>
      <c r="R741">
        <v>7</v>
      </c>
      <c r="S741">
        <v>29321</v>
      </c>
      <c r="T741" t="s">
        <v>2541</v>
      </c>
      <c r="U741">
        <v>9</v>
      </c>
      <c r="V741">
        <v>1</v>
      </c>
      <c r="W741">
        <v>1</v>
      </c>
      <c r="X741">
        <v>1</v>
      </c>
      <c r="Y741">
        <v>1</v>
      </c>
      <c r="Z741">
        <v>1</v>
      </c>
      <c r="AA741">
        <v>1</v>
      </c>
      <c r="AB741">
        <v>1</v>
      </c>
      <c r="AC741">
        <v>1</v>
      </c>
      <c r="AD741">
        <v>1</v>
      </c>
      <c r="AE741" t="s">
        <v>71</v>
      </c>
      <c r="AH741" t="s">
        <v>2466</v>
      </c>
    </row>
    <row r="742" spans="1:34">
      <c r="A742" t="s">
        <v>3838</v>
      </c>
      <c r="B742">
        <v>41.49</v>
      </c>
      <c r="C742">
        <v>2345.9106000000002</v>
      </c>
      <c r="D742">
        <v>21</v>
      </c>
      <c r="E742">
        <v>6.9</v>
      </c>
      <c r="F742">
        <v>587.48680000000002</v>
      </c>
      <c r="G742">
        <v>17.34</v>
      </c>
      <c r="H742" t="s">
        <v>3839</v>
      </c>
      <c r="I742" s="3">
        <v>14814</v>
      </c>
      <c r="J742" s="3">
        <v>14247</v>
      </c>
      <c r="K742" s="3">
        <v>15203</v>
      </c>
      <c r="L742" s="3">
        <v>8633.2000000000007</v>
      </c>
      <c r="M742" s="3">
        <v>7911.9</v>
      </c>
      <c r="N742" s="3">
        <v>8114.4</v>
      </c>
      <c r="O742" s="3">
        <v>26661</v>
      </c>
      <c r="P742" s="3">
        <v>22109</v>
      </c>
      <c r="Q742" s="3">
        <v>21976</v>
      </c>
      <c r="R742">
        <v>1</v>
      </c>
      <c r="S742">
        <v>2730</v>
      </c>
      <c r="T742" t="s">
        <v>2502</v>
      </c>
      <c r="U742">
        <v>35</v>
      </c>
      <c r="V742">
        <v>4</v>
      </c>
      <c r="W742">
        <v>4</v>
      </c>
      <c r="X742">
        <v>4</v>
      </c>
      <c r="Y742">
        <v>3</v>
      </c>
      <c r="Z742">
        <v>4</v>
      </c>
      <c r="AA742">
        <v>3</v>
      </c>
      <c r="AB742">
        <v>4</v>
      </c>
      <c r="AC742">
        <v>5</v>
      </c>
      <c r="AD742">
        <v>4</v>
      </c>
      <c r="AE742" t="s">
        <v>43</v>
      </c>
      <c r="AF742" t="s">
        <v>3088</v>
      </c>
      <c r="AG742" t="s">
        <v>3840</v>
      </c>
      <c r="AH742" t="s">
        <v>2466</v>
      </c>
    </row>
    <row r="743" spans="1:34">
      <c r="A743" t="s">
        <v>3841</v>
      </c>
      <c r="B743">
        <v>41.46</v>
      </c>
      <c r="C743">
        <v>3179.4421000000002</v>
      </c>
      <c r="D743">
        <v>32</v>
      </c>
      <c r="E743">
        <v>-16.600000000000001</v>
      </c>
      <c r="F743">
        <v>795.85170000000005</v>
      </c>
      <c r="G743">
        <v>24.77</v>
      </c>
      <c r="H743" t="s">
        <v>2630</v>
      </c>
      <c r="I743" s="3"/>
      <c r="J743" s="3">
        <v>0</v>
      </c>
      <c r="K743" s="3"/>
      <c r="L743" s="3">
        <v>822</v>
      </c>
      <c r="M743" s="3"/>
      <c r="N743" s="3">
        <v>0</v>
      </c>
      <c r="O743" s="3"/>
      <c r="P743" s="3"/>
      <c r="Q743" s="3"/>
      <c r="R743">
        <v>6</v>
      </c>
      <c r="S743">
        <v>14571</v>
      </c>
      <c r="T743" t="s">
        <v>2464</v>
      </c>
      <c r="U743">
        <v>1</v>
      </c>
      <c r="V743">
        <v>0</v>
      </c>
      <c r="W743">
        <v>0</v>
      </c>
      <c r="X743">
        <v>0</v>
      </c>
      <c r="Y743">
        <v>1</v>
      </c>
      <c r="Z743">
        <v>0</v>
      </c>
      <c r="AA743">
        <v>0</v>
      </c>
      <c r="AB743">
        <v>0</v>
      </c>
      <c r="AC743">
        <v>0</v>
      </c>
      <c r="AD743">
        <v>0</v>
      </c>
      <c r="AE743" t="s">
        <v>374</v>
      </c>
      <c r="AF743" t="s">
        <v>2545</v>
      </c>
      <c r="AG743" t="s">
        <v>3842</v>
      </c>
      <c r="AH743" t="s">
        <v>2466</v>
      </c>
    </row>
    <row r="744" spans="1:34">
      <c r="A744" t="s">
        <v>3843</v>
      </c>
      <c r="B744">
        <v>41.43</v>
      </c>
      <c r="C744">
        <v>1721.6855</v>
      </c>
      <c r="D744">
        <v>14</v>
      </c>
      <c r="E744">
        <v>-0.8</v>
      </c>
      <c r="F744">
        <v>861.84649999999999</v>
      </c>
      <c r="G744">
        <v>34.24</v>
      </c>
      <c r="H744" t="s">
        <v>2520</v>
      </c>
      <c r="I744" s="3">
        <v>384.4</v>
      </c>
      <c r="J744" s="3"/>
      <c r="K744" s="3"/>
      <c r="L744" s="3">
        <v>637.47</v>
      </c>
      <c r="M744" s="3">
        <v>539.21</v>
      </c>
      <c r="N744" s="3">
        <v>470.75</v>
      </c>
      <c r="O744" s="3"/>
      <c r="P744" s="3"/>
      <c r="Q744" s="3"/>
      <c r="R744">
        <v>4</v>
      </c>
      <c r="S744">
        <v>26081</v>
      </c>
      <c r="T744" t="s">
        <v>2475</v>
      </c>
      <c r="U744">
        <v>4</v>
      </c>
      <c r="V744">
        <v>1</v>
      </c>
      <c r="W744">
        <v>0</v>
      </c>
      <c r="X744">
        <v>0</v>
      </c>
      <c r="Y744">
        <v>1</v>
      </c>
      <c r="Z744">
        <v>1</v>
      </c>
      <c r="AA744">
        <v>1</v>
      </c>
      <c r="AB744">
        <v>0</v>
      </c>
      <c r="AC744">
        <v>0</v>
      </c>
      <c r="AD744">
        <v>0</v>
      </c>
      <c r="AE744" t="s">
        <v>116</v>
      </c>
      <c r="AF744" t="s">
        <v>2545</v>
      </c>
      <c r="AG744" t="s">
        <v>3844</v>
      </c>
      <c r="AH744" t="s">
        <v>2466</v>
      </c>
    </row>
    <row r="745" spans="1:34">
      <c r="A745" t="s">
        <v>3845</v>
      </c>
      <c r="B745">
        <v>41.42</v>
      </c>
      <c r="C745">
        <v>3275.3166999999999</v>
      </c>
      <c r="D745">
        <v>26</v>
      </c>
      <c r="E745">
        <v>1</v>
      </c>
      <c r="F745">
        <v>819.83420000000001</v>
      </c>
      <c r="G745">
        <v>25.25</v>
      </c>
      <c r="H745" t="s">
        <v>3451</v>
      </c>
      <c r="I745" s="3">
        <v>0</v>
      </c>
      <c r="J745" s="3">
        <v>130.44</v>
      </c>
      <c r="K745" s="3">
        <v>0</v>
      </c>
      <c r="L745" s="3">
        <v>0</v>
      </c>
      <c r="M745" s="3">
        <v>0</v>
      </c>
      <c r="N745" s="3">
        <v>0</v>
      </c>
      <c r="O745" s="3"/>
      <c r="P745" s="3"/>
      <c r="Q745" s="3"/>
      <c r="R745">
        <v>3</v>
      </c>
      <c r="S745">
        <v>15835</v>
      </c>
      <c r="T745" t="s">
        <v>2493</v>
      </c>
      <c r="U745">
        <v>1</v>
      </c>
      <c r="V745">
        <v>0</v>
      </c>
      <c r="W745">
        <v>1</v>
      </c>
      <c r="X745">
        <v>0</v>
      </c>
      <c r="Y745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 t="s">
        <v>191</v>
      </c>
      <c r="AF745" t="s">
        <v>94</v>
      </c>
      <c r="AG745" t="s">
        <v>3846</v>
      </c>
      <c r="AH745" t="s">
        <v>2466</v>
      </c>
    </row>
    <row r="746" spans="1:34">
      <c r="A746" t="s">
        <v>3847</v>
      </c>
      <c r="B746">
        <v>41.41</v>
      </c>
      <c r="C746">
        <v>1590.6943000000001</v>
      </c>
      <c r="D746">
        <v>15</v>
      </c>
      <c r="E746">
        <v>-2.1</v>
      </c>
      <c r="F746">
        <v>796.34990000000005</v>
      </c>
      <c r="G746">
        <v>18.72</v>
      </c>
      <c r="H746" t="s">
        <v>2529</v>
      </c>
      <c r="I746" s="3"/>
      <c r="J746" s="3">
        <v>417.33</v>
      </c>
      <c r="K746" s="3"/>
      <c r="L746" s="3">
        <v>741.57</v>
      </c>
      <c r="M746" s="3">
        <v>787.19</v>
      </c>
      <c r="N746" s="3">
        <v>872.57</v>
      </c>
      <c r="O746" s="3">
        <v>499</v>
      </c>
      <c r="P746" s="3">
        <v>520.57000000000005</v>
      </c>
      <c r="Q746" s="3">
        <v>558.71</v>
      </c>
      <c r="R746">
        <v>6</v>
      </c>
      <c r="S746">
        <v>4647</v>
      </c>
      <c r="T746" t="s">
        <v>2464</v>
      </c>
      <c r="U746">
        <v>7</v>
      </c>
      <c r="V746">
        <v>0</v>
      </c>
      <c r="W746">
        <v>1</v>
      </c>
      <c r="X746">
        <v>0</v>
      </c>
      <c r="Y746">
        <v>1</v>
      </c>
      <c r="Z746">
        <v>1</v>
      </c>
      <c r="AA746">
        <v>1</v>
      </c>
      <c r="AB746">
        <v>1</v>
      </c>
      <c r="AC746">
        <v>1</v>
      </c>
      <c r="AD746">
        <v>1</v>
      </c>
      <c r="AE746" t="s">
        <v>3848</v>
      </c>
      <c r="AH746" t="s">
        <v>2466</v>
      </c>
    </row>
    <row r="747" spans="1:34">
      <c r="A747" t="s">
        <v>3849</v>
      </c>
      <c r="B747">
        <v>41.41</v>
      </c>
      <c r="C747">
        <v>1852.8454999999999</v>
      </c>
      <c r="D747">
        <v>17</v>
      </c>
      <c r="E747">
        <v>4.7</v>
      </c>
      <c r="F747">
        <v>927.43089999999995</v>
      </c>
      <c r="G747">
        <v>34.17</v>
      </c>
      <c r="H747" t="s">
        <v>3850</v>
      </c>
      <c r="I747" s="3">
        <v>876.84</v>
      </c>
      <c r="J747" s="3">
        <v>1026.8</v>
      </c>
      <c r="K747" s="3">
        <v>630.5</v>
      </c>
      <c r="L747" s="3"/>
      <c r="M747" s="3">
        <v>217.96</v>
      </c>
      <c r="N747" s="3">
        <v>140.69</v>
      </c>
      <c r="O747" s="3"/>
      <c r="P747" s="3"/>
      <c r="Q747" s="3"/>
      <c r="R747">
        <v>3</v>
      </c>
      <c r="S747">
        <v>25845</v>
      </c>
      <c r="T747" t="s">
        <v>2493</v>
      </c>
      <c r="U747">
        <v>5</v>
      </c>
      <c r="V747">
        <v>1</v>
      </c>
      <c r="W747">
        <v>1</v>
      </c>
      <c r="X747">
        <v>1</v>
      </c>
      <c r="Y747">
        <v>0</v>
      </c>
      <c r="Z747">
        <v>1</v>
      </c>
      <c r="AA747">
        <v>1</v>
      </c>
      <c r="AB747">
        <v>0</v>
      </c>
      <c r="AC747">
        <v>0</v>
      </c>
      <c r="AD747">
        <v>0</v>
      </c>
      <c r="AE747" t="s">
        <v>649</v>
      </c>
      <c r="AF747" t="s">
        <v>2545</v>
      </c>
      <c r="AG747" t="s">
        <v>3851</v>
      </c>
      <c r="AH747" t="s">
        <v>2466</v>
      </c>
    </row>
    <row r="748" spans="1:34">
      <c r="A748" t="s">
        <v>3852</v>
      </c>
      <c r="B748">
        <v>41.4</v>
      </c>
      <c r="C748">
        <v>1248.6284000000001</v>
      </c>
      <c r="D748">
        <v>11</v>
      </c>
      <c r="E748">
        <v>1.7</v>
      </c>
      <c r="F748">
        <v>625.3202</v>
      </c>
      <c r="G748">
        <v>26.46</v>
      </c>
      <c r="H748" t="s">
        <v>2598</v>
      </c>
      <c r="I748" s="3">
        <v>10062</v>
      </c>
      <c r="J748" s="3">
        <v>9466.7000000000007</v>
      </c>
      <c r="K748" s="3">
        <v>9656.1</v>
      </c>
      <c r="L748" s="3">
        <v>5623.8</v>
      </c>
      <c r="M748" s="3">
        <v>5861.3</v>
      </c>
      <c r="N748" s="3">
        <v>5485.1</v>
      </c>
      <c r="O748" s="3">
        <v>5478.1</v>
      </c>
      <c r="P748" s="3">
        <v>5134</v>
      </c>
      <c r="Q748" s="3">
        <v>5305.1</v>
      </c>
      <c r="R748">
        <v>3</v>
      </c>
      <c r="S748">
        <v>17482</v>
      </c>
      <c r="T748" t="s">
        <v>2493</v>
      </c>
      <c r="U748">
        <v>9</v>
      </c>
      <c r="V748">
        <v>1</v>
      </c>
      <c r="W748">
        <v>1</v>
      </c>
      <c r="X748">
        <v>1</v>
      </c>
      <c r="Y748">
        <v>1</v>
      </c>
      <c r="Z748">
        <v>1</v>
      </c>
      <c r="AA748">
        <v>1</v>
      </c>
      <c r="AB748">
        <v>1</v>
      </c>
      <c r="AC748">
        <v>1</v>
      </c>
      <c r="AD748">
        <v>1</v>
      </c>
      <c r="AE748" t="s">
        <v>66</v>
      </c>
      <c r="AF748" t="s">
        <v>94</v>
      </c>
      <c r="AG748" t="s">
        <v>2503</v>
      </c>
      <c r="AH748" t="s">
        <v>2466</v>
      </c>
    </row>
    <row r="749" spans="1:34">
      <c r="A749" t="s">
        <v>3853</v>
      </c>
      <c r="B749">
        <v>41.4</v>
      </c>
      <c r="C749">
        <v>1359.6994999999999</v>
      </c>
      <c r="D749">
        <v>12</v>
      </c>
      <c r="E749">
        <v>-1.2</v>
      </c>
      <c r="F749">
        <v>680.8537</v>
      </c>
      <c r="G749">
        <v>24.1</v>
      </c>
      <c r="H749" t="s">
        <v>3854</v>
      </c>
      <c r="I749" s="3">
        <v>5214.3999999999996</v>
      </c>
      <c r="J749" s="3">
        <v>4972.6000000000004</v>
      </c>
      <c r="K749" s="3">
        <v>5087.8</v>
      </c>
      <c r="L749" s="3">
        <v>7069.5</v>
      </c>
      <c r="M749" s="3">
        <v>7353.3</v>
      </c>
      <c r="N749" s="3">
        <v>7217.4</v>
      </c>
      <c r="O749" s="3">
        <v>4045.7</v>
      </c>
      <c r="P749" s="3">
        <v>3853.4</v>
      </c>
      <c r="Q749" s="3">
        <v>3826.4</v>
      </c>
      <c r="R749">
        <v>6</v>
      </c>
      <c r="S749">
        <v>13463</v>
      </c>
      <c r="T749" t="s">
        <v>2464</v>
      </c>
      <c r="U749">
        <v>9</v>
      </c>
      <c r="V749">
        <v>1</v>
      </c>
      <c r="W749">
        <v>1</v>
      </c>
      <c r="X749">
        <v>1</v>
      </c>
      <c r="Y749">
        <v>1</v>
      </c>
      <c r="Z749">
        <v>1</v>
      </c>
      <c r="AA749">
        <v>1</v>
      </c>
      <c r="AB749">
        <v>1</v>
      </c>
      <c r="AC749">
        <v>1</v>
      </c>
      <c r="AD749">
        <v>1</v>
      </c>
      <c r="AE749" t="s">
        <v>37</v>
      </c>
      <c r="AH749" t="s">
        <v>2466</v>
      </c>
    </row>
    <row r="750" spans="1:34">
      <c r="A750" t="s">
        <v>3855</v>
      </c>
      <c r="B750">
        <v>41.4</v>
      </c>
      <c r="C750">
        <v>2224.1122999999998</v>
      </c>
      <c r="D750">
        <v>20</v>
      </c>
      <c r="E750">
        <v>-13.9</v>
      </c>
      <c r="F750">
        <v>742.36530000000005</v>
      </c>
      <c r="G750">
        <v>32.76</v>
      </c>
      <c r="H750" t="s">
        <v>3163</v>
      </c>
      <c r="I750" s="3"/>
      <c r="J750" s="3"/>
      <c r="K750" s="3"/>
      <c r="L750" s="3">
        <v>0</v>
      </c>
      <c r="M750" s="3"/>
      <c r="N750" s="3">
        <v>0</v>
      </c>
      <c r="O750" s="3"/>
      <c r="P750" s="3"/>
      <c r="Q750" s="3"/>
      <c r="R750">
        <v>4</v>
      </c>
      <c r="S750">
        <v>24510</v>
      </c>
      <c r="T750" t="s">
        <v>2475</v>
      </c>
      <c r="U750">
        <v>0</v>
      </c>
      <c r="V750">
        <v>0</v>
      </c>
      <c r="W750">
        <v>0</v>
      </c>
      <c r="X750">
        <v>0</v>
      </c>
      <c r="Y750">
        <v>0</v>
      </c>
      <c r="Z750">
        <v>0</v>
      </c>
      <c r="AA750">
        <v>0</v>
      </c>
      <c r="AB750">
        <v>0</v>
      </c>
      <c r="AC750">
        <v>0</v>
      </c>
      <c r="AD750">
        <v>0</v>
      </c>
      <c r="AF750" t="s">
        <v>358</v>
      </c>
      <c r="AG750" t="s">
        <v>3856</v>
      </c>
      <c r="AH750" t="s">
        <v>2466</v>
      </c>
    </row>
    <row r="751" spans="1:34">
      <c r="A751" t="s">
        <v>3857</v>
      </c>
      <c r="B751">
        <v>41.32</v>
      </c>
      <c r="C751">
        <v>3448.3391000000001</v>
      </c>
      <c r="D751">
        <v>27</v>
      </c>
      <c r="E751">
        <v>-0.6</v>
      </c>
      <c r="F751">
        <v>690.6721</v>
      </c>
      <c r="G751">
        <v>29.92</v>
      </c>
      <c r="H751" t="s">
        <v>2556</v>
      </c>
      <c r="I751" s="3"/>
      <c r="J751" s="3">
        <v>0</v>
      </c>
      <c r="K751" s="3">
        <v>359.12</v>
      </c>
      <c r="L751" s="3">
        <v>0</v>
      </c>
      <c r="M751" s="3"/>
      <c r="N751" s="3">
        <v>0</v>
      </c>
      <c r="O751" s="3"/>
      <c r="P751" s="3"/>
      <c r="Q751" s="3">
        <v>325.95999999999998</v>
      </c>
      <c r="R751">
        <v>3</v>
      </c>
      <c r="S751">
        <v>21629</v>
      </c>
      <c r="T751" t="s">
        <v>2493</v>
      </c>
      <c r="U751">
        <v>2</v>
      </c>
      <c r="V751">
        <v>0</v>
      </c>
      <c r="W751">
        <v>0</v>
      </c>
      <c r="X751">
        <v>1</v>
      </c>
      <c r="Y751">
        <v>0</v>
      </c>
      <c r="Z751">
        <v>0</v>
      </c>
      <c r="AA751">
        <v>0</v>
      </c>
      <c r="AB751">
        <v>0</v>
      </c>
      <c r="AC751">
        <v>0</v>
      </c>
      <c r="AD751">
        <v>1</v>
      </c>
      <c r="AE751" t="s">
        <v>43</v>
      </c>
      <c r="AF751" t="s">
        <v>3858</v>
      </c>
      <c r="AG751" t="s">
        <v>3859</v>
      </c>
      <c r="AH751" t="s">
        <v>2466</v>
      </c>
    </row>
    <row r="752" spans="1:34">
      <c r="A752" t="s">
        <v>3860</v>
      </c>
      <c r="B752">
        <v>41.31</v>
      </c>
      <c r="C752">
        <v>1638.7751000000001</v>
      </c>
      <c r="D752">
        <v>13</v>
      </c>
      <c r="E752">
        <v>1</v>
      </c>
      <c r="F752">
        <v>820.39269999999999</v>
      </c>
      <c r="G752">
        <v>43.84</v>
      </c>
      <c r="H752" t="s">
        <v>2498</v>
      </c>
      <c r="I752" s="3">
        <v>3267.9</v>
      </c>
      <c r="J752" s="3">
        <v>3158.4</v>
      </c>
      <c r="K752" s="3">
        <v>3484.8</v>
      </c>
      <c r="L752" s="3">
        <v>2603.1</v>
      </c>
      <c r="M752" s="3">
        <v>3086.9</v>
      </c>
      <c r="N752" s="3">
        <v>3070.3</v>
      </c>
      <c r="O752" s="3">
        <v>2021.9</v>
      </c>
      <c r="P752" s="3">
        <v>2130.8000000000002</v>
      </c>
      <c r="Q752" s="3">
        <v>2339.8000000000002</v>
      </c>
      <c r="R752">
        <v>1</v>
      </c>
      <c r="S752">
        <v>36188</v>
      </c>
      <c r="T752" t="s">
        <v>2502</v>
      </c>
      <c r="U752">
        <v>9</v>
      </c>
      <c r="V752">
        <v>1</v>
      </c>
      <c r="W752">
        <v>1</v>
      </c>
      <c r="X752">
        <v>1</v>
      </c>
      <c r="Y752">
        <v>1</v>
      </c>
      <c r="Z752">
        <v>1</v>
      </c>
      <c r="AA752">
        <v>1</v>
      </c>
      <c r="AB752">
        <v>1</v>
      </c>
      <c r="AC752">
        <v>1</v>
      </c>
      <c r="AD752">
        <v>1</v>
      </c>
      <c r="AE752" t="s">
        <v>59</v>
      </c>
      <c r="AF752" t="s">
        <v>352</v>
      </c>
      <c r="AG752" t="s">
        <v>3861</v>
      </c>
      <c r="AH752" t="s">
        <v>2466</v>
      </c>
    </row>
    <row r="753" spans="1:34">
      <c r="A753" t="s">
        <v>3862</v>
      </c>
      <c r="B753">
        <v>41.31</v>
      </c>
      <c r="C753">
        <v>2492.1500999999998</v>
      </c>
      <c r="D753">
        <v>20</v>
      </c>
      <c r="E753">
        <v>3.5</v>
      </c>
      <c r="F753">
        <v>624.04499999999996</v>
      </c>
      <c r="G753">
        <v>28.26</v>
      </c>
      <c r="H753" t="s">
        <v>3390</v>
      </c>
      <c r="I753" s="3">
        <v>4816.8</v>
      </c>
      <c r="J753" s="3">
        <v>7115.3</v>
      </c>
      <c r="K753" s="3">
        <v>5748.8</v>
      </c>
      <c r="L753" s="3">
        <v>2888.1</v>
      </c>
      <c r="M753" s="3">
        <v>2846</v>
      </c>
      <c r="N753" s="3">
        <v>1782.6</v>
      </c>
      <c r="O753" s="3">
        <v>6101.6</v>
      </c>
      <c r="P753" s="3">
        <v>4873.1000000000004</v>
      </c>
      <c r="Q753" s="3">
        <v>5041.5</v>
      </c>
      <c r="R753">
        <v>8</v>
      </c>
      <c r="S753">
        <v>19431</v>
      </c>
      <c r="T753" t="s">
        <v>2514</v>
      </c>
      <c r="U753">
        <v>19</v>
      </c>
      <c r="V753">
        <v>2</v>
      </c>
      <c r="W753">
        <v>3</v>
      </c>
      <c r="X753">
        <v>2</v>
      </c>
      <c r="Y753">
        <v>2</v>
      </c>
      <c r="Z753">
        <v>2</v>
      </c>
      <c r="AA753">
        <v>1</v>
      </c>
      <c r="AB753">
        <v>3</v>
      </c>
      <c r="AC753">
        <v>2</v>
      </c>
      <c r="AD753">
        <v>2</v>
      </c>
      <c r="AE753" t="s">
        <v>184</v>
      </c>
      <c r="AF753" t="s">
        <v>352</v>
      </c>
      <c r="AG753" t="s">
        <v>3382</v>
      </c>
      <c r="AH753" t="s">
        <v>2466</v>
      </c>
    </row>
    <row r="754" spans="1:34">
      <c r="A754" t="s">
        <v>3863</v>
      </c>
      <c r="B754">
        <v>41.3</v>
      </c>
      <c r="C754">
        <v>4674.9429</v>
      </c>
      <c r="D754">
        <v>39</v>
      </c>
      <c r="E754">
        <v>9.3000000000000007</v>
      </c>
      <c r="F754">
        <v>936.00099999999998</v>
      </c>
      <c r="G754">
        <v>33.340000000000003</v>
      </c>
      <c r="H754" t="s">
        <v>3864</v>
      </c>
      <c r="I754" s="3"/>
      <c r="J754" s="3"/>
      <c r="K754" s="3"/>
      <c r="L754" s="3"/>
      <c r="M754" s="3"/>
      <c r="N754" s="3">
        <v>0</v>
      </c>
      <c r="O754" s="3"/>
      <c r="P754" s="3"/>
      <c r="Q754" s="3">
        <v>0</v>
      </c>
      <c r="R754">
        <v>6</v>
      </c>
      <c r="S754">
        <v>24876</v>
      </c>
      <c r="T754" t="s">
        <v>2464</v>
      </c>
      <c r="U754">
        <v>0</v>
      </c>
      <c r="V754">
        <v>0</v>
      </c>
      <c r="W754">
        <v>0</v>
      </c>
      <c r="X754">
        <v>0</v>
      </c>
      <c r="Y754">
        <v>0</v>
      </c>
      <c r="Z754">
        <v>0</v>
      </c>
      <c r="AA754">
        <v>0</v>
      </c>
      <c r="AB754">
        <v>0</v>
      </c>
      <c r="AC754">
        <v>0</v>
      </c>
      <c r="AD754">
        <v>0</v>
      </c>
      <c r="AE754" t="s">
        <v>45</v>
      </c>
      <c r="AF754" t="s">
        <v>94</v>
      </c>
      <c r="AG754" t="s">
        <v>3865</v>
      </c>
      <c r="AH754" t="s">
        <v>2466</v>
      </c>
    </row>
    <row r="755" spans="1:34">
      <c r="A755" t="s">
        <v>3866</v>
      </c>
      <c r="B755">
        <v>41.28</v>
      </c>
      <c r="C755">
        <v>1874.9485999999999</v>
      </c>
      <c r="D755">
        <v>16</v>
      </c>
      <c r="E755">
        <v>-0.9</v>
      </c>
      <c r="F755">
        <v>625.98739999999998</v>
      </c>
      <c r="G755">
        <v>33.36</v>
      </c>
      <c r="H755" t="s">
        <v>2976</v>
      </c>
      <c r="I755" s="3">
        <v>3848.4</v>
      </c>
      <c r="J755" s="3">
        <v>3651.6</v>
      </c>
      <c r="K755" s="3">
        <v>3696.3</v>
      </c>
      <c r="L755" s="3">
        <v>4449.5</v>
      </c>
      <c r="M755" s="3">
        <v>5161.8999999999996</v>
      </c>
      <c r="N755" s="3">
        <v>5188.3999999999996</v>
      </c>
      <c r="O755" s="3">
        <v>11787</v>
      </c>
      <c r="P755" s="3">
        <v>10564</v>
      </c>
      <c r="Q755" s="3">
        <v>11241</v>
      </c>
      <c r="R755">
        <v>5</v>
      </c>
      <c r="S755">
        <v>24740</v>
      </c>
      <c r="T755" t="s">
        <v>2482</v>
      </c>
      <c r="U755">
        <v>13</v>
      </c>
      <c r="V755">
        <v>1</v>
      </c>
      <c r="W755">
        <v>1</v>
      </c>
      <c r="X755">
        <v>1</v>
      </c>
      <c r="Y755">
        <v>1</v>
      </c>
      <c r="Z755">
        <v>2</v>
      </c>
      <c r="AA755">
        <v>2</v>
      </c>
      <c r="AB755">
        <v>2</v>
      </c>
      <c r="AC755">
        <v>1</v>
      </c>
      <c r="AD755">
        <v>2</v>
      </c>
      <c r="AE755" t="s">
        <v>43</v>
      </c>
      <c r="AH755" t="s">
        <v>2466</v>
      </c>
    </row>
    <row r="756" spans="1:34">
      <c r="A756" t="s">
        <v>3867</v>
      </c>
      <c r="B756">
        <v>41.25</v>
      </c>
      <c r="C756">
        <v>1504.6867999999999</v>
      </c>
      <c r="D756">
        <v>13</v>
      </c>
      <c r="E756">
        <v>-7.5</v>
      </c>
      <c r="F756">
        <v>753.34270000000004</v>
      </c>
      <c r="G756">
        <v>25.11</v>
      </c>
      <c r="H756" t="s">
        <v>2690</v>
      </c>
      <c r="I756" s="3"/>
      <c r="J756" s="3"/>
      <c r="K756" s="3"/>
      <c r="L756" s="3"/>
      <c r="M756" s="3"/>
      <c r="N756" s="3"/>
      <c r="O756" s="3">
        <v>256.39</v>
      </c>
      <c r="P756" s="3">
        <v>595.21</v>
      </c>
      <c r="Q756" s="3"/>
      <c r="R756">
        <v>8</v>
      </c>
      <c r="S756">
        <v>15188</v>
      </c>
      <c r="T756" t="s">
        <v>2514</v>
      </c>
      <c r="U756">
        <v>2</v>
      </c>
      <c r="V756">
        <v>0</v>
      </c>
      <c r="W756">
        <v>0</v>
      </c>
      <c r="X756">
        <v>0</v>
      </c>
      <c r="Y756">
        <v>0</v>
      </c>
      <c r="Z756">
        <v>0</v>
      </c>
      <c r="AA756">
        <v>0</v>
      </c>
      <c r="AB756">
        <v>1</v>
      </c>
      <c r="AC756">
        <v>1</v>
      </c>
      <c r="AD756">
        <v>0</v>
      </c>
      <c r="AE756" t="s">
        <v>320</v>
      </c>
      <c r="AF756" t="s">
        <v>94</v>
      </c>
      <c r="AG756" t="s">
        <v>2503</v>
      </c>
      <c r="AH756" t="s">
        <v>2466</v>
      </c>
    </row>
    <row r="757" spans="1:34">
      <c r="A757" t="s">
        <v>3868</v>
      </c>
      <c r="B757">
        <v>41.25</v>
      </c>
      <c r="C757">
        <v>2092.0324999999998</v>
      </c>
      <c r="D757">
        <v>18</v>
      </c>
      <c r="E757">
        <v>-4.4000000000000004</v>
      </c>
      <c r="F757">
        <v>698.346</v>
      </c>
      <c r="G757">
        <v>28.65</v>
      </c>
      <c r="H757" t="s">
        <v>3243</v>
      </c>
      <c r="I757" s="3">
        <v>5107.3999999999996</v>
      </c>
      <c r="J757" s="3">
        <v>4984</v>
      </c>
      <c r="K757" s="3">
        <v>4822</v>
      </c>
      <c r="L757" s="3">
        <v>7561.1</v>
      </c>
      <c r="M757" s="3">
        <v>7031.3</v>
      </c>
      <c r="N757" s="3">
        <v>6900.9</v>
      </c>
      <c r="O757" s="3">
        <v>9705.2000000000007</v>
      </c>
      <c r="P757" s="3">
        <v>9727.9</v>
      </c>
      <c r="Q757" s="3">
        <v>9074.1</v>
      </c>
      <c r="R757">
        <v>4</v>
      </c>
      <c r="S757">
        <v>20119</v>
      </c>
      <c r="T757" t="s">
        <v>2475</v>
      </c>
      <c r="U757">
        <v>10</v>
      </c>
      <c r="V757">
        <v>1</v>
      </c>
      <c r="W757">
        <v>1</v>
      </c>
      <c r="X757">
        <v>1</v>
      </c>
      <c r="Y757">
        <v>2</v>
      </c>
      <c r="Z757">
        <v>1</v>
      </c>
      <c r="AA757">
        <v>1</v>
      </c>
      <c r="AB757">
        <v>1</v>
      </c>
      <c r="AC757">
        <v>1</v>
      </c>
      <c r="AD757">
        <v>1</v>
      </c>
      <c r="AE757" t="s">
        <v>83</v>
      </c>
      <c r="AH757" t="s">
        <v>2466</v>
      </c>
    </row>
    <row r="758" spans="1:34">
      <c r="A758" t="s">
        <v>3869</v>
      </c>
      <c r="B758">
        <v>41.24</v>
      </c>
      <c r="C758">
        <v>3499.6604000000002</v>
      </c>
      <c r="D758">
        <v>31</v>
      </c>
      <c r="E758">
        <v>-1.2</v>
      </c>
      <c r="F758">
        <v>1167.5554</v>
      </c>
      <c r="G758">
        <v>42.16</v>
      </c>
      <c r="H758" t="s">
        <v>3870</v>
      </c>
      <c r="I758" s="3"/>
      <c r="J758" s="3"/>
      <c r="K758" s="3"/>
      <c r="L758" s="3">
        <v>0</v>
      </c>
      <c r="M758" s="3"/>
      <c r="N758" s="3">
        <v>392.47</v>
      </c>
      <c r="O758" s="3"/>
      <c r="P758" s="3"/>
      <c r="Q758" s="3"/>
      <c r="R758">
        <v>4</v>
      </c>
      <c r="S758">
        <v>35414</v>
      </c>
      <c r="T758" t="s">
        <v>2475</v>
      </c>
      <c r="U758">
        <v>1</v>
      </c>
      <c r="V758">
        <v>0</v>
      </c>
      <c r="W758">
        <v>0</v>
      </c>
      <c r="X758">
        <v>0</v>
      </c>
      <c r="Y758">
        <v>0</v>
      </c>
      <c r="Z758">
        <v>0</v>
      </c>
      <c r="AA758">
        <v>1</v>
      </c>
      <c r="AB758">
        <v>0</v>
      </c>
      <c r="AC758">
        <v>0</v>
      </c>
      <c r="AD758">
        <v>0</v>
      </c>
      <c r="AE758" t="s">
        <v>3379</v>
      </c>
      <c r="AF758" t="s">
        <v>94</v>
      </c>
      <c r="AG758" t="s">
        <v>2883</v>
      </c>
      <c r="AH758" t="s">
        <v>2466</v>
      </c>
    </row>
    <row r="759" spans="1:34">
      <c r="A759" t="s">
        <v>3871</v>
      </c>
      <c r="B759">
        <v>41.23</v>
      </c>
      <c r="C759">
        <v>2614.3337000000001</v>
      </c>
      <c r="D759">
        <v>24</v>
      </c>
      <c r="E759">
        <v>8.6999999999999993</v>
      </c>
      <c r="F759">
        <v>872.45650000000001</v>
      </c>
      <c r="G759">
        <v>42.95</v>
      </c>
      <c r="H759" t="s">
        <v>3864</v>
      </c>
      <c r="I759" s="3"/>
      <c r="J759" s="3"/>
      <c r="K759" s="3"/>
      <c r="L759" s="3">
        <v>176.8</v>
      </c>
      <c r="M759" s="3"/>
      <c r="N759" s="3"/>
      <c r="O759" s="3"/>
      <c r="P759" s="3"/>
      <c r="Q759" s="3"/>
      <c r="R759">
        <v>4</v>
      </c>
      <c r="S759">
        <v>36287</v>
      </c>
      <c r="T759" t="s">
        <v>2475</v>
      </c>
      <c r="U759">
        <v>1</v>
      </c>
      <c r="V759">
        <v>0</v>
      </c>
      <c r="W759">
        <v>0</v>
      </c>
      <c r="X759">
        <v>0</v>
      </c>
      <c r="Y759">
        <v>1</v>
      </c>
      <c r="Z759">
        <v>0</v>
      </c>
      <c r="AA759">
        <v>0</v>
      </c>
      <c r="AB759">
        <v>0</v>
      </c>
      <c r="AC759">
        <v>0</v>
      </c>
      <c r="AD759">
        <v>0</v>
      </c>
      <c r="AE759" t="s">
        <v>79</v>
      </c>
      <c r="AH759" t="s">
        <v>2466</v>
      </c>
    </row>
    <row r="760" spans="1:34">
      <c r="A760" t="s">
        <v>3872</v>
      </c>
      <c r="B760">
        <v>41.21</v>
      </c>
      <c r="C760">
        <v>1661.7177999999999</v>
      </c>
      <c r="D760">
        <v>14</v>
      </c>
      <c r="E760">
        <v>11.8</v>
      </c>
      <c r="F760">
        <v>554.91769999999997</v>
      </c>
      <c r="G760">
        <v>21.64</v>
      </c>
      <c r="H760" t="s">
        <v>3873</v>
      </c>
      <c r="I760" s="3">
        <v>203.76</v>
      </c>
      <c r="J760" s="3">
        <v>182.7</v>
      </c>
      <c r="K760" s="3">
        <v>281.7</v>
      </c>
      <c r="L760" s="3">
        <v>0</v>
      </c>
      <c r="M760" s="3">
        <v>75.691000000000003</v>
      </c>
      <c r="N760" s="3"/>
      <c r="O760" s="3">
        <v>538.80999999999995</v>
      </c>
      <c r="P760" s="3">
        <v>404.08</v>
      </c>
      <c r="Q760" s="3">
        <v>333.91</v>
      </c>
      <c r="R760">
        <v>1</v>
      </c>
      <c r="S760">
        <v>9798</v>
      </c>
      <c r="T760" t="s">
        <v>2502</v>
      </c>
      <c r="U760">
        <v>7</v>
      </c>
      <c r="V760">
        <v>1</v>
      </c>
      <c r="W760">
        <v>1</v>
      </c>
      <c r="X760">
        <v>1</v>
      </c>
      <c r="Y760">
        <v>0</v>
      </c>
      <c r="Z760">
        <v>1</v>
      </c>
      <c r="AA760">
        <v>0</v>
      </c>
      <c r="AB760">
        <v>1</v>
      </c>
      <c r="AC760">
        <v>1</v>
      </c>
      <c r="AD760">
        <v>1</v>
      </c>
      <c r="AE760" t="s">
        <v>59</v>
      </c>
      <c r="AF760" t="s">
        <v>94</v>
      </c>
      <c r="AG760" t="s">
        <v>3874</v>
      </c>
      <c r="AH760" t="s">
        <v>2466</v>
      </c>
    </row>
    <row r="761" spans="1:34">
      <c r="A761" t="s">
        <v>3875</v>
      </c>
      <c r="B761">
        <v>41.21</v>
      </c>
      <c r="C761">
        <v>2528.2183</v>
      </c>
      <c r="D761">
        <v>23</v>
      </c>
      <c r="E761">
        <v>3.9</v>
      </c>
      <c r="F761">
        <v>843.7473</v>
      </c>
      <c r="G761">
        <v>39.4</v>
      </c>
      <c r="H761" t="s">
        <v>3238</v>
      </c>
      <c r="I761" s="3">
        <v>593.76</v>
      </c>
      <c r="J761" s="3">
        <v>640.76</v>
      </c>
      <c r="K761" s="3">
        <v>616.48</v>
      </c>
      <c r="L761" s="3">
        <v>2229.9</v>
      </c>
      <c r="M761" s="3">
        <v>2212.9</v>
      </c>
      <c r="N761" s="3">
        <v>2300.6999999999998</v>
      </c>
      <c r="O761" s="3">
        <v>697.78</v>
      </c>
      <c r="P761" s="3">
        <v>614.03</v>
      </c>
      <c r="Q761" s="3">
        <v>775.91</v>
      </c>
      <c r="R761">
        <v>7</v>
      </c>
      <c r="S761">
        <v>31897</v>
      </c>
      <c r="T761" t="s">
        <v>2541</v>
      </c>
      <c r="U761">
        <v>19</v>
      </c>
      <c r="V761">
        <v>2</v>
      </c>
      <c r="W761">
        <v>2</v>
      </c>
      <c r="X761">
        <v>2</v>
      </c>
      <c r="Y761">
        <v>2</v>
      </c>
      <c r="Z761">
        <v>2</v>
      </c>
      <c r="AA761">
        <v>2</v>
      </c>
      <c r="AB761">
        <v>2</v>
      </c>
      <c r="AC761">
        <v>2</v>
      </c>
      <c r="AD761">
        <v>3</v>
      </c>
      <c r="AE761" t="s">
        <v>37</v>
      </c>
      <c r="AH761" t="s">
        <v>2466</v>
      </c>
    </row>
    <row r="762" spans="1:34">
      <c r="A762" t="s">
        <v>3876</v>
      </c>
      <c r="B762">
        <v>41.14</v>
      </c>
      <c r="C762">
        <v>4585.0879000000004</v>
      </c>
      <c r="D762">
        <v>43</v>
      </c>
      <c r="E762">
        <v>4.0999999999999996</v>
      </c>
      <c r="F762">
        <v>1147.2801999999999</v>
      </c>
      <c r="G762">
        <v>35.880000000000003</v>
      </c>
      <c r="H762" t="s">
        <v>2569</v>
      </c>
      <c r="I762" s="3"/>
      <c r="J762" s="3">
        <v>0</v>
      </c>
      <c r="K762" s="3">
        <v>0</v>
      </c>
      <c r="L762" s="3">
        <v>0</v>
      </c>
      <c r="M762" s="3"/>
      <c r="N762" s="3">
        <v>0</v>
      </c>
      <c r="O762" s="3"/>
      <c r="P762" s="3"/>
      <c r="Q762" s="3"/>
      <c r="R762">
        <v>4</v>
      </c>
      <c r="S762">
        <v>27724</v>
      </c>
      <c r="T762" t="s">
        <v>2475</v>
      </c>
      <c r="U762">
        <v>0</v>
      </c>
      <c r="V762">
        <v>0</v>
      </c>
      <c r="W762">
        <v>0</v>
      </c>
      <c r="X762">
        <v>0</v>
      </c>
      <c r="Y762">
        <v>0</v>
      </c>
      <c r="Z762">
        <v>0</v>
      </c>
      <c r="AA762">
        <v>0</v>
      </c>
      <c r="AB762">
        <v>0</v>
      </c>
      <c r="AC762">
        <v>0</v>
      </c>
      <c r="AD762">
        <v>0</v>
      </c>
      <c r="AE762" t="s">
        <v>43</v>
      </c>
      <c r="AF762" t="s">
        <v>2668</v>
      </c>
      <c r="AG762" t="s">
        <v>3877</v>
      </c>
      <c r="AH762" t="s">
        <v>2466</v>
      </c>
    </row>
    <row r="763" spans="1:34">
      <c r="A763" t="s">
        <v>3878</v>
      </c>
      <c r="B763">
        <v>41.14</v>
      </c>
      <c r="C763">
        <v>1972.9701</v>
      </c>
      <c r="D763">
        <v>19</v>
      </c>
      <c r="E763">
        <v>1.5</v>
      </c>
      <c r="F763">
        <v>658.66250000000002</v>
      </c>
      <c r="G763">
        <v>20.6</v>
      </c>
      <c r="H763" t="s">
        <v>2882</v>
      </c>
      <c r="I763" s="3">
        <v>1712.2</v>
      </c>
      <c r="J763" s="3">
        <v>1536.1</v>
      </c>
      <c r="K763" s="3">
        <v>1639</v>
      </c>
      <c r="L763" s="3">
        <v>751.18</v>
      </c>
      <c r="M763" s="3">
        <v>792.3</v>
      </c>
      <c r="N763" s="3">
        <v>773.56</v>
      </c>
      <c r="O763" s="3">
        <v>1066</v>
      </c>
      <c r="P763" s="3">
        <v>1382.3</v>
      </c>
      <c r="Q763" s="3">
        <v>1233.0999999999999</v>
      </c>
      <c r="R763">
        <v>3</v>
      </c>
      <c r="S763">
        <v>8383</v>
      </c>
      <c r="T763" t="s">
        <v>2493</v>
      </c>
      <c r="U763">
        <v>17</v>
      </c>
      <c r="V763">
        <v>2</v>
      </c>
      <c r="W763">
        <v>2</v>
      </c>
      <c r="X763">
        <v>2</v>
      </c>
      <c r="Y763">
        <v>2</v>
      </c>
      <c r="Z763">
        <v>2</v>
      </c>
      <c r="AA763">
        <v>2</v>
      </c>
      <c r="AB763">
        <v>1</v>
      </c>
      <c r="AC763">
        <v>2</v>
      </c>
      <c r="AD763">
        <v>2</v>
      </c>
      <c r="AE763" t="s">
        <v>66</v>
      </c>
      <c r="AF763" t="s">
        <v>3685</v>
      </c>
      <c r="AG763" t="s">
        <v>3879</v>
      </c>
      <c r="AH763" t="s">
        <v>2466</v>
      </c>
    </row>
    <row r="764" spans="1:34">
      <c r="A764" t="s">
        <v>3880</v>
      </c>
      <c r="B764">
        <v>41.13</v>
      </c>
      <c r="C764">
        <v>2575.1975000000002</v>
      </c>
      <c r="D764">
        <v>24</v>
      </c>
      <c r="E764">
        <v>3.5</v>
      </c>
      <c r="F764">
        <v>1288.6057000000001</v>
      </c>
      <c r="G764">
        <v>51.82</v>
      </c>
      <c r="H764" t="s">
        <v>3812</v>
      </c>
      <c r="I764" s="3"/>
      <c r="J764" s="3"/>
      <c r="K764" s="3"/>
      <c r="L764" s="3">
        <v>253.18</v>
      </c>
      <c r="M764" s="3">
        <v>0</v>
      </c>
      <c r="N764" s="3">
        <v>196.89</v>
      </c>
      <c r="O764" s="3"/>
      <c r="P764" s="3"/>
      <c r="Q764" s="3"/>
      <c r="R764">
        <v>6</v>
      </c>
      <c r="S764">
        <v>39918</v>
      </c>
      <c r="T764" t="s">
        <v>2464</v>
      </c>
      <c r="U764">
        <v>2</v>
      </c>
      <c r="V764">
        <v>0</v>
      </c>
      <c r="W764">
        <v>0</v>
      </c>
      <c r="X764">
        <v>0</v>
      </c>
      <c r="Y764">
        <v>1</v>
      </c>
      <c r="Z764">
        <v>0</v>
      </c>
      <c r="AA764">
        <v>1</v>
      </c>
      <c r="AB764">
        <v>0</v>
      </c>
      <c r="AC764">
        <v>0</v>
      </c>
      <c r="AD764">
        <v>0</v>
      </c>
      <c r="AE764" t="s">
        <v>184</v>
      </c>
      <c r="AF764" t="s">
        <v>352</v>
      </c>
      <c r="AG764" t="s">
        <v>3881</v>
      </c>
      <c r="AH764" t="s">
        <v>2466</v>
      </c>
    </row>
    <row r="765" spans="1:34">
      <c r="A765" t="s">
        <v>3882</v>
      </c>
      <c r="B765">
        <v>41.12</v>
      </c>
      <c r="C765">
        <v>2352.1862999999998</v>
      </c>
      <c r="D765">
        <v>22</v>
      </c>
      <c r="E765">
        <v>-1.9</v>
      </c>
      <c r="F765">
        <v>785.06539999999995</v>
      </c>
      <c r="G765">
        <v>38.85</v>
      </c>
      <c r="H765" t="s">
        <v>2963</v>
      </c>
      <c r="I765" s="3"/>
      <c r="J765" s="3"/>
      <c r="K765" s="3">
        <v>0</v>
      </c>
      <c r="L765" s="3"/>
      <c r="M765" s="3"/>
      <c r="N765" s="3"/>
      <c r="O765" s="3">
        <v>136.47</v>
      </c>
      <c r="P765" s="3">
        <v>91.444999999999993</v>
      </c>
      <c r="Q765" s="3"/>
      <c r="R765">
        <v>7</v>
      </c>
      <c r="S765">
        <v>31325</v>
      </c>
      <c r="T765" t="s">
        <v>2541</v>
      </c>
      <c r="U765">
        <v>2</v>
      </c>
      <c r="V765">
        <v>0</v>
      </c>
      <c r="W765">
        <v>0</v>
      </c>
      <c r="X765">
        <v>0</v>
      </c>
      <c r="Y765">
        <v>0</v>
      </c>
      <c r="Z765">
        <v>0</v>
      </c>
      <c r="AA765">
        <v>0</v>
      </c>
      <c r="AB765">
        <v>1</v>
      </c>
      <c r="AC765">
        <v>1</v>
      </c>
      <c r="AD765">
        <v>0</v>
      </c>
      <c r="AE765" t="s">
        <v>91</v>
      </c>
      <c r="AH765" t="s">
        <v>2466</v>
      </c>
    </row>
    <row r="766" spans="1:34">
      <c r="A766" t="s">
        <v>3883</v>
      </c>
      <c r="B766">
        <v>41.12</v>
      </c>
      <c r="C766">
        <v>2497.1608999999999</v>
      </c>
      <c r="D766">
        <v>23</v>
      </c>
      <c r="E766">
        <v>-3.1</v>
      </c>
      <c r="F766">
        <v>833.38869999999997</v>
      </c>
      <c r="G766">
        <v>35.22</v>
      </c>
      <c r="H766" t="s">
        <v>2501</v>
      </c>
      <c r="I766" s="3">
        <v>2093.9</v>
      </c>
      <c r="J766" s="3">
        <v>1599.3</v>
      </c>
      <c r="K766" s="3">
        <v>2052.1</v>
      </c>
      <c r="L766" s="3">
        <v>4873.3999999999996</v>
      </c>
      <c r="M766" s="3">
        <v>4863.2</v>
      </c>
      <c r="N766" s="3">
        <v>5070.7</v>
      </c>
      <c r="O766" s="3">
        <v>518.41999999999996</v>
      </c>
      <c r="P766" s="3">
        <v>680.76</v>
      </c>
      <c r="Q766" s="3">
        <v>780.62</v>
      </c>
      <c r="R766">
        <v>2</v>
      </c>
      <c r="S766">
        <v>26592</v>
      </c>
      <c r="T766" t="s">
        <v>2506</v>
      </c>
      <c r="U766">
        <v>13</v>
      </c>
      <c r="V766">
        <v>1</v>
      </c>
      <c r="W766">
        <v>1</v>
      </c>
      <c r="X766">
        <v>1</v>
      </c>
      <c r="Y766">
        <v>3</v>
      </c>
      <c r="Z766">
        <v>2</v>
      </c>
      <c r="AA766">
        <v>2</v>
      </c>
      <c r="AB766">
        <v>1</v>
      </c>
      <c r="AC766">
        <v>1</v>
      </c>
      <c r="AD766">
        <v>1</v>
      </c>
      <c r="AE766" t="s">
        <v>37</v>
      </c>
      <c r="AH766" t="s">
        <v>2466</v>
      </c>
    </row>
    <row r="767" spans="1:34">
      <c r="A767" t="s">
        <v>3884</v>
      </c>
      <c r="B767">
        <v>41.12</v>
      </c>
      <c r="C767">
        <v>1785.9148</v>
      </c>
      <c r="D767">
        <v>15</v>
      </c>
      <c r="E767">
        <v>7</v>
      </c>
      <c r="F767">
        <v>596.3143</v>
      </c>
      <c r="G767">
        <v>30.46</v>
      </c>
      <c r="H767" t="s">
        <v>3210</v>
      </c>
      <c r="I767" s="3">
        <v>152.61000000000001</v>
      </c>
      <c r="J767" s="3">
        <v>116.71</v>
      </c>
      <c r="K767" s="3">
        <v>126.18</v>
      </c>
      <c r="L767" s="3">
        <v>146.29</v>
      </c>
      <c r="M767" s="3">
        <v>243.87</v>
      </c>
      <c r="N767" s="3">
        <v>247.54</v>
      </c>
      <c r="O767" s="3"/>
      <c r="P767" s="3"/>
      <c r="Q767" s="3"/>
      <c r="R767">
        <v>5</v>
      </c>
      <c r="S767">
        <v>21909</v>
      </c>
      <c r="T767" t="s">
        <v>2482</v>
      </c>
      <c r="U767">
        <v>6</v>
      </c>
      <c r="V767">
        <v>1</v>
      </c>
      <c r="W767">
        <v>1</v>
      </c>
      <c r="X767">
        <v>1</v>
      </c>
      <c r="Y767">
        <v>1</v>
      </c>
      <c r="Z767">
        <v>1</v>
      </c>
      <c r="AA767">
        <v>1</v>
      </c>
      <c r="AB767">
        <v>0</v>
      </c>
      <c r="AC767">
        <v>0</v>
      </c>
      <c r="AD767">
        <v>0</v>
      </c>
      <c r="AE767" t="s">
        <v>37</v>
      </c>
      <c r="AH767" t="s">
        <v>2466</v>
      </c>
    </row>
    <row r="768" spans="1:34">
      <c r="A768" t="s">
        <v>3885</v>
      </c>
      <c r="B768">
        <v>41.11</v>
      </c>
      <c r="C768">
        <v>2484.0752000000002</v>
      </c>
      <c r="D768">
        <v>21</v>
      </c>
      <c r="E768">
        <v>1.8</v>
      </c>
      <c r="F768">
        <v>829.03110000000004</v>
      </c>
      <c r="G768">
        <v>27.51</v>
      </c>
      <c r="H768" t="s">
        <v>2823</v>
      </c>
      <c r="I768" s="3">
        <v>544.75</v>
      </c>
      <c r="J768" s="3">
        <v>752.43</v>
      </c>
      <c r="K768" s="3">
        <v>653.67999999999995</v>
      </c>
      <c r="L768" s="3">
        <v>986.65</v>
      </c>
      <c r="M768" s="3">
        <v>836.68</v>
      </c>
      <c r="N768" s="3">
        <v>849.63</v>
      </c>
      <c r="O768" s="3"/>
      <c r="P768" s="3"/>
      <c r="Q768" s="3"/>
      <c r="R768">
        <v>4</v>
      </c>
      <c r="S768">
        <v>18909</v>
      </c>
      <c r="T768" t="s">
        <v>2475</v>
      </c>
      <c r="U768">
        <v>6</v>
      </c>
      <c r="V768">
        <v>1</v>
      </c>
      <c r="W768">
        <v>1</v>
      </c>
      <c r="X768">
        <v>1</v>
      </c>
      <c r="Y768">
        <v>1</v>
      </c>
      <c r="Z768">
        <v>1</v>
      </c>
      <c r="AA768">
        <v>1</v>
      </c>
      <c r="AB768">
        <v>0</v>
      </c>
      <c r="AC768">
        <v>0</v>
      </c>
      <c r="AD768">
        <v>0</v>
      </c>
      <c r="AE768" t="s">
        <v>77</v>
      </c>
      <c r="AF768" t="s">
        <v>180</v>
      </c>
      <c r="AG768" t="s">
        <v>3886</v>
      </c>
      <c r="AH768" t="s">
        <v>2466</v>
      </c>
    </row>
    <row r="769" spans="1:34">
      <c r="A769" t="s">
        <v>3887</v>
      </c>
      <c r="B769">
        <v>41.1</v>
      </c>
      <c r="C769">
        <v>1819.8045999999999</v>
      </c>
      <c r="D769">
        <v>16</v>
      </c>
      <c r="E769">
        <v>3.3</v>
      </c>
      <c r="F769">
        <v>910.90930000000003</v>
      </c>
      <c r="G769">
        <v>31.93</v>
      </c>
      <c r="H769" t="s">
        <v>3137</v>
      </c>
      <c r="I769" s="3">
        <v>535.21</v>
      </c>
      <c r="J769" s="3">
        <v>624</v>
      </c>
      <c r="K769" s="3">
        <v>461.63</v>
      </c>
      <c r="L769" s="3">
        <v>1055.3</v>
      </c>
      <c r="M769" s="3">
        <v>1167.4000000000001</v>
      </c>
      <c r="N769" s="3">
        <v>1015.4</v>
      </c>
      <c r="O769" s="3">
        <v>115.88</v>
      </c>
      <c r="P769" s="3"/>
      <c r="Q769" s="3"/>
      <c r="R769">
        <v>5</v>
      </c>
      <c r="S769">
        <v>23461</v>
      </c>
      <c r="T769" t="s">
        <v>2482</v>
      </c>
      <c r="U769">
        <v>7</v>
      </c>
      <c r="V769">
        <v>1</v>
      </c>
      <c r="W769">
        <v>1</v>
      </c>
      <c r="X769">
        <v>1</v>
      </c>
      <c r="Y769">
        <v>1</v>
      </c>
      <c r="Z769">
        <v>1</v>
      </c>
      <c r="AA769">
        <v>1</v>
      </c>
      <c r="AB769">
        <v>1</v>
      </c>
      <c r="AC769">
        <v>0</v>
      </c>
      <c r="AD769">
        <v>0</v>
      </c>
      <c r="AE769" t="s">
        <v>93</v>
      </c>
      <c r="AF769" t="s">
        <v>94</v>
      </c>
      <c r="AG769" t="s">
        <v>2503</v>
      </c>
      <c r="AH769" t="s">
        <v>2466</v>
      </c>
    </row>
    <row r="770" spans="1:34">
      <c r="A770" t="s">
        <v>3888</v>
      </c>
      <c r="B770">
        <v>41.1</v>
      </c>
      <c r="C770">
        <v>2761.4987999999998</v>
      </c>
      <c r="D770">
        <v>24</v>
      </c>
      <c r="E770">
        <v>-3.1</v>
      </c>
      <c r="F770">
        <v>691.37760000000003</v>
      </c>
      <c r="G770">
        <v>34.130000000000003</v>
      </c>
      <c r="H770" t="s">
        <v>2565</v>
      </c>
      <c r="I770" s="3">
        <v>403.51</v>
      </c>
      <c r="J770" s="3">
        <v>575.66999999999996</v>
      </c>
      <c r="K770" s="3">
        <v>1278.0999999999999</v>
      </c>
      <c r="L770" s="3">
        <v>0</v>
      </c>
      <c r="M770" s="3"/>
      <c r="N770" s="3"/>
      <c r="O770" s="3">
        <v>3944.7</v>
      </c>
      <c r="P770" s="3">
        <v>4164.8999999999996</v>
      </c>
      <c r="Q770" s="3">
        <v>3911.7</v>
      </c>
      <c r="R770">
        <v>7</v>
      </c>
      <c r="S770">
        <v>26397</v>
      </c>
      <c r="T770" t="s">
        <v>2541</v>
      </c>
      <c r="U770">
        <v>9</v>
      </c>
      <c r="V770">
        <v>1</v>
      </c>
      <c r="W770">
        <v>1</v>
      </c>
      <c r="X770">
        <v>1</v>
      </c>
      <c r="Y770">
        <v>0</v>
      </c>
      <c r="Z770">
        <v>0</v>
      </c>
      <c r="AA770">
        <v>0</v>
      </c>
      <c r="AB770">
        <v>2</v>
      </c>
      <c r="AC770">
        <v>2</v>
      </c>
      <c r="AD770">
        <v>2</v>
      </c>
      <c r="AE770" t="s">
        <v>43</v>
      </c>
      <c r="AH770" t="s">
        <v>2466</v>
      </c>
    </row>
    <row r="771" spans="1:34">
      <c r="A771" t="s">
        <v>3889</v>
      </c>
      <c r="B771">
        <v>41.08</v>
      </c>
      <c r="C771">
        <v>2292.9553000000001</v>
      </c>
      <c r="D771">
        <v>21</v>
      </c>
      <c r="E771">
        <v>15.8</v>
      </c>
      <c r="F771">
        <v>574.25310000000002</v>
      </c>
      <c r="G771">
        <v>20.37</v>
      </c>
      <c r="H771" t="s">
        <v>3223</v>
      </c>
      <c r="I771" s="3"/>
      <c r="J771" s="3">
        <v>167.68</v>
      </c>
      <c r="K771" s="3">
        <v>233.36</v>
      </c>
      <c r="L771" s="3">
        <v>392.14</v>
      </c>
      <c r="M771" s="3">
        <v>313.79000000000002</v>
      </c>
      <c r="N771" s="3">
        <v>338.19</v>
      </c>
      <c r="O771" s="3">
        <v>1160.4000000000001</v>
      </c>
      <c r="P771" s="3">
        <v>1093.7</v>
      </c>
      <c r="Q771" s="3">
        <v>772.44</v>
      </c>
      <c r="R771">
        <v>5</v>
      </c>
      <c r="S771">
        <v>7105</v>
      </c>
      <c r="T771" t="s">
        <v>2482</v>
      </c>
      <c r="U771">
        <v>12</v>
      </c>
      <c r="V771">
        <v>0</v>
      </c>
      <c r="W771">
        <v>1</v>
      </c>
      <c r="X771">
        <v>1</v>
      </c>
      <c r="Y771">
        <v>1</v>
      </c>
      <c r="Z771">
        <v>1</v>
      </c>
      <c r="AA771">
        <v>1</v>
      </c>
      <c r="AB771">
        <v>3</v>
      </c>
      <c r="AC771">
        <v>2</v>
      </c>
      <c r="AD771">
        <v>2</v>
      </c>
      <c r="AE771" t="s">
        <v>43</v>
      </c>
      <c r="AF771" t="s">
        <v>3056</v>
      </c>
      <c r="AG771" t="s">
        <v>3890</v>
      </c>
      <c r="AH771" t="s">
        <v>2466</v>
      </c>
    </row>
    <row r="772" spans="1:34">
      <c r="A772" t="s">
        <v>3891</v>
      </c>
      <c r="B772">
        <v>41.07</v>
      </c>
      <c r="C772">
        <v>2347.2143999999998</v>
      </c>
      <c r="D772">
        <v>20</v>
      </c>
      <c r="E772">
        <v>6.2</v>
      </c>
      <c r="F772">
        <v>587.81240000000003</v>
      </c>
      <c r="G772">
        <v>26.37</v>
      </c>
      <c r="H772" t="s">
        <v>3210</v>
      </c>
      <c r="I772" s="3">
        <v>3071.3</v>
      </c>
      <c r="J772" s="3">
        <v>2993.3</v>
      </c>
      <c r="K772" s="3">
        <v>3084.8</v>
      </c>
      <c r="L772" s="3">
        <v>976.13</v>
      </c>
      <c r="M772" s="3">
        <v>1050.9000000000001</v>
      </c>
      <c r="N772" s="3">
        <v>928.83</v>
      </c>
      <c r="O772" s="3">
        <v>4072.2</v>
      </c>
      <c r="P772" s="3">
        <v>4152.8</v>
      </c>
      <c r="Q772" s="3">
        <v>4082.6</v>
      </c>
      <c r="R772">
        <v>2</v>
      </c>
      <c r="S772">
        <v>17188</v>
      </c>
      <c r="T772" t="s">
        <v>2506</v>
      </c>
      <c r="U772">
        <v>9</v>
      </c>
      <c r="V772">
        <v>1</v>
      </c>
      <c r="W772">
        <v>1</v>
      </c>
      <c r="X772">
        <v>1</v>
      </c>
      <c r="Y772">
        <v>1</v>
      </c>
      <c r="Z772">
        <v>1</v>
      </c>
      <c r="AA772">
        <v>1</v>
      </c>
      <c r="AB772">
        <v>1</v>
      </c>
      <c r="AC772">
        <v>1</v>
      </c>
      <c r="AD772">
        <v>1</v>
      </c>
      <c r="AE772" t="s">
        <v>68</v>
      </c>
      <c r="AH772" t="s">
        <v>2466</v>
      </c>
    </row>
    <row r="773" spans="1:34">
      <c r="A773" t="s">
        <v>3892</v>
      </c>
      <c r="B773">
        <v>41.03</v>
      </c>
      <c r="C773">
        <v>4473.9893000000002</v>
      </c>
      <c r="D773">
        <v>41</v>
      </c>
      <c r="E773">
        <v>-2.1</v>
      </c>
      <c r="F773">
        <v>895.80029999999999</v>
      </c>
      <c r="G773">
        <v>33.909999999999997</v>
      </c>
      <c r="H773" t="s">
        <v>3621</v>
      </c>
      <c r="I773" s="3"/>
      <c r="J773" s="3">
        <v>0</v>
      </c>
      <c r="K773" s="3"/>
      <c r="L773" s="3">
        <v>545.16999999999996</v>
      </c>
      <c r="M773" s="3"/>
      <c r="N773" s="3"/>
      <c r="O773" s="3"/>
      <c r="P773" s="3"/>
      <c r="Q773" s="3">
        <v>0</v>
      </c>
      <c r="R773">
        <v>4</v>
      </c>
      <c r="S773">
        <v>25752</v>
      </c>
      <c r="T773" t="s">
        <v>2475</v>
      </c>
      <c r="U773">
        <v>1</v>
      </c>
      <c r="V773">
        <v>0</v>
      </c>
      <c r="W773">
        <v>0</v>
      </c>
      <c r="X773">
        <v>0</v>
      </c>
      <c r="Y773">
        <v>1</v>
      </c>
      <c r="Z773">
        <v>0</v>
      </c>
      <c r="AA773">
        <v>0</v>
      </c>
      <c r="AB773">
        <v>0</v>
      </c>
      <c r="AC773">
        <v>0</v>
      </c>
      <c r="AD773">
        <v>0</v>
      </c>
      <c r="AE773" t="s">
        <v>37</v>
      </c>
      <c r="AF773" t="s">
        <v>352</v>
      </c>
      <c r="AG773" t="s">
        <v>3893</v>
      </c>
      <c r="AH773" t="s">
        <v>2466</v>
      </c>
    </row>
    <row r="774" spans="1:34">
      <c r="A774" t="s">
        <v>3894</v>
      </c>
      <c r="B774">
        <v>41.02</v>
      </c>
      <c r="C774">
        <v>2006.9329</v>
      </c>
      <c r="D774">
        <v>17</v>
      </c>
      <c r="E774">
        <v>-4.7</v>
      </c>
      <c r="F774">
        <v>669.9796</v>
      </c>
      <c r="G774">
        <v>34.26</v>
      </c>
      <c r="H774" t="s">
        <v>2565</v>
      </c>
      <c r="I774" s="3">
        <v>405.31</v>
      </c>
      <c r="J774" s="3">
        <v>308.33</v>
      </c>
      <c r="K774" s="3">
        <v>478.86</v>
      </c>
      <c r="L774" s="3">
        <v>708.94</v>
      </c>
      <c r="M774" s="3">
        <v>736.89</v>
      </c>
      <c r="N774" s="3">
        <v>698.49</v>
      </c>
      <c r="O774" s="3">
        <v>374.91</v>
      </c>
      <c r="P774" s="3">
        <v>427</v>
      </c>
      <c r="Q774" s="3">
        <v>363.13</v>
      </c>
      <c r="R774">
        <v>4</v>
      </c>
      <c r="S774">
        <v>26072</v>
      </c>
      <c r="T774" t="s">
        <v>2475</v>
      </c>
      <c r="U774">
        <v>9</v>
      </c>
      <c r="V774">
        <v>1</v>
      </c>
      <c r="W774">
        <v>1</v>
      </c>
      <c r="X774">
        <v>1</v>
      </c>
      <c r="Y774">
        <v>1</v>
      </c>
      <c r="Z774">
        <v>1</v>
      </c>
      <c r="AA774">
        <v>1</v>
      </c>
      <c r="AB774">
        <v>1</v>
      </c>
      <c r="AC774">
        <v>1</v>
      </c>
      <c r="AD774">
        <v>1</v>
      </c>
      <c r="AE774" t="s">
        <v>57</v>
      </c>
      <c r="AF774" t="s">
        <v>352</v>
      </c>
      <c r="AG774" t="s">
        <v>3895</v>
      </c>
      <c r="AH774" t="s">
        <v>2466</v>
      </c>
    </row>
    <row r="775" spans="1:34">
      <c r="A775" t="s">
        <v>3896</v>
      </c>
      <c r="B775">
        <v>41.02</v>
      </c>
      <c r="C775">
        <v>2227.0327000000002</v>
      </c>
      <c r="D775">
        <v>20</v>
      </c>
      <c r="E775">
        <v>-6</v>
      </c>
      <c r="F775">
        <v>743.34469999999999</v>
      </c>
      <c r="G775">
        <v>27.63</v>
      </c>
      <c r="H775" t="s">
        <v>2717</v>
      </c>
      <c r="I775" s="3"/>
      <c r="J775" s="3"/>
      <c r="K775" s="3">
        <v>209.22</v>
      </c>
      <c r="L775" s="3"/>
      <c r="M775" s="3"/>
      <c r="N775" s="3"/>
      <c r="O775" s="3">
        <v>348.19</v>
      </c>
      <c r="P775" s="3">
        <v>361.6</v>
      </c>
      <c r="Q775" s="3">
        <v>197.17</v>
      </c>
      <c r="R775">
        <v>7</v>
      </c>
      <c r="S775">
        <v>18639</v>
      </c>
      <c r="T775" t="s">
        <v>2541</v>
      </c>
      <c r="U775">
        <v>4</v>
      </c>
      <c r="V775">
        <v>0</v>
      </c>
      <c r="W775">
        <v>0</v>
      </c>
      <c r="X775">
        <v>1</v>
      </c>
      <c r="Y775">
        <v>0</v>
      </c>
      <c r="Z775">
        <v>0</v>
      </c>
      <c r="AA775">
        <v>0</v>
      </c>
      <c r="AB775">
        <v>1</v>
      </c>
      <c r="AC775">
        <v>1</v>
      </c>
      <c r="AD775">
        <v>1</v>
      </c>
      <c r="AE775" t="s">
        <v>73</v>
      </c>
      <c r="AF775" t="s">
        <v>94</v>
      </c>
      <c r="AG775" t="s">
        <v>2768</v>
      </c>
      <c r="AH775" t="s">
        <v>2466</v>
      </c>
    </row>
    <row r="776" spans="1:34">
      <c r="A776" t="s">
        <v>3897</v>
      </c>
      <c r="B776">
        <v>41.01</v>
      </c>
      <c r="C776">
        <v>2106.1221</v>
      </c>
      <c r="D776">
        <v>20</v>
      </c>
      <c r="E776">
        <v>11.8</v>
      </c>
      <c r="F776">
        <v>527.54219999999998</v>
      </c>
      <c r="G776">
        <v>26.46</v>
      </c>
      <c r="H776" t="s">
        <v>3769</v>
      </c>
      <c r="I776" s="3">
        <v>15791</v>
      </c>
      <c r="J776" s="3">
        <v>15487</v>
      </c>
      <c r="K776" s="3">
        <v>15265</v>
      </c>
      <c r="L776" s="3">
        <v>20461</v>
      </c>
      <c r="M776" s="3">
        <v>19056</v>
      </c>
      <c r="N776" s="3">
        <v>18783</v>
      </c>
      <c r="O776" s="3">
        <v>15107</v>
      </c>
      <c r="P776" s="3">
        <v>15873</v>
      </c>
      <c r="Q776" s="3">
        <v>15649</v>
      </c>
      <c r="R776">
        <v>4</v>
      </c>
      <c r="S776">
        <v>17257</v>
      </c>
      <c r="T776" t="s">
        <v>2475</v>
      </c>
      <c r="U776">
        <v>14</v>
      </c>
      <c r="V776">
        <v>2</v>
      </c>
      <c r="W776">
        <v>2</v>
      </c>
      <c r="X776">
        <v>1</v>
      </c>
      <c r="Y776">
        <v>2</v>
      </c>
      <c r="Z776">
        <v>2</v>
      </c>
      <c r="AA776">
        <v>1</v>
      </c>
      <c r="AB776">
        <v>1</v>
      </c>
      <c r="AC776">
        <v>2</v>
      </c>
      <c r="AD776">
        <v>1</v>
      </c>
      <c r="AH776" t="s">
        <v>2466</v>
      </c>
    </row>
    <row r="777" spans="1:34">
      <c r="A777" t="s">
        <v>3898</v>
      </c>
      <c r="B777">
        <v>41.01</v>
      </c>
      <c r="C777">
        <v>1704.8569</v>
      </c>
      <c r="D777">
        <v>15</v>
      </c>
      <c r="E777">
        <v>0.1</v>
      </c>
      <c r="F777">
        <v>853.43280000000004</v>
      </c>
      <c r="G777">
        <v>41.46</v>
      </c>
      <c r="H777" t="s">
        <v>3864</v>
      </c>
      <c r="I777" s="3"/>
      <c r="J777" s="3"/>
      <c r="K777" s="3"/>
      <c r="L777" s="3">
        <v>2440.1</v>
      </c>
      <c r="M777" s="3">
        <v>2489.6999999999998</v>
      </c>
      <c r="N777" s="3">
        <v>2366.3000000000002</v>
      </c>
      <c r="O777" s="3"/>
      <c r="P777" s="3"/>
      <c r="Q777" s="3"/>
      <c r="R777">
        <v>5</v>
      </c>
      <c r="S777">
        <v>34109</v>
      </c>
      <c r="T777" t="s">
        <v>2482</v>
      </c>
      <c r="U777">
        <v>3</v>
      </c>
      <c r="V777">
        <v>0</v>
      </c>
      <c r="W777">
        <v>0</v>
      </c>
      <c r="X777">
        <v>0</v>
      </c>
      <c r="Y777">
        <v>1</v>
      </c>
      <c r="Z777">
        <v>1</v>
      </c>
      <c r="AA777">
        <v>1</v>
      </c>
      <c r="AB777">
        <v>0</v>
      </c>
      <c r="AC777">
        <v>0</v>
      </c>
      <c r="AD777">
        <v>0</v>
      </c>
      <c r="AE777" t="s">
        <v>37</v>
      </c>
      <c r="AH777" t="s">
        <v>2466</v>
      </c>
    </row>
    <row r="778" spans="1:34">
      <c r="A778" t="s">
        <v>3899</v>
      </c>
      <c r="B778">
        <v>40.98</v>
      </c>
      <c r="C778">
        <v>2513.1821</v>
      </c>
      <c r="D778">
        <v>22</v>
      </c>
      <c r="E778">
        <v>2</v>
      </c>
      <c r="F778">
        <v>838.73329999999999</v>
      </c>
      <c r="G778">
        <v>31.96</v>
      </c>
      <c r="H778" t="s">
        <v>2501</v>
      </c>
      <c r="I778" s="3">
        <v>4961.1000000000004</v>
      </c>
      <c r="J778" s="3">
        <v>4896.6000000000004</v>
      </c>
      <c r="K778" s="3">
        <v>5261.2</v>
      </c>
      <c r="L778" s="3">
        <v>2680.5</v>
      </c>
      <c r="M778" s="3">
        <v>3056.1</v>
      </c>
      <c r="N778" s="3">
        <v>3410.2</v>
      </c>
      <c r="O778" s="3">
        <v>2152.1999999999998</v>
      </c>
      <c r="P778" s="3">
        <v>2732.6</v>
      </c>
      <c r="Q778" s="3">
        <v>693.18</v>
      </c>
      <c r="R778">
        <v>1</v>
      </c>
      <c r="S778">
        <v>23321</v>
      </c>
      <c r="T778" t="s">
        <v>2502</v>
      </c>
      <c r="U778">
        <v>17</v>
      </c>
      <c r="V778">
        <v>2</v>
      </c>
      <c r="W778">
        <v>2</v>
      </c>
      <c r="X778">
        <v>3</v>
      </c>
      <c r="Y778">
        <v>1</v>
      </c>
      <c r="Z778">
        <v>2</v>
      </c>
      <c r="AA778">
        <v>2</v>
      </c>
      <c r="AB778">
        <v>2</v>
      </c>
      <c r="AC778">
        <v>2</v>
      </c>
      <c r="AD778">
        <v>1</v>
      </c>
      <c r="AE778" t="s">
        <v>71</v>
      </c>
      <c r="AH778" t="s">
        <v>2466</v>
      </c>
    </row>
    <row r="779" spans="1:34">
      <c r="A779" t="s">
        <v>3900</v>
      </c>
      <c r="B779">
        <v>40.97</v>
      </c>
      <c r="C779">
        <v>2179.9414000000002</v>
      </c>
      <c r="D779">
        <v>18</v>
      </c>
      <c r="E779">
        <v>-3.3</v>
      </c>
      <c r="F779">
        <v>727.64959999999996</v>
      </c>
      <c r="G779">
        <v>27.24</v>
      </c>
      <c r="H779" t="s">
        <v>2825</v>
      </c>
      <c r="I779" s="3"/>
      <c r="J779" s="3"/>
      <c r="K779" s="3"/>
      <c r="L779" s="3">
        <v>553.24</v>
      </c>
      <c r="M779" s="3">
        <v>578.92999999999995</v>
      </c>
      <c r="N779" s="3">
        <v>0</v>
      </c>
      <c r="O779" s="3"/>
      <c r="P779" s="3"/>
      <c r="Q779" s="3"/>
      <c r="R779">
        <v>4</v>
      </c>
      <c r="S779">
        <v>18527</v>
      </c>
      <c r="T779" t="s">
        <v>2475</v>
      </c>
      <c r="U779">
        <v>2</v>
      </c>
      <c r="V779">
        <v>0</v>
      </c>
      <c r="W779">
        <v>0</v>
      </c>
      <c r="X779">
        <v>0</v>
      </c>
      <c r="Y779">
        <v>1</v>
      </c>
      <c r="Z779">
        <v>1</v>
      </c>
      <c r="AA779">
        <v>0</v>
      </c>
      <c r="AB779">
        <v>0</v>
      </c>
      <c r="AC779">
        <v>0</v>
      </c>
      <c r="AD779">
        <v>0</v>
      </c>
      <c r="AE779" t="s">
        <v>64</v>
      </c>
      <c r="AF779" t="s">
        <v>94</v>
      </c>
      <c r="AG779" t="s">
        <v>3901</v>
      </c>
      <c r="AH779" t="s">
        <v>2466</v>
      </c>
    </row>
    <row r="780" spans="1:34">
      <c r="A780" t="s">
        <v>3902</v>
      </c>
      <c r="B780">
        <v>40.950000000000003</v>
      </c>
      <c r="C780">
        <v>1307.6465000000001</v>
      </c>
      <c r="D780">
        <v>11</v>
      </c>
      <c r="E780">
        <v>0.1</v>
      </c>
      <c r="F780">
        <v>654.82839999999999</v>
      </c>
      <c r="G780">
        <v>27.74</v>
      </c>
      <c r="H780" t="s">
        <v>2474</v>
      </c>
      <c r="I780" s="3">
        <v>377.8</v>
      </c>
      <c r="J780" s="3">
        <v>456.01</v>
      </c>
      <c r="K780" s="3">
        <v>375.57</v>
      </c>
      <c r="L780" s="3">
        <v>510.65</v>
      </c>
      <c r="M780" s="3">
        <v>689.85</v>
      </c>
      <c r="N780" s="3">
        <v>551.97</v>
      </c>
      <c r="O780" s="3">
        <v>1024.4000000000001</v>
      </c>
      <c r="P780" s="3">
        <v>1058.0999999999999</v>
      </c>
      <c r="Q780" s="3">
        <v>1204.8</v>
      </c>
      <c r="R780">
        <v>9</v>
      </c>
      <c r="S780">
        <v>18981</v>
      </c>
      <c r="T780" t="s">
        <v>2510</v>
      </c>
      <c r="U780">
        <v>9</v>
      </c>
      <c r="V780">
        <v>1</v>
      </c>
      <c r="W780">
        <v>1</v>
      </c>
      <c r="X780">
        <v>1</v>
      </c>
      <c r="Y780">
        <v>1</v>
      </c>
      <c r="Z780">
        <v>1</v>
      </c>
      <c r="AA780">
        <v>1</v>
      </c>
      <c r="AB780">
        <v>1</v>
      </c>
      <c r="AC780">
        <v>1</v>
      </c>
      <c r="AD780">
        <v>1</v>
      </c>
      <c r="AE780" t="s">
        <v>83</v>
      </c>
      <c r="AH780" t="s">
        <v>2466</v>
      </c>
    </row>
    <row r="781" spans="1:34">
      <c r="A781" t="s">
        <v>3903</v>
      </c>
      <c r="B781">
        <v>40.94</v>
      </c>
      <c r="C781">
        <v>1155.6863000000001</v>
      </c>
      <c r="D781">
        <v>10</v>
      </c>
      <c r="E781">
        <v>6.5</v>
      </c>
      <c r="F781">
        <v>578.85220000000004</v>
      </c>
      <c r="G781">
        <v>25.86</v>
      </c>
      <c r="H781" t="s">
        <v>2624</v>
      </c>
      <c r="I781" s="3">
        <v>952.13</v>
      </c>
      <c r="J781" s="3">
        <v>1034.3</v>
      </c>
      <c r="K781" s="3">
        <v>1081.0999999999999</v>
      </c>
      <c r="L781" s="3">
        <v>934.5</v>
      </c>
      <c r="M781" s="3">
        <v>1033.5</v>
      </c>
      <c r="N781" s="3">
        <v>923.72</v>
      </c>
      <c r="O781" s="3">
        <v>1283.8</v>
      </c>
      <c r="P781" s="3">
        <v>1346.6</v>
      </c>
      <c r="Q781" s="3">
        <v>1421</v>
      </c>
      <c r="R781">
        <v>9</v>
      </c>
      <c r="S781">
        <v>16145</v>
      </c>
      <c r="T781" t="s">
        <v>2510</v>
      </c>
      <c r="U781">
        <v>9</v>
      </c>
      <c r="V781">
        <v>1</v>
      </c>
      <c r="W781">
        <v>1</v>
      </c>
      <c r="X781">
        <v>1</v>
      </c>
      <c r="Y781">
        <v>1</v>
      </c>
      <c r="Z781">
        <v>1</v>
      </c>
      <c r="AA781">
        <v>1</v>
      </c>
      <c r="AB781">
        <v>1</v>
      </c>
      <c r="AC781">
        <v>1</v>
      </c>
      <c r="AD781">
        <v>1</v>
      </c>
      <c r="AE781" t="s">
        <v>201</v>
      </c>
      <c r="AH781" t="s">
        <v>2466</v>
      </c>
    </row>
    <row r="782" spans="1:34">
      <c r="A782" t="s">
        <v>3904</v>
      </c>
      <c r="B782">
        <v>40.94</v>
      </c>
      <c r="C782">
        <v>2907.4839000000002</v>
      </c>
      <c r="D782">
        <v>31</v>
      </c>
      <c r="E782">
        <v>2.9</v>
      </c>
      <c r="F782">
        <v>970.16780000000006</v>
      </c>
      <c r="G782">
        <v>39.950000000000003</v>
      </c>
      <c r="H782" t="s">
        <v>2513</v>
      </c>
      <c r="I782" s="3">
        <v>495.68</v>
      </c>
      <c r="J782" s="3">
        <v>491.52</v>
      </c>
      <c r="K782" s="3">
        <v>494.7</v>
      </c>
      <c r="L782" s="3"/>
      <c r="M782" s="3">
        <v>244.98</v>
      </c>
      <c r="N782" s="3">
        <v>382.33</v>
      </c>
      <c r="O782" s="3"/>
      <c r="P782" s="3"/>
      <c r="Q782" s="3"/>
      <c r="R782">
        <v>1</v>
      </c>
      <c r="S782">
        <v>31587</v>
      </c>
      <c r="T782" t="s">
        <v>2502</v>
      </c>
      <c r="U782">
        <v>5</v>
      </c>
      <c r="V782">
        <v>1</v>
      </c>
      <c r="W782">
        <v>1</v>
      </c>
      <c r="X782">
        <v>1</v>
      </c>
      <c r="Y782">
        <v>0</v>
      </c>
      <c r="Z782">
        <v>1</v>
      </c>
      <c r="AA782">
        <v>1</v>
      </c>
      <c r="AB782">
        <v>0</v>
      </c>
      <c r="AC782">
        <v>0</v>
      </c>
      <c r="AD782">
        <v>0</v>
      </c>
      <c r="AE782" t="s">
        <v>193</v>
      </c>
      <c r="AH782" t="s">
        <v>2466</v>
      </c>
    </row>
    <row r="783" spans="1:34">
      <c r="A783" t="s">
        <v>3905</v>
      </c>
      <c r="B783">
        <v>40.92</v>
      </c>
      <c r="C783">
        <v>1531.7122999999999</v>
      </c>
      <c r="D783">
        <v>14</v>
      </c>
      <c r="E783">
        <v>-2.9</v>
      </c>
      <c r="F783">
        <v>766.85829999999999</v>
      </c>
      <c r="G783">
        <v>27.03</v>
      </c>
      <c r="H783" t="s">
        <v>2846</v>
      </c>
      <c r="I783" s="3">
        <v>1664.5</v>
      </c>
      <c r="J783" s="3">
        <v>1328.1</v>
      </c>
      <c r="K783" s="3">
        <v>1463</v>
      </c>
      <c r="L783" s="3">
        <v>2169.1999999999998</v>
      </c>
      <c r="M783" s="3">
        <v>2209.1</v>
      </c>
      <c r="N783" s="3">
        <v>2275</v>
      </c>
      <c r="O783" s="3">
        <v>1898.9</v>
      </c>
      <c r="P783" s="3">
        <v>2000.4</v>
      </c>
      <c r="Q783" s="3">
        <v>1842.3</v>
      </c>
      <c r="R783">
        <v>3</v>
      </c>
      <c r="S783">
        <v>18284</v>
      </c>
      <c r="T783" t="s">
        <v>2493</v>
      </c>
      <c r="U783">
        <v>9</v>
      </c>
      <c r="V783">
        <v>1</v>
      </c>
      <c r="W783">
        <v>1</v>
      </c>
      <c r="X783">
        <v>1</v>
      </c>
      <c r="Y783">
        <v>1</v>
      </c>
      <c r="Z783">
        <v>1</v>
      </c>
      <c r="AA783">
        <v>1</v>
      </c>
      <c r="AB783">
        <v>1</v>
      </c>
      <c r="AC783">
        <v>1</v>
      </c>
      <c r="AD783">
        <v>1</v>
      </c>
      <c r="AE783" t="s">
        <v>40</v>
      </c>
      <c r="AF783" t="s">
        <v>94</v>
      </c>
      <c r="AG783" t="s">
        <v>3906</v>
      </c>
      <c r="AH783" t="s">
        <v>2466</v>
      </c>
    </row>
    <row r="784" spans="1:34">
      <c r="A784" t="s">
        <v>3907</v>
      </c>
      <c r="B784">
        <v>40.909999999999997</v>
      </c>
      <c r="C784">
        <v>1876.8545999999999</v>
      </c>
      <c r="D784">
        <v>17</v>
      </c>
      <c r="E784">
        <v>1.3</v>
      </c>
      <c r="F784">
        <v>939.43230000000005</v>
      </c>
      <c r="G784">
        <v>41.88</v>
      </c>
      <c r="H784" t="s">
        <v>3815</v>
      </c>
      <c r="I784" s="3">
        <v>696.77</v>
      </c>
      <c r="J784" s="3">
        <v>834.06</v>
      </c>
      <c r="K784" s="3">
        <v>815.85</v>
      </c>
      <c r="L784" s="3">
        <v>585.89</v>
      </c>
      <c r="M784" s="3">
        <v>629.77</v>
      </c>
      <c r="N784" s="3">
        <v>469.55</v>
      </c>
      <c r="O784" s="3">
        <v>507.46</v>
      </c>
      <c r="P784" s="3">
        <v>449.58</v>
      </c>
      <c r="Q784" s="3">
        <v>550.4</v>
      </c>
      <c r="R784">
        <v>6</v>
      </c>
      <c r="S784">
        <v>34804</v>
      </c>
      <c r="T784" t="s">
        <v>2464</v>
      </c>
      <c r="U784">
        <v>9</v>
      </c>
      <c r="V784">
        <v>1</v>
      </c>
      <c r="W784">
        <v>1</v>
      </c>
      <c r="X784">
        <v>1</v>
      </c>
      <c r="Y784">
        <v>1</v>
      </c>
      <c r="Z784">
        <v>1</v>
      </c>
      <c r="AA784">
        <v>1</v>
      </c>
      <c r="AB784">
        <v>1</v>
      </c>
      <c r="AC784">
        <v>1</v>
      </c>
      <c r="AD784">
        <v>1</v>
      </c>
      <c r="AE784" t="s">
        <v>101</v>
      </c>
      <c r="AF784" t="s">
        <v>3908</v>
      </c>
      <c r="AG784" t="s">
        <v>3909</v>
      </c>
      <c r="AH784" t="s">
        <v>2466</v>
      </c>
    </row>
    <row r="785" spans="1:34">
      <c r="A785" t="s">
        <v>3910</v>
      </c>
      <c r="B785">
        <v>40.9</v>
      </c>
      <c r="C785">
        <v>2718.3056999999999</v>
      </c>
      <c r="D785">
        <v>24</v>
      </c>
      <c r="E785">
        <v>8.6999999999999993</v>
      </c>
      <c r="F785">
        <v>907.11369999999999</v>
      </c>
      <c r="G785">
        <v>37.9</v>
      </c>
      <c r="H785" t="s">
        <v>2839</v>
      </c>
      <c r="I785" s="3">
        <v>254.58</v>
      </c>
      <c r="J785" s="3"/>
      <c r="K785" s="3">
        <v>161.38</v>
      </c>
      <c r="L785" s="3">
        <v>377.21</v>
      </c>
      <c r="M785" s="3">
        <v>279.41000000000003</v>
      </c>
      <c r="N785" s="3">
        <v>404.63</v>
      </c>
      <c r="O785" s="3">
        <v>397.33</v>
      </c>
      <c r="P785" s="3">
        <v>128.71</v>
      </c>
      <c r="Q785" s="3">
        <v>339.02</v>
      </c>
      <c r="R785">
        <v>6</v>
      </c>
      <c r="S785">
        <v>29604</v>
      </c>
      <c r="T785" t="s">
        <v>2464</v>
      </c>
      <c r="U785">
        <v>8</v>
      </c>
      <c r="V785">
        <v>1</v>
      </c>
      <c r="W785">
        <v>0</v>
      </c>
      <c r="X785">
        <v>1</v>
      </c>
      <c r="Y785">
        <v>1</v>
      </c>
      <c r="Z785">
        <v>1</v>
      </c>
      <c r="AA785">
        <v>1</v>
      </c>
      <c r="AB785">
        <v>1</v>
      </c>
      <c r="AC785">
        <v>1</v>
      </c>
      <c r="AD785">
        <v>1</v>
      </c>
      <c r="AE785" t="s">
        <v>37</v>
      </c>
      <c r="AH785" t="s">
        <v>2466</v>
      </c>
    </row>
    <row r="786" spans="1:34">
      <c r="A786" t="s">
        <v>3911</v>
      </c>
      <c r="B786">
        <v>40.89</v>
      </c>
      <c r="C786">
        <v>1727.8777</v>
      </c>
      <c r="D786">
        <v>14</v>
      </c>
      <c r="E786">
        <v>7.9</v>
      </c>
      <c r="F786">
        <v>576.96889999999996</v>
      </c>
      <c r="G786">
        <v>26.92</v>
      </c>
      <c r="H786" t="s">
        <v>3912</v>
      </c>
      <c r="I786" s="3">
        <v>1033.5999999999999</v>
      </c>
      <c r="J786" s="3">
        <v>1032.8</v>
      </c>
      <c r="K786" s="3">
        <v>1099.5</v>
      </c>
      <c r="L786" s="3">
        <v>944.16</v>
      </c>
      <c r="M786" s="3">
        <v>902.07</v>
      </c>
      <c r="N786" s="3">
        <v>998.5</v>
      </c>
      <c r="O786" s="3">
        <v>1392.9</v>
      </c>
      <c r="P786" s="3">
        <v>1385.4</v>
      </c>
      <c r="Q786" s="3">
        <v>1309.5</v>
      </c>
      <c r="R786">
        <v>6</v>
      </c>
      <c r="S786">
        <v>17658</v>
      </c>
      <c r="T786" t="s">
        <v>2464</v>
      </c>
      <c r="U786">
        <v>9</v>
      </c>
      <c r="V786">
        <v>1</v>
      </c>
      <c r="W786">
        <v>1</v>
      </c>
      <c r="X786">
        <v>1</v>
      </c>
      <c r="Y786">
        <v>1</v>
      </c>
      <c r="Z786">
        <v>1</v>
      </c>
      <c r="AA786">
        <v>1</v>
      </c>
      <c r="AB786">
        <v>1</v>
      </c>
      <c r="AC786">
        <v>1</v>
      </c>
      <c r="AD786">
        <v>1</v>
      </c>
      <c r="AE786" t="s">
        <v>37</v>
      </c>
      <c r="AH786" t="s">
        <v>2466</v>
      </c>
    </row>
    <row r="787" spans="1:34">
      <c r="A787" t="s">
        <v>3913</v>
      </c>
      <c r="B787">
        <v>40.86</v>
      </c>
      <c r="C787">
        <v>2590.2473</v>
      </c>
      <c r="D787">
        <v>24</v>
      </c>
      <c r="E787">
        <v>-7.6</v>
      </c>
      <c r="F787">
        <v>1296.1167</v>
      </c>
      <c r="G787">
        <v>48.98</v>
      </c>
      <c r="H787" t="s">
        <v>3914</v>
      </c>
      <c r="I787" s="3"/>
      <c r="J787" s="3"/>
      <c r="K787" s="3"/>
      <c r="L787" s="3">
        <v>139.19999999999999</v>
      </c>
      <c r="M787" s="3">
        <v>201.35</v>
      </c>
      <c r="N787" s="3">
        <v>71.114000000000004</v>
      </c>
      <c r="O787" s="3">
        <v>337.56</v>
      </c>
      <c r="P787" s="3">
        <v>157.71</v>
      </c>
      <c r="Q787" s="3">
        <v>226.65</v>
      </c>
      <c r="R787">
        <v>9</v>
      </c>
      <c r="S787">
        <v>40434</v>
      </c>
      <c r="T787" t="s">
        <v>2510</v>
      </c>
      <c r="U787">
        <v>7</v>
      </c>
      <c r="V787">
        <v>0</v>
      </c>
      <c r="W787">
        <v>0</v>
      </c>
      <c r="X787">
        <v>0</v>
      </c>
      <c r="Y787">
        <v>1</v>
      </c>
      <c r="Z787">
        <v>2</v>
      </c>
      <c r="AA787">
        <v>1</v>
      </c>
      <c r="AB787">
        <v>1</v>
      </c>
      <c r="AC787">
        <v>1</v>
      </c>
      <c r="AD787">
        <v>1</v>
      </c>
      <c r="AE787" t="s">
        <v>188</v>
      </c>
      <c r="AF787" t="s">
        <v>3056</v>
      </c>
      <c r="AG787" t="s">
        <v>3915</v>
      </c>
      <c r="AH787" t="s">
        <v>2466</v>
      </c>
    </row>
    <row r="788" spans="1:34">
      <c r="A788" t="s">
        <v>3916</v>
      </c>
      <c r="B788">
        <v>40.840000000000003</v>
      </c>
      <c r="C788">
        <v>1790.8104000000001</v>
      </c>
      <c r="D788">
        <v>15</v>
      </c>
      <c r="E788">
        <v>3.7</v>
      </c>
      <c r="F788">
        <v>597.94399999999996</v>
      </c>
      <c r="G788">
        <v>22.39</v>
      </c>
      <c r="H788" t="s">
        <v>3917</v>
      </c>
      <c r="I788" s="3">
        <v>395.25</v>
      </c>
      <c r="J788" s="3">
        <v>216.88</v>
      </c>
      <c r="K788" s="3">
        <v>367.73</v>
      </c>
      <c r="L788" s="3"/>
      <c r="M788" s="3"/>
      <c r="N788" s="3">
        <v>229.42</v>
      </c>
      <c r="O788" s="3"/>
      <c r="P788" s="3"/>
      <c r="Q788" s="3"/>
      <c r="R788">
        <v>3</v>
      </c>
      <c r="S788">
        <v>11367</v>
      </c>
      <c r="T788" t="s">
        <v>2493</v>
      </c>
      <c r="U788">
        <v>4</v>
      </c>
      <c r="V788">
        <v>1</v>
      </c>
      <c r="W788">
        <v>1</v>
      </c>
      <c r="X788">
        <v>1</v>
      </c>
      <c r="Y788">
        <v>0</v>
      </c>
      <c r="Z788">
        <v>0</v>
      </c>
      <c r="AA788">
        <v>1</v>
      </c>
      <c r="AB788">
        <v>0</v>
      </c>
      <c r="AC788">
        <v>0</v>
      </c>
      <c r="AD788">
        <v>0</v>
      </c>
      <c r="AE788" t="s">
        <v>213</v>
      </c>
      <c r="AF788" t="s">
        <v>352</v>
      </c>
      <c r="AG788" t="s">
        <v>3382</v>
      </c>
      <c r="AH788" t="s">
        <v>2466</v>
      </c>
    </row>
    <row r="789" spans="1:34">
      <c r="A789" t="s">
        <v>3918</v>
      </c>
      <c r="B789">
        <v>40.840000000000003</v>
      </c>
      <c r="C789">
        <v>1628.7391</v>
      </c>
      <c r="D789">
        <v>14</v>
      </c>
      <c r="E789">
        <v>-1.2</v>
      </c>
      <c r="F789">
        <v>815.37289999999996</v>
      </c>
      <c r="G789">
        <v>32.75</v>
      </c>
      <c r="H789" t="s">
        <v>3477</v>
      </c>
      <c r="I789" s="3">
        <v>2118.6999999999998</v>
      </c>
      <c r="J789" s="3">
        <v>1814.3</v>
      </c>
      <c r="K789" s="3">
        <v>2325.8000000000002</v>
      </c>
      <c r="L789" s="3">
        <v>1811.8</v>
      </c>
      <c r="M789" s="3">
        <v>2748.3</v>
      </c>
      <c r="N789" s="3">
        <v>2533</v>
      </c>
      <c r="O789" s="3">
        <v>405.5</v>
      </c>
      <c r="P789" s="3"/>
      <c r="Q789" s="3">
        <v>366.04</v>
      </c>
      <c r="R789">
        <v>6</v>
      </c>
      <c r="S789">
        <v>24197</v>
      </c>
      <c r="T789" t="s">
        <v>2464</v>
      </c>
      <c r="U789">
        <v>13</v>
      </c>
      <c r="V789">
        <v>2</v>
      </c>
      <c r="W789">
        <v>2</v>
      </c>
      <c r="X789">
        <v>2</v>
      </c>
      <c r="Y789">
        <v>1</v>
      </c>
      <c r="Z789">
        <v>2</v>
      </c>
      <c r="AA789">
        <v>2</v>
      </c>
      <c r="AB789">
        <v>1</v>
      </c>
      <c r="AC789">
        <v>0</v>
      </c>
      <c r="AD789">
        <v>1</v>
      </c>
      <c r="AE789" t="s">
        <v>37</v>
      </c>
      <c r="AF789" t="s">
        <v>352</v>
      </c>
      <c r="AG789" t="s">
        <v>2847</v>
      </c>
      <c r="AH789" t="s">
        <v>2466</v>
      </c>
    </row>
    <row r="790" spans="1:34">
      <c r="A790" t="s">
        <v>3919</v>
      </c>
      <c r="B790">
        <v>40.83</v>
      </c>
      <c r="C790">
        <v>1238.5105000000001</v>
      </c>
      <c r="D790">
        <v>10</v>
      </c>
      <c r="E790">
        <v>2.6</v>
      </c>
      <c r="F790">
        <v>620.26210000000003</v>
      </c>
      <c r="G790">
        <v>30</v>
      </c>
      <c r="H790" t="s">
        <v>2624</v>
      </c>
      <c r="I790" s="3">
        <v>34937</v>
      </c>
      <c r="J790" s="3">
        <v>34883</v>
      </c>
      <c r="K790" s="3">
        <v>35164</v>
      </c>
      <c r="L790" s="3">
        <v>61453</v>
      </c>
      <c r="M790" s="3">
        <v>60812</v>
      </c>
      <c r="N790" s="3">
        <v>60518</v>
      </c>
      <c r="O790" s="3">
        <v>18784</v>
      </c>
      <c r="P790" s="3">
        <v>18745</v>
      </c>
      <c r="Q790" s="3">
        <v>18540</v>
      </c>
      <c r="R790">
        <v>4</v>
      </c>
      <c r="S790">
        <v>21525</v>
      </c>
      <c r="T790" t="s">
        <v>2475</v>
      </c>
      <c r="U790">
        <v>9</v>
      </c>
      <c r="V790">
        <v>1</v>
      </c>
      <c r="W790">
        <v>1</v>
      </c>
      <c r="X790">
        <v>1</v>
      </c>
      <c r="Y790">
        <v>1</v>
      </c>
      <c r="Z790">
        <v>1</v>
      </c>
      <c r="AA790">
        <v>1</v>
      </c>
      <c r="AB790">
        <v>1</v>
      </c>
      <c r="AC790">
        <v>1</v>
      </c>
      <c r="AD790">
        <v>1</v>
      </c>
      <c r="AE790" t="s">
        <v>57</v>
      </c>
      <c r="AH790" t="s">
        <v>2466</v>
      </c>
    </row>
    <row r="791" spans="1:34">
      <c r="A791" t="s">
        <v>3920</v>
      </c>
      <c r="B791">
        <v>40.83</v>
      </c>
      <c r="C791">
        <v>2777.3508000000002</v>
      </c>
      <c r="D791">
        <v>25</v>
      </c>
      <c r="E791">
        <v>5.8</v>
      </c>
      <c r="F791">
        <v>926.79290000000003</v>
      </c>
      <c r="G791">
        <v>47.17</v>
      </c>
      <c r="H791" t="s">
        <v>2843</v>
      </c>
      <c r="I791" s="3">
        <v>1039.9000000000001</v>
      </c>
      <c r="J791" s="3">
        <v>1122.8</v>
      </c>
      <c r="K791" s="3">
        <v>1208.8</v>
      </c>
      <c r="L791" s="3">
        <v>1050</v>
      </c>
      <c r="M791" s="3">
        <v>1079.4000000000001</v>
      </c>
      <c r="N791" s="3">
        <v>1124.4000000000001</v>
      </c>
      <c r="O791" s="3">
        <v>826.87</v>
      </c>
      <c r="P791" s="3">
        <v>504.52</v>
      </c>
      <c r="Q791" s="3">
        <v>282.39</v>
      </c>
      <c r="R791">
        <v>5</v>
      </c>
      <c r="S791">
        <v>39472</v>
      </c>
      <c r="T791" t="s">
        <v>2482</v>
      </c>
      <c r="U791">
        <v>9</v>
      </c>
      <c r="V791">
        <v>1</v>
      </c>
      <c r="W791">
        <v>1</v>
      </c>
      <c r="X791">
        <v>1</v>
      </c>
      <c r="Y791">
        <v>1</v>
      </c>
      <c r="Z791">
        <v>1</v>
      </c>
      <c r="AA791">
        <v>1</v>
      </c>
      <c r="AB791">
        <v>1</v>
      </c>
      <c r="AC791">
        <v>1</v>
      </c>
      <c r="AD791">
        <v>1</v>
      </c>
      <c r="AE791" t="s">
        <v>3379</v>
      </c>
      <c r="AH791" t="s">
        <v>2466</v>
      </c>
    </row>
    <row r="792" spans="1:34">
      <c r="A792" t="s">
        <v>3921</v>
      </c>
      <c r="B792">
        <v>40.83</v>
      </c>
      <c r="C792">
        <v>1915.921</v>
      </c>
      <c r="D792">
        <v>16</v>
      </c>
      <c r="E792">
        <v>-2.6</v>
      </c>
      <c r="F792">
        <v>639.64369999999997</v>
      </c>
      <c r="G792">
        <v>22.45</v>
      </c>
      <c r="H792" t="s">
        <v>3240</v>
      </c>
      <c r="I792" s="3">
        <v>1239.5</v>
      </c>
      <c r="J792" s="3">
        <v>1180.2</v>
      </c>
      <c r="K792" s="3">
        <v>1246</v>
      </c>
      <c r="L792" s="3">
        <v>2460.3000000000002</v>
      </c>
      <c r="M792" s="3">
        <v>2582.8000000000002</v>
      </c>
      <c r="N792" s="3">
        <v>2337.6999999999998</v>
      </c>
      <c r="O792" s="3"/>
      <c r="P792" s="3"/>
      <c r="Q792" s="3"/>
      <c r="R792">
        <v>5</v>
      </c>
      <c r="S792">
        <v>10457</v>
      </c>
      <c r="T792" t="s">
        <v>2482</v>
      </c>
      <c r="U792">
        <v>6</v>
      </c>
      <c r="V792">
        <v>1</v>
      </c>
      <c r="W792">
        <v>1</v>
      </c>
      <c r="X792">
        <v>1</v>
      </c>
      <c r="Y792">
        <v>1</v>
      </c>
      <c r="Z792">
        <v>1</v>
      </c>
      <c r="AA792">
        <v>1</v>
      </c>
      <c r="AB792">
        <v>0</v>
      </c>
      <c r="AC792">
        <v>0</v>
      </c>
      <c r="AD792">
        <v>0</v>
      </c>
      <c r="AE792" t="s">
        <v>40</v>
      </c>
      <c r="AH792" t="s">
        <v>2466</v>
      </c>
    </row>
    <row r="793" spans="1:34">
      <c r="A793" t="s">
        <v>3922</v>
      </c>
      <c r="B793">
        <v>40.81</v>
      </c>
      <c r="C793">
        <v>3060.4031</v>
      </c>
      <c r="D793">
        <v>26</v>
      </c>
      <c r="E793">
        <v>-2.5</v>
      </c>
      <c r="F793">
        <v>766.10329999999999</v>
      </c>
      <c r="G793">
        <v>34.479999999999997</v>
      </c>
      <c r="H793" t="s">
        <v>3403</v>
      </c>
      <c r="I793" s="3">
        <v>81.161000000000001</v>
      </c>
      <c r="J793" s="3"/>
      <c r="K793" s="3">
        <v>0</v>
      </c>
      <c r="L793" s="3">
        <v>0</v>
      </c>
      <c r="M793" s="3">
        <v>537.27</v>
      </c>
      <c r="N793" s="3">
        <v>0</v>
      </c>
      <c r="O793" s="3">
        <v>252.03</v>
      </c>
      <c r="P793" s="3">
        <v>0</v>
      </c>
      <c r="Q793" s="3">
        <v>339.85</v>
      </c>
      <c r="R793">
        <v>6</v>
      </c>
      <c r="S793">
        <v>26111</v>
      </c>
      <c r="T793" t="s">
        <v>2464</v>
      </c>
      <c r="U793">
        <v>4</v>
      </c>
      <c r="V793">
        <v>1</v>
      </c>
      <c r="W793">
        <v>0</v>
      </c>
      <c r="X793">
        <v>0</v>
      </c>
      <c r="Y793">
        <v>0</v>
      </c>
      <c r="Z793">
        <v>1</v>
      </c>
      <c r="AA793">
        <v>0</v>
      </c>
      <c r="AB793">
        <v>1</v>
      </c>
      <c r="AC793">
        <v>0</v>
      </c>
      <c r="AD793">
        <v>1</v>
      </c>
      <c r="AE793" t="s">
        <v>64</v>
      </c>
      <c r="AF793" t="s">
        <v>94</v>
      </c>
      <c r="AG793" t="s">
        <v>3923</v>
      </c>
      <c r="AH793" t="s">
        <v>2466</v>
      </c>
    </row>
    <row r="794" spans="1:34">
      <c r="A794" t="s">
        <v>3924</v>
      </c>
      <c r="B794">
        <v>40.81</v>
      </c>
      <c r="C794">
        <v>2483.1354999999999</v>
      </c>
      <c r="D794">
        <v>20</v>
      </c>
      <c r="E794">
        <v>0.2</v>
      </c>
      <c r="F794">
        <v>1242.5707</v>
      </c>
      <c r="G794">
        <v>41.02</v>
      </c>
      <c r="H794" t="s">
        <v>3925</v>
      </c>
      <c r="I794" s="3">
        <v>9111.2999999999993</v>
      </c>
      <c r="J794" s="3">
        <v>9254.2999999999993</v>
      </c>
      <c r="K794" s="3">
        <v>12179</v>
      </c>
      <c r="L794" s="3">
        <v>10742</v>
      </c>
      <c r="M794" s="3">
        <v>7822.5</v>
      </c>
      <c r="N794" s="3">
        <v>10476</v>
      </c>
      <c r="O794" s="3">
        <v>10160</v>
      </c>
      <c r="P794" s="3">
        <v>6722.6</v>
      </c>
      <c r="Q794" s="3">
        <v>9763.9</v>
      </c>
      <c r="R794">
        <v>6</v>
      </c>
      <c r="S794">
        <v>33572</v>
      </c>
      <c r="T794" t="s">
        <v>2464</v>
      </c>
      <c r="U794">
        <v>22</v>
      </c>
      <c r="V794">
        <v>3</v>
      </c>
      <c r="W794">
        <v>2</v>
      </c>
      <c r="X794">
        <v>3</v>
      </c>
      <c r="Y794">
        <v>2</v>
      </c>
      <c r="Z794">
        <v>2</v>
      </c>
      <c r="AA794">
        <v>2</v>
      </c>
      <c r="AB794">
        <v>3</v>
      </c>
      <c r="AC794">
        <v>2</v>
      </c>
      <c r="AD794">
        <v>3</v>
      </c>
      <c r="AE794" t="s">
        <v>73</v>
      </c>
      <c r="AF794" t="s">
        <v>94</v>
      </c>
      <c r="AG794" t="s">
        <v>3041</v>
      </c>
      <c r="AH794" t="s">
        <v>2466</v>
      </c>
    </row>
    <row r="795" spans="1:34">
      <c r="A795" t="s">
        <v>3926</v>
      </c>
      <c r="B795">
        <v>40.81</v>
      </c>
      <c r="C795">
        <v>1653.7345</v>
      </c>
      <c r="D795">
        <v>14</v>
      </c>
      <c r="E795">
        <v>-0.1</v>
      </c>
      <c r="F795">
        <v>827.87180000000001</v>
      </c>
      <c r="G795">
        <v>25.21</v>
      </c>
      <c r="H795" t="s">
        <v>2830</v>
      </c>
      <c r="I795" s="3">
        <v>291.94</v>
      </c>
      <c r="J795" s="3">
        <v>206.28</v>
      </c>
      <c r="K795" s="3">
        <v>311.54000000000002</v>
      </c>
      <c r="L795" s="3">
        <v>200.86</v>
      </c>
      <c r="M795" s="3"/>
      <c r="N795" s="3"/>
      <c r="O795" s="3">
        <v>612.57000000000005</v>
      </c>
      <c r="P795" s="3">
        <v>661.37</v>
      </c>
      <c r="Q795" s="3">
        <v>724.34</v>
      </c>
      <c r="R795">
        <v>8</v>
      </c>
      <c r="S795">
        <v>15341</v>
      </c>
      <c r="T795" t="s">
        <v>2514</v>
      </c>
      <c r="U795">
        <v>7</v>
      </c>
      <c r="V795">
        <v>1</v>
      </c>
      <c r="W795">
        <v>1</v>
      </c>
      <c r="X795">
        <v>1</v>
      </c>
      <c r="Y795">
        <v>1</v>
      </c>
      <c r="Z795">
        <v>0</v>
      </c>
      <c r="AA795">
        <v>0</v>
      </c>
      <c r="AB795">
        <v>1</v>
      </c>
      <c r="AC795">
        <v>1</v>
      </c>
      <c r="AD795">
        <v>1</v>
      </c>
      <c r="AE795" t="s">
        <v>75</v>
      </c>
      <c r="AF795" t="s">
        <v>94</v>
      </c>
      <c r="AG795" t="s">
        <v>3104</v>
      </c>
      <c r="AH795" t="s">
        <v>2466</v>
      </c>
    </row>
    <row r="796" spans="1:34">
      <c r="A796" t="s">
        <v>3927</v>
      </c>
      <c r="B796">
        <v>40.799999999999997</v>
      </c>
      <c r="C796">
        <v>1859.1469</v>
      </c>
      <c r="D796">
        <v>15</v>
      </c>
      <c r="E796">
        <v>0.8</v>
      </c>
      <c r="F796">
        <v>620.72140000000002</v>
      </c>
      <c r="G796">
        <v>23.41</v>
      </c>
      <c r="H796" t="s">
        <v>3368</v>
      </c>
      <c r="I796" s="3">
        <v>1400.2</v>
      </c>
      <c r="J796" s="3">
        <v>1336</v>
      </c>
      <c r="K796" s="3">
        <v>1401.2</v>
      </c>
      <c r="L796" s="3">
        <v>715.73</v>
      </c>
      <c r="M796" s="3">
        <v>819.66</v>
      </c>
      <c r="N796" s="3">
        <v>680.08</v>
      </c>
      <c r="O796" s="3">
        <v>2472.6999999999998</v>
      </c>
      <c r="P796" s="3">
        <v>2349.1</v>
      </c>
      <c r="Q796" s="3">
        <v>2556.3000000000002</v>
      </c>
      <c r="R796">
        <v>7</v>
      </c>
      <c r="S796">
        <v>12060</v>
      </c>
      <c r="T796" t="s">
        <v>2541</v>
      </c>
      <c r="U796">
        <v>9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>
        <v>1</v>
      </c>
      <c r="AE796" t="s">
        <v>43</v>
      </c>
      <c r="AH796" t="s">
        <v>2466</v>
      </c>
    </row>
    <row r="797" spans="1:34">
      <c r="A797" t="s">
        <v>3928</v>
      </c>
      <c r="B797">
        <v>40.79</v>
      </c>
      <c r="C797">
        <v>1197.5148999999999</v>
      </c>
      <c r="D797">
        <v>11</v>
      </c>
      <c r="E797">
        <v>3.3</v>
      </c>
      <c r="F797">
        <v>599.76469999999995</v>
      </c>
      <c r="G797">
        <v>18.47</v>
      </c>
      <c r="H797" t="s">
        <v>2556</v>
      </c>
      <c r="I797" s="3">
        <v>23806</v>
      </c>
      <c r="J797" s="3">
        <v>23346</v>
      </c>
      <c r="K797" s="3">
        <v>24192</v>
      </c>
      <c r="L797" s="3">
        <v>25942</v>
      </c>
      <c r="M797" s="3">
        <v>26798</v>
      </c>
      <c r="N797" s="3">
        <v>26058</v>
      </c>
      <c r="O797" s="3">
        <v>11514</v>
      </c>
      <c r="P797" s="3">
        <v>10831</v>
      </c>
      <c r="Q797" s="3">
        <v>10928</v>
      </c>
      <c r="R797">
        <v>4</v>
      </c>
      <c r="S797">
        <v>4270</v>
      </c>
      <c r="T797" t="s">
        <v>2475</v>
      </c>
      <c r="U797">
        <v>9</v>
      </c>
      <c r="V797">
        <v>1</v>
      </c>
      <c r="W797">
        <v>1</v>
      </c>
      <c r="X797">
        <v>1</v>
      </c>
      <c r="Y797">
        <v>1</v>
      </c>
      <c r="Z797">
        <v>1</v>
      </c>
      <c r="AA797">
        <v>1</v>
      </c>
      <c r="AB797">
        <v>1</v>
      </c>
      <c r="AC797">
        <v>1</v>
      </c>
      <c r="AD797">
        <v>1</v>
      </c>
      <c r="AE797" t="s">
        <v>2935</v>
      </c>
      <c r="AH797" t="s">
        <v>2466</v>
      </c>
    </row>
    <row r="798" spans="1:34">
      <c r="A798" t="s">
        <v>3929</v>
      </c>
      <c r="B798">
        <v>40.78</v>
      </c>
      <c r="C798">
        <v>1890.9462000000001</v>
      </c>
      <c r="D798">
        <v>17</v>
      </c>
      <c r="E798">
        <v>4.9000000000000004</v>
      </c>
      <c r="F798">
        <v>946.4819</v>
      </c>
      <c r="G798">
        <v>42.76</v>
      </c>
      <c r="H798" t="s">
        <v>2799</v>
      </c>
      <c r="I798" s="3"/>
      <c r="J798" s="3"/>
      <c r="K798" s="3"/>
      <c r="L798" s="3">
        <v>780.83</v>
      </c>
      <c r="M798" s="3">
        <v>772.24</v>
      </c>
      <c r="N798" s="3">
        <v>584.21</v>
      </c>
      <c r="O798" s="3"/>
      <c r="P798" s="3"/>
      <c r="Q798" s="3"/>
      <c r="R798">
        <v>4</v>
      </c>
      <c r="S798">
        <v>36055</v>
      </c>
      <c r="T798" t="s">
        <v>2475</v>
      </c>
      <c r="U798">
        <v>3</v>
      </c>
      <c r="V798">
        <v>0</v>
      </c>
      <c r="W798">
        <v>0</v>
      </c>
      <c r="X798">
        <v>0</v>
      </c>
      <c r="Y798">
        <v>1</v>
      </c>
      <c r="Z798">
        <v>1</v>
      </c>
      <c r="AA798">
        <v>1</v>
      </c>
      <c r="AB798">
        <v>0</v>
      </c>
      <c r="AC798">
        <v>0</v>
      </c>
      <c r="AD798">
        <v>0</v>
      </c>
      <c r="AE798" t="s">
        <v>37</v>
      </c>
      <c r="AH798" t="s">
        <v>2466</v>
      </c>
    </row>
    <row r="799" spans="1:34">
      <c r="A799" t="s">
        <v>3930</v>
      </c>
      <c r="B799">
        <v>40.78</v>
      </c>
      <c r="C799">
        <v>1994.8325</v>
      </c>
      <c r="D799">
        <v>16</v>
      </c>
      <c r="E799">
        <v>-0.9</v>
      </c>
      <c r="F799">
        <v>665.94849999999997</v>
      </c>
      <c r="G799">
        <v>30.05</v>
      </c>
      <c r="H799" t="s">
        <v>2750</v>
      </c>
      <c r="I799" s="3">
        <v>10156</v>
      </c>
      <c r="J799" s="3">
        <v>11151</v>
      </c>
      <c r="K799" s="3">
        <v>11226</v>
      </c>
      <c r="L799" s="3">
        <v>13012</v>
      </c>
      <c r="M799" s="3">
        <v>12828</v>
      </c>
      <c r="N799" s="3">
        <v>12596</v>
      </c>
      <c r="O799" s="3">
        <v>6090.2</v>
      </c>
      <c r="P799" s="3">
        <v>6741.1</v>
      </c>
      <c r="Q799" s="3">
        <v>6469.3</v>
      </c>
      <c r="R799">
        <v>5</v>
      </c>
      <c r="S799">
        <v>21358</v>
      </c>
      <c r="T799" t="s">
        <v>2482</v>
      </c>
      <c r="U799">
        <v>18</v>
      </c>
      <c r="V799">
        <v>2</v>
      </c>
      <c r="W799">
        <v>2</v>
      </c>
      <c r="X799">
        <v>2</v>
      </c>
      <c r="Y799">
        <v>2</v>
      </c>
      <c r="Z799">
        <v>2</v>
      </c>
      <c r="AA799">
        <v>2</v>
      </c>
      <c r="AB799">
        <v>2</v>
      </c>
      <c r="AC799">
        <v>2</v>
      </c>
      <c r="AD799">
        <v>2</v>
      </c>
      <c r="AE799" t="s">
        <v>48</v>
      </c>
      <c r="AF799" t="s">
        <v>94</v>
      </c>
      <c r="AG799" t="s">
        <v>3931</v>
      </c>
      <c r="AH799" t="s">
        <v>2466</v>
      </c>
    </row>
    <row r="800" spans="1:34">
      <c r="A800" t="s">
        <v>3932</v>
      </c>
      <c r="B800">
        <v>40.76</v>
      </c>
      <c r="C800">
        <v>1459.5165999999999</v>
      </c>
      <c r="D800">
        <v>11</v>
      </c>
      <c r="E800">
        <v>-3.4</v>
      </c>
      <c r="F800">
        <v>730.76070000000004</v>
      </c>
      <c r="G800">
        <v>18.809999999999999</v>
      </c>
      <c r="H800" t="s">
        <v>3854</v>
      </c>
      <c r="I800" s="3"/>
      <c r="J800" s="3"/>
      <c r="K800" s="3"/>
      <c r="L800" s="3">
        <v>517.04999999999995</v>
      </c>
      <c r="M800" s="3"/>
      <c r="N800" s="3"/>
      <c r="O800" s="3"/>
      <c r="P800" s="3"/>
      <c r="Q800" s="3"/>
      <c r="R800">
        <v>4</v>
      </c>
      <c r="S800">
        <v>5296</v>
      </c>
      <c r="T800" t="s">
        <v>2475</v>
      </c>
      <c r="U800">
        <v>1</v>
      </c>
      <c r="V800">
        <v>0</v>
      </c>
      <c r="W800">
        <v>0</v>
      </c>
      <c r="X800">
        <v>0</v>
      </c>
      <c r="Y800">
        <v>1</v>
      </c>
      <c r="Z800">
        <v>0</v>
      </c>
      <c r="AA800">
        <v>0</v>
      </c>
      <c r="AB800">
        <v>0</v>
      </c>
      <c r="AC800">
        <v>0</v>
      </c>
      <c r="AD800">
        <v>0</v>
      </c>
      <c r="AE800" t="s">
        <v>81</v>
      </c>
      <c r="AF800" t="s">
        <v>2581</v>
      </c>
      <c r="AG800" t="s">
        <v>3933</v>
      </c>
      <c r="AH800" t="s">
        <v>2466</v>
      </c>
    </row>
    <row r="801" spans="1:34">
      <c r="A801" t="s">
        <v>3934</v>
      </c>
      <c r="B801">
        <v>40.74</v>
      </c>
      <c r="C801">
        <v>2519.2577999999999</v>
      </c>
      <c r="D801">
        <v>23</v>
      </c>
      <c r="E801">
        <v>0.5</v>
      </c>
      <c r="F801">
        <v>840.75760000000002</v>
      </c>
      <c r="G801">
        <v>32.369999999999997</v>
      </c>
      <c r="H801" t="s">
        <v>2671</v>
      </c>
      <c r="I801" s="3">
        <v>13372</v>
      </c>
      <c r="J801" s="3">
        <v>13908</v>
      </c>
      <c r="K801" s="3">
        <v>14248</v>
      </c>
      <c r="L801" s="3">
        <v>12945</v>
      </c>
      <c r="M801" s="3">
        <v>11260</v>
      </c>
      <c r="N801" s="3">
        <v>12231</v>
      </c>
      <c r="O801" s="3">
        <v>29023</v>
      </c>
      <c r="P801" s="3">
        <v>31537</v>
      </c>
      <c r="Q801" s="3">
        <v>31100</v>
      </c>
      <c r="R801">
        <v>8</v>
      </c>
      <c r="S801">
        <v>24742</v>
      </c>
      <c r="T801" t="s">
        <v>2514</v>
      </c>
      <c r="U801">
        <v>13</v>
      </c>
      <c r="V801">
        <v>1</v>
      </c>
      <c r="W801">
        <v>2</v>
      </c>
      <c r="X801">
        <v>1</v>
      </c>
      <c r="Y801">
        <v>2</v>
      </c>
      <c r="Z801">
        <v>2</v>
      </c>
      <c r="AA801">
        <v>1</v>
      </c>
      <c r="AB801">
        <v>2</v>
      </c>
      <c r="AC801">
        <v>1</v>
      </c>
      <c r="AD801">
        <v>1</v>
      </c>
      <c r="AE801" t="s">
        <v>62</v>
      </c>
      <c r="AH801" t="s">
        <v>2466</v>
      </c>
    </row>
    <row r="802" spans="1:34">
      <c r="A802" t="s">
        <v>3935</v>
      </c>
      <c r="B802">
        <v>40.729999999999997</v>
      </c>
      <c r="C802">
        <v>2060.8416000000002</v>
      </c>
      <c r="D802">
        <v>18</v>
      </c>
      <c r="E802">
        <v>-5.0999999999999996</v>
      </c>
      <c r="F802">
        <v>687.94860000000006</v>
      </c>
      <c r="G802">
        <v>24.76</v>
      </c>
      <c r="H802" t="s">
        <v>2796</v>
      </c>
      <c r="I802" s="3">
        <v>208.54</v>
      </c>
      <c r="J802" s="3">
        <v>0</v>
      </c>
      <c r="K802" s="3">
        <v>82.424000000000007</v>
      </c>
      <c r="L802" s="3">
        <v>706.63</v>
      </c>
      <c r="M802" s="3">
        <v>828.77</v>
      </c>
      <c r="N802" s="3">
        <v>854.86</v>
      </c>
      <c r="O802" s="3">
        <v>0</v>
      </c>
      <c r="P802" s="3">
        <v>0</v>
      </c>
      <c r="Q802" s="3">
        <v>178.17</v>
      </c>
      <c r="R802">
        <v>9</v>
      </c>
      <c r="S802">
        <v>14582</v>
      </c>
      <c r="T802" t="s">
        <v>2510</v>
      </c>
      <c r="U802">
        <v>6</v>
      </c>
      <c r="V802">
        <v>1</v>
      </c>
      <c r="W802">
        <v>0</v>
      </c>
      <c r="X802">
        <v>1</v>
      </c>
      <c r="Y802">
        <v>1</v>
      </c>
      <c r="Z802">
        <v>1</v>
      </c>
      <c r="AA802">
        <v>1</v>
      </c>
      <c r="AB802">
        <v>0</v>
      </c>
      <c r="AC802">
        <v>0</v>
      </c>
      <c r="AD802">
        <v>1</v>
      </c>
      <c r="AE802" t="s">
        <v>254</v>
      </c>
      <c r="AF802" t="s">
        <v>94</v>
      </c>
      <c r="AG802" t="s">
        <v>3936</v>
      </c>
      <c r="AH802" t="s">
        <v>2466</v>
      </c>
    </row>
    <row r="803" spans="1:34">
      <c r="A803" t="s">
        <v>3937</v>
      </c>
      <c r="B803">
        <v>40.72</v>
      </c>
      <c r="C803">
        <v>1480.702</v>
      </c>
      <c r="D803">
        <v>14</v>
      </c>
      <c r="E803">
        <v>-11.2</v>
      </c>
      <c r="F803">
        <v>741.34749999999997</v>
      </c>
      <c r="G803">
        <v>34.159999999999997</v>
      </c>
      <c r="H803" t="s">
        <v>3099</v>
      </c>
      <c r="I803" s="3"/>
      <c r="J803" s="3"/>
      <c r="K803" s="3"/>
      <c r="L803" s="3"/>
      <c r="M803" s="3"/>
      <c r="N803" s="3"/>
      <c r="O803" s="3">
        <v>300.35000000000002</v>
      </c>
      <c r="P803" s="3">
        <v>392.05</v>
      </c>
      <c r="Q803" s="3">
        <v>351.36</v>
      </c>
      <c r="R803">
        <v>9</v>
      </c>
      <c r="S803">
        <v>26791</v>
      </c>
      <c r="T803" t="s">
        <v>2510</v>
      </c>
      <c r="U803">
        <v>3</v>
      </c>
      <c r="V803">
        <v>0</v>
      </c>
      <c r="W803">
        <v>0</v>
      </c>
      <c r="X803">
        <v>0</v>
      </c>
      <c r="Y803">
        <v>0</v>
      </c>
      <c r="Z803">
        <v>0</v>
      </c>
      <c r="AA803">
        <v>0</v>
      </c>
      <c r="AB803">
        <v>1</v>
      </c>
      <c r="AC803">
        <v>1</v>
      </c>
      <c r="AD803">
        <v>1</v>
      </c>
      <c r="AE803" t="s">
        <v>75</v>
      </c>
      <c r="AF803" t="s">
        <v>94</v>
      </c>
      <c r="AG803" t="s">
        <v>3657</v>
      </c>
      <c r="AH803" t="s">
        <v>2466</v>
      </c>
    </row>
    <row r="804" spans="1:34">
      <c r="A804" t="s">
        <v>3938</v>
      </c>
      <c r="B804">
        <v>40.71</v>
      </c>
      <c r="C804">
        <v>1398.6415999999999</v>
      </c>
      <c r="D804">
        <v>13</v>
      </c>
      <c r="E804">
        <v>-1.2</v>
      </c>
      <c r="F804">
        <v>700.32460000000003</v>
      </c>
      <c r="G804">
        <v>23.43</v>
      </c>
      <c r="H804" t="s">
        <v>3193</v>
      </c>
      <c r="I804" s="3">
        <v>824.84</v>
      </c>
      <c r="J804" s="3">
        <v>909.1</v>
      </c>
      <c r="K804" s="3">
        <v>972.93</v>
      </c>
      <c r="L804" s="3">
        <v>2382.1999999999998</v>
      </c>
      <c r="M804" s="3">
        <v>2679.3</v>
      </c>
      <c r="N804" s="3">
        <v>2659.9</v>
      </c>
      <c r="O804" s="3"/>
      <c r="P804" s="3"/>
      <c r="Q804" s="3">
        <v>428.91</v>
      </c>
      <c r="R804">
        <v>6</v>
      </c>
      <c r="S804">
        <v>12354</v>
      </c>
      <c r="T804" t="s">
        <v>2464</v>
      </c>
      <c r="U804">
        <v>7</v>
      </c>
      <c r="V804">
        <v>1</v>
      </c>
      <c r="W804">
        <v>1</v>
      </c>
      <c r="X804">
        <v>1</v>
      </c>
      <c r="Y804">
        <v>1</v>
      </c>
      <c r="Z804">
        <v>1</v>
      </c>
      <c r="AA804">
        <v>1</v>
      </c>
      <c r="AB804">
        <v>0</v>
      </c>
      <c r="AC804">
        <v>0</v>
      </c>
      <c r="AD804">
        <v>1</v>
      </c>
      <c r="AE804" t="s">
        <v>37</v>
      </c>
      <c r="AH804" t="s">
        <v>2466</v>
      </c>
    </row>
    <row r="805" spans="1:34">
      <c r="A805" t="s">
        <v>3939</v>
      </c>
      <c r="B805">
        <v>40.700000000000003</v>
      </c>
      <c r="C805">
        <v>3024.4643999999998</v>
      </c>
      <c r="D805">
        <v>26</v>
      </c>
      <c r="E805">
        <v>-2.9</v>
      </c>
      <c r="F805">
        <v>757.11869999999999</v>
      </c>
      <c r="G805">
        <v>26.07</v>
      </c>
      <c r="H805" t="s">
        <v>2742</v>
      </c>
      <c r="I805" s="3">
        <v>2547.1999999999998</v>
      </c>
      <c r="J805" s="3">
        <v>2624.8</v>
      </c>
      <c r="K805" s="3">
        <v>2638</v>
      </c>
      <c r="L805" s="3">
        <v>3320.3</v>
      </c>
      <c r="M805" s="3">
        <v>3389.7</v>
      </c>
      <c r="N805" s="3">
        <v>3519.5</v>
      </c>
      <c r="O805" s="3">
        <v>1996.1</v>
      </c>
      <c r="P805" s="3">
        <v>2169.9</v>
      </c>
      <c r="Q805" s="3">
        <v>2389.5</v>
      </c>
      <c r="R805">
        <v>4</v>
      </c>
      <c r="S805">
        <v>16834</v>
      </c>
      <c r="T805" t="s">
        <v>2475</v>
      </c>
      <c r="U805">
        <v>9</v>
      </c>
      <c r="V805">
        <v>1</v>
      </c>
      <c r="W805">
        <v>1</v>
      </c>
      <c r="X805">
        <v>1</v>
      </c>
      <c r="Y805">
        <v>1</v>
      </c>
      <c r="Z805">
        <v>1</v>
      </c>
      <c r="AA805">
        <v>1</v>
      </c>
      <c r="AB805">
        <v>1</v>
      </c>
      <c r="AC805">
        <v>1</v>
      </c>
      <c r="AD805">
        <v>1</v>
      </c>
      <c r="AE805" t="s">
        <v>62</v>
      </c>
      <c r="AF805" t="s">
        <v>94</v>
      </c>
      <c r="AG805" t="s">
        <v>3940</v>
      </c>
      <c r="AH805" t="s">
        <v>2466</v>
      </c>
    </row>
    <row r="806" spans="1:34">
      <c r="A806" t="s">
        <v>3941</v>
      </c>
      <c r="B806">
        <v>40.700000000000003</v>
      </c>
      <c r="C806">
        <v>2347.1763000000001</v>
      </c>
      <c r="D806">
        <v>22</v>
      </c>
      <c r="E806">
        <v>11.8</v>
      </c>
      <c r="F806">
        <v>1174.6054999999999</v>
      </c>
      <c r="G806">
        <v>44.8</v>
      </c>
      <c r="H806" t="s">
        <v>3942</v>
      </c>
      <c r="I806" s="3"/>
      <c r="J806" s="3"/>
      <c r="K806" s="3"/>
      <c r="L806" s="3"/>
      <c r="M806" s="3"/>
      <c r="N806" s="3"/>
      <c r="O806" s="3">
        <v>462.95</v>
      </c>
      <c r="P806" s="3">
        <v>148.53</v>
      </c>
      <c r="Q806" s="3">
        <v>393.11</v>
      </c>
      <c r="R806">
        <v>7</v>
      </c>
      <c r="S806">
        <v>38430</v>
      </c>
      <c r="T806" t="s">
        <v>2541</v>
      </c>
      <c r="U806">
        <v>4</v>
      </c>
      <c r="V806">
        <v>0</v>
      </c>
      <c r="W806">
        <v>0</v>
      </c>
      <c r="X806">
        <v>0</v>
      </c>
      <c r="Y806">
        <v>0</v>
      </c>
      <c r="Z806">
        <v>0</v>
      </c>
      <c r="AA806">
        <v>0</v>
      </c>
      <c r="AB806">
        <v>2</v>
      </c>
      <c r="AC806">
        <v>1</v>
      </c>
      <c r="AD806">
        <v>1</v>
      </c>
      <c r="AE806" t="s">
        <v>37</v>
      </c>
      <c r="AF806" t="s">
        <v>94</v>
      </c>
      <c r="AG806" t="s">
        <v>3657</v>
      </c>
      <c r="AH806" t="s">
        <v>2466</v>
      </c>
    </row>
    <row r="807" spans="1:34">
      <c r="A807" t="s">
        <v>3943</v>
      </c>
      <c r="B807">
        <v>40.68</v>
      </c>
      <c r="C807">
        <v>2476.1552999999999</v>
      </c>
      <c r="D807">
        <v>20</v>
      </c>
      <c r="E807">
        <v>5.3</v>
      </c>
      <c r="F807">
        <v>620.0471</v>
      </c>
      <c r="G807">
        <v>31</v>
      </c>
      <c r="H807" t="s">
        <v>2808</v>
      </c>
      <c r="I807" s="3">
        <v>21561</v>
      </c>
      <c r="J807" s="3">
        <v>17848</v>
      </c>
      <c r="K807" s="3">
        <v>20781</v>
      </c>
      <c r="L807" s="3">
        <v>12400</v>
      </c>
      <c r="M807" s="3">
        <v>16307</v>
      </c>
      <c r="N807" s="3">
        <v>14594</v>
      </c>
      <c r="O807" s="3">
        <v>21474</v>
      </c>
      <c r="P807" s="3">
        <v>17798</v>
      </c>
      <c r="Q807" s="3">
        <v>18236</v>
      </c>
      <c r="R807">
        <v>1</v>
      </c>
      <c r="S807">
        <v>22383</v>
      </c>
      <c r="T807" t="s">
        <v>2502</v>
      </c>
      <c r="U807">
        <v>19</v>
      </c>
      <c r="V807">
        <v>3</v>
      </c>
      <c r="W807">
        <v>2</v>
      </c>
      <c r="X807">
        <v>2</v>
      </c>
      <c r="Y807">
        <v>1</v>
      </c>
      <c r="Z807">
        <v>2</v>
      </c>
      <c r="AA807">
        <v>2</v>
      </c>
      <c r="AB807">
        <v>3</v>
      </c>
      <c r="AC807">
        <v>2</v>
      </c>
      <c r="AD807">
        <v>2</v>
      </c>
      <c r="AE807" t="s">
        <v>184</v>
      </c>
      <c r="AH807" t="s">
        <v>2466</v>
      </c>
    </row>
    <row r="808" spans="1:34">
      <c r="A808" t="s">
        <v>3944</v>
      </c>
      <c r="B808">
        <v>40.65</v>
      </c>
      <c r="C808">
        <v>1665.7682</v>
      </c>
      <c r="D808">
        <v>16</v>
      </c>
      <c r="E808">
        <v>10.7</v>
      </c>
      <c r="F808">
        <v>556.26750000000004</v>
      </c>
      <c r="G808">
        <v>29.66</v>
      </c>
      <c r="H808" t="s">
        <v>3945</v>
      </c>
      <c r="I808" s="3">
        <v>559.37</v>
      </c>
      <c r="J808" s="3">
        <v>552.6</v>
      </c>
      <c r="K808" s="3">
        <v>499.87</v>
      </c>
      <c r="L808" s="3">
        <v>316.61</v>
      </c>
      <c r="M808" s="3">
        <v>587.32000000000005</v>
      </c>
      <c r="N808" s="3">
        <v>552.66999999999996</v>
      </c>
      <c r="O808" s="3">
        <v>199.6</v>
      </c>
      <c r="P808" s="3">
        <v>523.15</v>
      </c>
      <c r="Q808" s="3">
        <v>807.45</v>
      </c>
      <c r="R808">
        <v>7</v>
      </c>
      <c r="S808">
        <v>21110</v>
      </c>
      <c r="T808" t="s">
        <v>2541</v>
      </c>
      <c r="U808">
        <v>9</v>
      </c>
      <c r="V808">
        <v>1</v>
      </c>
      <c r="W808">
        <v>1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 t="s">
        <v>272</v>
      </c>
      <c r="AH808" t="s">
        <v>2466</v>
      </c>
    </row>
    <row r="809" spans="1:34">
      <c r="A809" t="s">
        <v>3946</v>
      </c>
      <c r="B809">
        <v>40.65</v>
      </c>
      <c r="C809">
        <v>2777.3516</v>
      </c>
      <c r="D809">
        <v>23</v>
      </c>
      <c r="E809">
        <v>-0.3</v>
      </c>
      <c r="F809">
        <v>695.3424</v>
      </c>
      <c r="G809">
        <v>33.549999999999997</v>
      </c>
      <c r="H809" t="s">
        <v>3390</v>
      </c>
      <c r="I809" s="3">
        <v>1788.6</v>
      </c>
      <c r="J809" s="3">
        <v>0</v>
      </c>
      <c r="K809" s="3">
        <v>1079.4000000000001</v>
      </c>
      <c r="L809" s="3">
        <v>873.23</v>
      </c>
      <c r="M809" s="3">
        <v>1096.9000000000001</v>
      </c>
      <c r="N809" s="3">
        <v>1630.6</v>
      </c>
      <c r="O809" s="3">
        <v>1249.9000000000001</v>
      </c>
      <c r="P809" s="3">
        <v>1587.9</v>
      </c>
      <c r="Q809" s="3">
        <v>1236.5</v>
      </c>
      <c r="R809">
        <v>1</v>
      </c>
      <c r="S809">
        <v>24772</v>
      </c>
      <c r="T809" t="s">
        <v>2502</v>
      </c>
      <c r="U809">
        <v>11</v>
      </c>
      <c r="V809">
        <v>2</v>
      </c>
      <c r="W809">
        <v>0</v>
      </c>
      <c r="X809">
        <v>1</v>
      </c>
      <c r="Y809">
        <v>1</v>
      </c>
      <c r="Z809">
        <v>2</v>
      </c>
      <c r="AA809">
        <v>2</v>
      </c>
      <c r="AB809">
        <v>1</v>
      </c>
      <c r="AC809">
        <v>1</v>
      </c>
      <c r="AD809">
        <v>1</v>
      </c>
      <c r="AE809" t="s">
        <v>59</v>
      </c>
      <c r="AF809" t="s">
        <v>94</v>
      </c>
      <c r="AG809" t="s">
        <v>2902</v>
      </c>
      <c r="AH809" t="s">
        <v>2466</v>
      </c>
    </row>
    <row r="810" spans="1:34">
      <c r="A810" t="s">
        <v>3947</v>
      </c>
      <c r="B810">
        <v>40.65</v>
      </c>
      <c r="C810">
        <v>1498.8177000000001</v>
      </c>
      <c r="D810">
        <v>13</v>
      </c>
      <c r="E810">
        <v>1</v>
      </c>
      <c r="F810">
        <v>750.41430000000003</v>
      </c>
      <c r="G810">
        <v>36.340000000000003</v>
      </c>
      <c r="H810" t="s">
        <v>3396</v>
      </c>
      <c r="I810" s="3"/>
      <c r="J810" s="3"/>
      <c r="K810" s="3"/>
      <c r="L810" s="3"/>
      <c r="M810" s="3">
        <v>75.105000000000004</v>
      </c>
      <c r="N810" s="3"/>
      <c r="O810" s="3">
        <v>397.53</v>
      </c>
      <c r="P810" s="3">
        <v>445.34</v>
      </c>
      <c r="Q810" s="3">
        <v>327.02</v>
      </c>
      <c r="R810">
        <v>9</v>
      </c>
      <c r="S810">
        <v>28949</v>
      </c>
      <c r="T810" t="s">
        <v>2510</v>
      </c>
      <c r="U810">
        <v>4</v>
      </c>
      <c r="V810">
        <v>0</v>
      </c>
      <c r="W810">
        <v>0</v>
      </c>
      <c r="X810">
        <v>0</v>
      </c>
      <c r="Y810">
        <v>0</v>
      </c>
      <c r="Z810">
        <v>1</v>
      </c>
      <c r="AA810">
        <v>0</v>
      </c>
      <c r="AB810">
        <v>1</v>
      </c>
      <c r="AC810">
        <v>1</v>
      </c>
      <c r="AD810">
        <v>1</v>
      </c>
      <c r="AE810" t="s">
        <v>40</v>
      </c>
      <c r="AH810" t="s">
        <v>2466</v>
      </c>
    </row>
    <row r="811" spans="1:34">
      <c r="A811" t="s">
        <v>3948</v>
      </c>
      <c r="B811">
        <v>40.630000000000003</v>
      </c>
      <c r="C811">
        <v>2676.2761</v>
      </c>
      <c r="D811">
        <v>21</v>
      </c>
      <c r="E811">
        <v>1.8</v>
      </c>
      <c r="F811">
        <v>670.07529999999997</v>
      </c>
      <c r="G811">
        <v>33.64</v>
      </c>
      <c r="H811" t="s">
        <v>2823</v>
      </c>
      <c r="I811" s="3">
        <v>1287</v>
      </c>
      <c r="J811" s="3">
        <v>1168.8</v>
      </c>
      <c r="K811" s="3">
        <v>1148.4000000000001</v>
      </c>
      <c r="L811" s="3">
        <v>1272.5</v>
      </c>
      <c r="M811" s="3">
        <v>1243.0999999999999</v>
      </c>
      <c r="N811" s="3">
        <v>1289</v>
      </c>
      <c r="O811" s="3">
        <v>331.99</v>
      </c>
      <c r="P811" s="3">
        <v>505.52</v>
      </c>
      <c r="Q811" s="3">
        <v>288.02</v>
      </c>
      <c r="R811">
        <v>7</v>
      </c>
      <c r="S811">
        <v>26027</v>
      </c>
      <c r="T811" t="s">
        <v>2541</v>
      </c>
      <c r="U811">
        <v>9</v>
      </c>
      <c r="V811">
        <v>1</v>
      </c>
      <c r="W811">
        <v>1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>
        <v>1</v>
      </c>
      <c r="AE811" t="s">
        <v>71</v>
      </c>
      <c r="AH811" t="s">
        <v>2466</v>
      </c>
    </row>
    <row r="812" spans="1:34">
      <c r="A812" t="s">
        <v>3949</v>
      </c>
      <c r="B812">
        <v>40.619999999999997</v>
      </c>
      <c r="C812">
        <v>2285.2393000000002</v>
      </c>
      <c r="D812">
        <v>21</v>
      </c>
      <c r="E812">
        <v>9.4</v>
      </c>
      <c r="F812">
        <v>572.32050000000004</v>
      </c>
      <c r="G812">
        <v>29.72</v>
      </c>
      <c r="H812" t="s">
        <v>3839</v>
      </c>
      <c r="I812" s="3">
        <v>9128.7999999999993</v>
      </c>
      <c r="J812" s="3">
        <v>9266.5</v>
      </c>
      <c r="K812" s="3">
        <v>9699.4</v>
      </c>
      <c r="L812" s="3">
        <v>9905.2999999999993</v>
      </c>
      <c r="M812" s="3">
        <v>9790.5</v>
      </c>
      <c r="N812" s="3">
        <v>9242</v>
      </c>
      <c r="O812" s="3">
        <v>17976</v>
      </c>
      <c r="P812" s="3">
        <v>19262</v>
      </c>
      <c r="Q812" s="3">
        <v>15849</v>
      </c>
      <c r="R812">
        <v>9</v>
      </c>
      <c r="S812">
        <v>21373</v>
      </c>
      <c r="T812" t="s">
        <v>2510</v>
      </c>
      <c r="U812">
        <v>12</v>
      </c>
      <c r="V812">
        <v>1</v>
      </c>
      <c r="W812">
        <v>1</v>
      </c>
      <c r="X812">
        <v>1</v>
      </c>
      <c r="Y812">
        <v>1</v>
      </c>
      <c r="Z812">
        <v>1</v>
      </c>
      <c r="AA812">
        <v>1</v>
      </c>
      <c r="AB812">
        <v>2</v>
      </c>
      <c r="AC812">
        <v>3</v>
      </c>
      <c r="AD812">
        <v>1</v>
      </c>
      <c r="AE812" t="s">
        <v>62</v>
      </c>
      <c r="AH812" t="s">
        <v>2466</v>
      </c>
    </row>
    <row r="813" spans="1:34">
      <c r="A813" t="s">
        <v>3950</v>
      </c>
      <c r="B813">
        <v>40.619999999999997</v>
      </c>
      <c r="C813">
        <v>1393.6724999999999</v>
      </c>
      <c r="D813">
        <v>12</v>
      </c>
      <c r="E813">
        <v>-0.4</v>
      </c>
      <c r="F813">
        <v>697.84059999999999</v>
      </c>
      <c r="G813">
        <v>29.44</v>
      </c>
      <c r="H813" t="s">
        <v>2532</v>
      </c>
      <c r="I813" s="3"/>
      <c r="J813" s="3"/>
      <c r="K813" s="3">
        <v>181.66</v>
      </c>
      <c r="L813" s="3"/>
      <c r="M813" s="3"/>
      <c r="N813" s="3">
        <v>195.42</v>
      </c>
      <c r="O813" s="3"/>
      <c r="P813" s="3"/>
      <c r="Q813" s="3"/>
      <c r="R813">
        <v>3</v>
      </c>
      <c r="S813">
        <v>21140</v>
      </c>
      <c r="T813" t="s">
        <v>2493</v>
      </c>
      <c r="U813">
        <v>2</v>
      </c>
      <c r="V813">
        <v>0</v>
      </c>
      <c r="W813">
        <v>0</v>
      </c>
      <c r="X813">
        <v>1</v>
      </c>
      <c r="Y813">
        <v>0</v>
      </c>
      <c r="Z813">
        <v>0</v>
      </c>
      <c r="AA813">
        <v>1</v>
      </c>
      <c r="AB813">
        <v>0</v>
      </c>
      <c r="AC813">
        <v>0</v>
      </c>
      <c r="AD813">
        <v>0</v>
      </c>
      <c r="AE813" t="s">
        <v>103</v>
      </c>
      <c r="AH813" t="s">
        <v>2466</v>
      </c>
    </row>
    <row r="814" spans="1:34">
      <c r="A814" t="s">
        <v>3951</v>
      </c>
      <c r="B814">
        <v>40.619999999999997</v>
      </c>
      <c r="C814">
        <v>2740.1853000000001</v>
      </c>
      <c r="D814">
        <v>28</v>
      </c>
      <c r="E814">
        <v>6</v>
      </c>
      <c r="F814">
        <v>914.40449999999998</v>
      </c>
      <c r="G814">
        <v>22.39</v>
      </c>
      <c r="H814" t="s">
        <v>2913</v>
      </c>
      <c r="I814" s="3"/>
      <c r="J814" s="3">
        <v>6599.8</v>
      </c>
      <c r="K814" s="3">
        <v>6909</v>
      </c>
      <c r="L814" s="3"/>
      <c r="M814" s="3"/>
      <c r="N814" s="3">
        <v>2069.9</v>
      </c>
      <c r="O814" s="3"/>
      <c r="P814" s="3"/>
      <c r="Q814" s="3"/>
      <c r="R814">
        <v>6</v>
      </c>
      <c r="S814">
        <v>10651</v>
      </c>
      <c r="T814" t="s">
        <v>2464</v>
      </c>
      <c r="U814">
        <v>3</v>
      </c>
      <c r="V814">
        <v>0</v>
      </c>
      <c r="W814">
        <v>1</v>
      </c>
      <c r="X814">
        <v>1</v>
      </c>
      <c r="Y814">
        <v>0</v>
      </c>
      <c r="Z814">
        <v>0</v>
      </c>
      <c r="AA814">
        <v>1</v>
      </c>
      <c r="AB814">
        <v>0</v>
      </c>
      <c r="AC814">
        <v>0</v>
      </c>
      <c r="AD814">
        <v>0</v>
      </c>
      <c r="AE814" t="s">
        <v>522</v>
      </c>
      <c r="AF814" t="s">
        <v>2545</v>
      </c>
      <c r="AG814" t="s">
        <v>3952</v>
      </c>
      <c r="AH814" t="s">
        <v>2466</v>
      </c>
    </row>
    <row r="815" spans="1:34">
      <c r="A815" t="s">
        <v>3953</v>
      </c>
      <c r="B815">
        <v>40.619999999999997</v>
      </c>
      <c r="C815">
        <v>1911.8322000000001</v>
      </c>
      <c r="D815">
        <v>15</v>
      </c>
      <c r="E815">
        <v>-5.5</v>
      </c>
      <c r="F815">
        <v>638.27909999999997</v>
      </c>
      <c r="G815">
        <v>27.41</v>
      </c>
      <c r="H815" t="s">
        <v>2873</v>
      </c>
      <c r="I815" s="3">
        <v>491.26</v>
      </c>
      <c r="J815" s="3">
        <v>579.42999999999995</v>
      </c>
      <c r="K815" s="3">
        <v>386.53</v>
      </c>
      <c r="L815" s="3">
        <v>518.29999999999995</v>
      </c>
      <c r="M815" s="3">
        <v>983.99</v>
      </c>
      <c r="N815" s="3">
        <v>652.6</v>
      </c>
      <c r="O815" s="3">
        <v>1436.9</v>
      </c>
      <c r="P815" s="3">
        <v>1518.5</v>
      </c>
      <c r="Q815" s="3">
        <v>1377.5</v>
      </c>
      <c r="R815">
        <v>4</v>
      </c>
      <c r="S815">
        <v>18793</v>
      </c>
      <c r="T815" t="s">
        <v>2475</v>
      </c>
      <c r="U815">
        <v>9</v>
      </c>
      <c r="V815">
        <v>1</v>
      </c>
      <c r="W815">
        <v>1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>
        <v>1</v>
      </c>
      <c r="AE815" t="s">
        <v>57</v>
      </c>
      <c r="AF815" t="s">
        <v>3954</v>
      </c>
      <c r="AG815" t="s">
        <v>3955</v>
      </c>
      <c r="AH815" t="s">
        <v>2466</v>
      </c>
    </row>
    <row r="816" spans="1:34">
      <c r="A816" t="s">
        <v>3956</v>
      </c>
      <c r="B816">
        <v>40.61</v>
      </c>
      <c r="C816">
        <v>3992.9214000000002</v>
      </c>
      <c r="D816">
        <v>34</v>
      </c>
      <c r="E816">
        <v>5.4</v>
      </c>
      <c r="F816">
        <v>999.23979999999995</v>
      </c>
      <c r="G816">
        <v>43.78</v>
      </c>
      <c r="H816" t="s">
        <v>2730</v>
      </c>
      <c r="I816" s="3"/>
      <c r="J816" s="3"/>
      <c r="K816" s="3"/>
      <c r="L816" s="3"/>
      <c r="M816" s="3"/>
      <c r="N816" s="3"/>
      <c r="O816" s="3">
        <v>0</v>
      </c>
      <c r="P816" s="3">
        <v>0</v>
      </c>
      <c r="Q816" s="3">
        <v>0</v>
      </c>
      <c r="R816">
        <v>7</v>
      </c>
      <c r="S816">
        <v>37532</v>
      </c>
      <c r="T816" t="s">
        <v>2541</v>
      </c>
      <c r="U816">
        <v>0</v>
      </c>
      <c r="V816">
        <v>0</v>
      </c>
      <c r="W816">
        <v>0</v>
      </c>
      <c r="X816">
        <v>0</v>
      </c>
      <c r="Y816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 t="s">
        <v>57</v>
      </c>
      <c r="AH816" t="s">
        <v>2466</v>
      </c>
    </row>
    <row r="817" spans="1:34">
      <c r="A817" t="s">
        <v>3957</v>
      </c>
      <c r="B817">
        <v>40.58</v>
      </c>
      <c r="C817">
        <v>1714.8501000000001</v>
      </c>
      <c r="D817">
        <v>13</v>
      </c>
      <c r="E817">
        <v>6.6</v>
      </c>
      <c r="F817">
        <v>572.62570000000005</v>
      </c>
      <c r="G817">
        <v>30.52</v>
      </c>
      <c r="H817" t="s">
        <v>3626</v>
      </c>
      <c r="I817" s="3">
        <v>232.55</v>
      </c>
      <c r="J817" s="3">
        <v>134.59</v>
      </c>
      <c r="K817" s="3">
        <v>225.16</v>
      </c>
      <c r="L817" s="3"/>
      <c r="M817" s="3"/>
      <c r="N817" s="3"/>
      <c r="O817" s="3">
        <v>495.82</v>
      </c>
      <c r="P817" s="3">
        <v>642.30999999999995</v>
      </c>
      <c r="Q817" s="3">
        <v>522.41</v>
      </c>
      <c r="R817">
        <v>2</v>
      </c>
      <c r="S817">
        <v>22101</v>
      </c>
      <c r="T817" t="s">
        <v>2506</v>
      </c>
      <c r="U817">
        <v>6</v>
      </c>
      <c r="V817">
        <v>1</v>
      </c>
      <c r="W817">
        <v>1</v>
      </c>
      <c r="X817">
        <v>1</v>
      </c>
      <c r="Y817">
        <v>0</v>
      </c>
      <c r="Z817">
        <v>0</v>
      </c>
      <c r="AA817">
        <v>0</v>
      </c>
      <c r="AB817">
        <v>1</v>
      </c>
      <c r="AC817">
        <v>1</v>
      </c>
      <c r="AD817">
        <v>1</v>
      </c>
      <c r="AE817" t="s">
        <v>282</v>
      </c>
      <c r="AH817" t="s">
        <v>2466</v>
      </c>
    </row>
    <row r="818" spans="1:34">
      <c r="A818" t="s">
        <v>3958</v>
      </c>
      <c r="B818">
        <v>40.57</v>
      </c>
      <c r="C818">
        <v>1797.8896</v>
      </c>
      <c r="D818">
        <v>16</v>
      </c>
      <c r="E818">
        <v>3.2</v>
      </c>
      <c r="F818">
        <v>899.95169999999996</v>
      </c>
      <c r="G818">
        <v>31.15</v>
      </c>
      <c r="H818" t="s">
        <v>3959</v>
      </c>
      <c r="I818" s="3">
        <v>143.22</v>
      </c>
      <c r="J818" s="3"/>
      <c r="K818" s="3"/>
      <c r="L818" s="3">
        <v>385.33</v>
      </c>
      <c r="M818" s="3">
        <v>474.98</v>
      </c>
      <c r="N818" s="3">
        <v>503.36</v>
      </c>
      <c r="O818" s="3"/>
      <c r="P818" s="3"/>
      <c r="Q818" s="3"/>
      <c r="R818">
        <v>6</v>
      </c>
      <c r="S818">
        <v>22771</v>
      </c>
      <c r="T818" t="s">
        <v>2464</v>
      </c>
      <c r="U818">
        <v>4</v>
      </c>
      <c r="V818">
        <v>1</v>
      </c>
      <c r="W818">
        <v>0</v>
      </c>
      <c r="X818">
        <v>0</v>
      </c>
      <c r="Y818">
        <v>1</v>
      </c>
      <c r="Z818">
        <v>1</v>
      </c>
      <c r="AA818">
        <v>1</v>
      </c>
      <c r="AB818">
        <v>0</v>
      </c>
      <c r="AC818">
        <v>0</v>
      </c>
      <c r="AD818">
        <v>0</v>
      </c>
      <c r="AE818" t="s">
        <v>37</v>
      </c>
      <c r="AH818" t="s">
        <v>2466</v>
      </c>
    </row>
    <row r="819" spans="1:34">
      <c r="A819" t="s">
        <v>3960</v>
      </c>
      <c r="B819">
        <v>40.57</v>
      </c>
      <c r="C819">
        <v>1442.6348</v>
      </c>
      <c r="D819">
        <v>12</v>
      </c>
      <c r="E819">
        <v>0.4</v>
      </c>
      <c r="F819">
        <v>722.32230000000004</v>
      </c>
      <c r="G819">
        <v>20.67</v>
      </c>
      <c r="H819" t="s">
        <v>2777</v>
      </c>
      <c r="I819" s="3">
        <v>3408.8</v>
      </c>
      <c r="J819" s="3">
        <v>3468.3</v>
      </c>
      <c r="K819" s="3">
        <v>3188.5</v>
      </c>
      <c r="L819" s="3">
        <v>2926</v>
      </c>
      <c r="M819" s="3">
        <v>3084.2</v>
      </c>
      <c r="N819" s="3">
        <v>3170.7</v>
      </c>
      <c r="O819" s="3">
        <v>3580.3</v>
      </c>
      <c r="P819" s="3">
        <v>2902.9</v>
      </c>
      <c r="Q819" s="3">
        <v>3526.6</v>
      </c>
      <c r="R819">
        <v>3</v>
      </c>
      <c r="S819">
        <v>8389</v>
      </c>
      <c r="T819" t="s">
        <v>2493</v>
      </c>
      <c r="U819">
        <v>9</v>
      </c>
      <c r="V819">
        <v>1</v>
      </c>
      <c r="W819">
        <v>1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 t="s">
        <v>59</v>
      </c>
      <c r="AF819" t="s">
        <v>94</v>
      </c>
      <c r="AG819" t="s">
        <v>2503</v>
      </c>
      <c r="AH819" t="s">
        <v>2466</v>
      </c>
    </row>
    <row r="820" spans="1:34">
      <c r="A820" t="s">
        <v>3961</v>
      </c>
      <c r="B820">
        <v>40.56</v>
      </c>
      <c r="C820">
        <v>2260.9312</v>
      </c>
      <c r="D820">
        <v>19</v>
      </c>
      <c r="E820">
        <v>-13.2</v>
      </c>
      <c r="F820">
        <v>754.63819999999998</v>
      </c>
      <c r="G820">
        <v>18.57</v>
      </c>
      <c r="H820" t="s">
        <v>3009</v>
      </c>
      <c r="I820" s="3">
        <v>326.31</v>
      </c>
      <c r="J820" s="3">
        <v>460.82</v>
      </c>
      <c r="K820" s="3">
        <v>350.43</v>
      </c>
      <c r="L820" s="3"/>
      <c r="M820" s="3"/>
      <c r="N820" s="3">
        <v>76.3</v>
      </c>
      <c r="O820" s="3">
        <v>325.42</v>
      </c>
      <c r="P820" s="3">
        <v>280.51</v>
      </c>
      <c r="Q820" s="3">
        <v>0</v>
      </c>
      <c r="R820">
        <v>3</v>
      </c>
      <c r="S820">
        <v>5139</v>
      </c>
      <c r="T820" t="s">
        <v>2493</v>
      </c>
      <c r="U820">
        <v>6</v>
      </c>
      <c r="V820">
        <v>1</v>
      </c>
      <c r="W820">
        <v>1</v>
      </c>
      <c r="X820">
        <v>1</v>
      </c>
      <c r="Y820">
        <v>0</v>
      </c>
      <c r="Z820">
        <v>0</v>
      </c>
      <c r="AA820">
        <v>1</v>
      </c>
      <c r="AB820">
        <v>1</v>
      </c>
      <c r="AC820">
        <v>1</v>
      </c>
      <c r="AD820">
        <v>0</v>
      </c>
      <c r="AE820" t="s">
        <v>166</v>
      </c>
      <c r="AF820" t="s">
        <v>94</v>
      </c>
      <c r="AG820" t="s">
        <v>3962</v>
      </c>
      <c r="AH820" t="s">
        <v>2466</v>
      </c>
    </row>
    <row r="821" spans="1:34">
      <c r="A821" t="s">
        <v>3963</v>
      </c>
      <c r="B821">
        <v>40.53</v>
      </c>
      <c r="C821">
        <v>1984.8272999999999</v>
      </c>
      <c r="D821">
        <v>17</v>
      </c>
      <c r="E821">
        <v>19.399999999999999</v>
      </c>
      <c r="F821">
        <v>993.43650000000002</v>
      </c>
      <c r="G821">
        <v>26.1</v>
      </c>
      <c r="H821" t="s">
        <v>3870</v>
      </c>
      <c r="I821" s="3">
        <v>0</v>
      </c>
      <c r="J821" s="3"/>
      <c r="K821" s="3"/>
      <c r="L821" s="3"/>
      <c r="M821" s="3"/>
      <c r="N821" s="3"/>
      <c r="O821" s="3"/>
      <c r="P821" s="3"/>
      <c r="Q821" s="3"/>
      <c r="R821">
        <v>1</v>
      </c>
      <c r="S821">
        <v>16724</v>
      </c>
      <c r="T821" t="s">
        <v>2502</v>
      </c>
      <c r="U821">
        <v>0</v>
      </c>
      <c r="V821">
        <v>0</v>
      </c>
      <c r="W821">
        <v>0</v>
      </c>
      <c r="X821">
        <v>0</v>
      </c>
      <c r="Y821">
        <v>0</v>
      </c>
      <c r="Z821">
        <v>0</v>
      </c>
      <c r="AA821">
        <v>0</v>
      </c>
      <c r="AB821">
        <v>0</v>
      </c>
      <c r="AC821">
        <v>0</v>
      </c>
      <c r="AD821">
        <v>0</v>
      </c>
      <c r="AE821" t="s">
        <v>116</v>
      </c>
      <c r="AH821" t="s">
        <v>2466</v>
      </c>
    </row>
    <row r="822" spans="1:34">
      <c r="A822" t="s">
        <v>3964</v>
      </c>
      <c r="B822">
        <v>40.479999999999997</v>
      </c>
      <c r="C822">
        <v>1306.5459000000001</v>
      </c>
      <c r="D822">
        <v>11</v>
      </c>
      <c r="E822">
        <v>-0.9</v>
      </c>
      <c r="F822">
        <v>654.27750000000003</v>
      </c>
      <c r="G822">
        <v>16.53</v>
      </c>
      <c r="H822" t="s">
        <v>2814</v>
      </c>
      <c r="I822" s="3">
        <v>4366.3999999999996</v>
      </c>
      <c r="J822" s="3">
        <v>4218.5</v>
      </c>
      <c r="K822" s="3">
        <v>4797.5</v>
      </c>
      <c r="L822" s="3">
        <v>5773.2</v>
      </c>
      <c r="M822" s="3">
        <v>5422.1</v>
      </c>
      <c r="N822" s="3">
        <v>4744.5</v>
      </c>
      <c r="O822" s="3">
        <v>1799.8</v>
      </c>
      <c r="P822" s="3">
        <v>1380.3</v>
      </c>
      <c r="Q822" s="3">
        <v>1863.2</v>
      </c>
      <c r="R822">
        <v>4</v>
      </c>
      <c r="S822">
        <v>2109</v>
      </c>
      <c r="T822" t="s">
        <v>2475</v>
      </c>
      <c r="U822">
        <v>11</v>
      </c>
      <c r="V822">
        <v>1</v>
      </c>
      <c r="W822">
        <v>2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2</v>
      </c>
      <c r="AD822">
        <v>1</v>
      </c>
      <c r="AE822" t="s">
        <v>107</v>
      </c>
      <c r="AH822" t="s">
        <v>2466</v>
      </c>
    </row>
    <row r="823" spans="1:34">
      <c r="A823" t="s">
        <v>3965</v>
      </c>
      <c r="B823">
        <v>40.47</v>
      </c>
      <c r="C823">
        <v>2111.1889999999999</v>
      </c>
      <c r="D823">
        <v>18</v>
      </c>
      <c r="E823">
        <v>-8.9</v>
      </c>
      <c r="F823">
        <v>704.72829999999999</v>
      </c>
      <c r="G823">
        <v>38.450000000000003</v>
      </c>
      <c r="H823" t="s">
        <v>2854</v>
      </c>
      <c r="I823" s="3">
        <v>1225.4000000000001</v>
      </c>
      <c r="J823" s="3">
        <v>790.95</v>
      </c>
      <c r="K823" s="3">
        <v>965.05</v>
      </c>
      <c r="L823" s="3">
        <v>762.05</v>
      </c>
      <c r="M823" s="3">
        <v>1032</v>
      </c>
      <c r="N823" s="3"/>
      <c r="O823" s="3">
        <v>293.89999999999998</v>
      </c>
      <c r="P823" s="3">
        <v>505.11</v>
      </c>
      <c r="Q823" s="3">
        <v>517.79</v>
      </c>
      <c r="R823">
        <v>9</v>
      </c>
      <c r="S823">
        <v>31017</v>
      </c>
      <c r="T823" t="s">
        <v>2510</v>
      </c>
      <c r="U823">
        <v>9</v>
      </c>
      <c r="V823">
        <v>2</v>
      </c>
      <c r="W823">
        <v>1</v>
      </c>
      <c r="X823">
        <v>1</v>
      </c>
      <c r="Y823">
        <v>1</v>
      </c>
      <c r="Z823">
        <v>1</v>
      </c>
      <c r="AA823">
        <v>0</v>
      </c>
      <c r="AB823">
        <v>1</v>
      </c>
      <c r="AC823">
        <v>1</v>
      </c>
      <c r="AD823">
        <v>1</v>
      </c>
      <c r="AE823" t="s">
        <v>71</v>
      </c>
      <c r="AH823" t="s">
        <v>2466</v>
      </c>
    </row>
    <row r="824" spans="1:34">
      <c r="A824" t="s">
        <v>3966</v>
      </c>
      <c r="B824">
        <v>40.47</v>
      </c>
      <c r="C824">
        <v>2234.0962</v>
      </c>
      <c r="D824">
        <v>19</v>
      </c>
      <c r="E824">
        <v>-4.0999999999999996</v>
      </c>
      <c r="F824">
        <v>745.70039999999995</v>
      </c>
      <c r="G824">
        <v>37.409999999999997</v>
      </c>
      <c r="H824" t="s">
        <v>2849</v>
      </c>
      <c r="I824" s="3">
        <v>7198.1</v>
      </c>
      <c r="J824" s="3">
        <v>7852.8</v>
      </c>
      <c r="K824" s="3">
        <v>8213.7999999999993</v>
      </c>
      <c r="L824" s="3">
        <v>5424.8</v>
      </c>
      <c r="M824" s="3">
        <v>5266.5</v>
      </c>
      <c r="N824" s="3">
        <v>5636.3</v>
      </c>
      <c r="O824" s="3">
        <v>8108.6</v>
      </c>
      <c r="P824" s="3">
        <v>6313.1</v>
      </c>
      <c r="Q824" s="3">
        <v>8850.7999999999993</v>
      </c>
      <c r="R824">
        <v>4</v>
      </c>
      <c r="S824">
        <v>29194</v>
      </c>
      <c r="T824" t="s">
        <v>2475</v>
      </c>
      <c r="U824">
        <v>17</v>
      </c>
      <c r="V824">
        <v>1</v>
      </c>
      <c r="W824">
        <v>2</v>
      </c>
      <c r="X824">
        <v>2</v>
      </c>
      <c r="Y824">
        <v>2</v>
      </c>
      <c r="Z824">
        <v>1</v>
      </c>
      <c r="AA824">
        <v>2</v>
      </c>
      <c r="AB824">
        <v>4</v>
      </c>
      <c r="AC824">
        <v>2</v>
      </c>
      <c r="AD824">
        <v>1</v>
      </c>
      <c r="AE824" t="s">
        <v>57</v>
      </c>
      <c r="AF824" t="s">
        <v>352</v>
      </c>
      <c r="AG824" t="s">
        <v>3967</v>
      </c>
      <c r="AH824" t="s">
        <v>2466</v>
      </c>
    </row>
    <row r="825" spans="1:34">
      <c r="A825" t="s">
        <v>3968</v>
      </c>
      <c r="B825">
        <v>40.47</v>
      </c>
      <c r="C825">
        <v>2998.2314000000001</v>
      </c>
      <c r="D825">
        <v>24</v>
      </c>
      <c r="E825">
        <v>4.4000000000000004</v>
      </c>
      <c r="F825">
        <v>750.56600000000003</v>
      </c>
      <c r="G825">
        <v>24.62</v>
      </c>
      <c r="H825" t="s">
        <v>3185</v>
      </c>
      <c r="I825" s="3">
        <v>187.76</v>
      </c>
      <c r="J825" s="3"/>
      <c r="K825" s="3"/>
      <c r="L825" s="3">
        <v>265.79000000000002</v>
      </c>
      <c r="M825" s="3">
        <v>0</v>
      </c>
      <c r="N825" s="3">
        <v>172.66</v>
      </c>
      <c r="O825" s="3">
        <v>0</v>
      </c>
      <c r="P825" s="3">
        <v>346.87</v>
      </c>
      <c r="Q825" s="3">
        <v>500.6</v>
      </c>
      <c r="R825">
        <v>7</v>
      </c>
      <c r="S825">
        <v>14144</v>
      </c>
      <c r="T825" t="s">
        <v>2541</v>
      </c>
      <c r="U825">
        <v>5</v>
      </c>
      <c r="V825">
        <v>1</v>
      </c>
      <c r="W825">
        <v>0</v>
      </c>
      <c r="X825">
        <v>0</v>
      </c>
      <c r="Y825">
        <v>1</v>
      </c>
      <c r="Z825">
        <v>0</v>
      </c>
      <c r="AA825">
        <v>1</v>
      </c>
      <c r="AB825">
        <v>0</v>
      </c>
      <c r="AC825">
        <v>1</v>
      </c>
      <c r="AD825">
        <v>1</v>
      </c>
      <c r="AE825" t="s">
        <v>111</v>
      </c>
      <c r="AF825" t="s">
        <v>94</v>
      </c>
      <c r="AG825" t="s">
        <v>3969</v>
      </c>
      <c r="AH825" t="s">
        <v>2466</v>
      </c>
    </row>
    <row r="826" spans="1:34">
      <c r="A826" t="s">
        <v>3970</v>
      </c>
      <c r="B826">
        <v>40.46</v>
      </c>
      <c r="C826">
        <v>2824.3667</v>
      </c>
      <c r="D826">
        <v>27</v>
      </c>
      <c r="E826">
        <v>4.3</v>
      </c>
      <c r="F826">
        <v>942.46360000000004</v>
      </c>
      <c r="G826">
        <v>38.76</v>
      </c>
      <c r="H826" t="s">
        <v>2663</v>
      </c>
      <c r="I826" s="3">
        <v>518.16</v>
      </c>
      <c r="J826" s="3">
        <v>328.9</v>
      </c>
      <c r="K826" s="3">
        <v>0</v>
      </c>
      <c r="L826" s="3">
        <v>1558</v>
      </c>
      <c r="M826" s="3">
        <v>1468.1</v>
      </c>
      <c r="N826" s="3">
        <v>1193.2</v>
      </c>
      <c r="O826" s="3">
        <v>400.83</v>
      </c>
      <c r="P826" s="3">
        <v>139.75</v>
      </c>
      <c r="Q826" s="3">
        <v>358.98</v>
      </c>
      <c r="R826">
        <v>5</v>
      </c>
      <c r="S826">
        <v>30512</v>
      </c>
      <c r="T826" t="s">
        <v>2482</v>
      </c>
      <c r="U826">
        <v>12</v>
      </c>
      <c r="V826">
        <v>2</v>
      </c>
      <c r="W826">
        <v>1</v>
      </c>
      <c r="X826">
        <v>0</v>
      </c>
      <c r="Y826">
        <v>2</v>
      </c>
      <c r="Z826">
        <v>2</v>
      </c>
      <c r="AA826">
        <v>2</v>
      </c>
      <c r="AB826">
        <v>1</v>
      </c>
      <c r="AC826">
        <v>1</v>
      </c>
      <c r="AD826">
        <v>1</v>
      </c>
      <c r="AE826" t="s">
        <v>91</v>
      </c>
      <c r="AH826" t="s">
        <v>2466</v>
      </c>
    </row>
    <row r="827" spans="1:34">
      <c r="A827" t="s">
        <v>3971</v>
      </c>
      <c r="B827">
        <v>40.450000000000003</v>
      </c>
      <c r="C827">
        <v>1865.8617999999999</v>
      </c>
      <c r="D827">
        <v>17</v>
      </c>
      <c r="E827">
        <v>8.1999999999999993</v>
      </c>
      <c r="F827">
        <v>933.94240000000002</v>
      </c>
      <c r="G827">
        <v>34.79</v>
      </c>
      <c r="H827" t="s">
        <v>3972</v>
      </c>
      <c r="I827" s="3">
        <v>1199.9000000000001</v>
      </c>
      <c r="J827" s="3">
        <v>999.26</v>
      </c>
      <c r="K827" s="3">
        <v>1000.6</v>
      </c>
      <c r="L827" s="3">
        <v>2972.5</v>
      </c>
      <c r="M827" s="3">
        <v>2714.7</v>
      </c>
      <c r="N827" s="3">
        <v>2727.2</v>
      </c>
      <c r="O827" s="3">
        <v>944.43</v>
      </c>
      <c r="P827" s="3">
        <v>628.26</v>
      </c>
      <c r="Q827" s="3">
        <v>952.22</v>
      </c>
      <c r="R827">
        <v>6</v>
      </c>
      <c r="S827">
        <v>26366</v>
      </c>
      <c r="T827" t="s">
        <v>2464</v>
      </c>
      <c r="U827">
        <v>26</v>
      </c>
      <c r="V827">
        <v>3</v>
      </c>
      <c r="W827">
        <v>3</v>
      </c>
      <c r="X827">
        <v>3</v>
      </c>
      <c r="Y827">
        <v>3</v>
      </c>
      <c r="Z827">
        <v>3</v>
      </c>
      <c r="AA827">
        <v>3</v>
      </c>
      <c r="AB827">
        <v>3</v>
      </c>
      <c r="AC827">
        <v>2</v>
      </c>
      <c r="AD827">
        <v>3</v>
      </c>
      <c r="AE827" t="s">
        <v>37</v>
      </c>
      <c r="AH827" t="s">
        <v>2466</v>
      </c>
    </row>
    <row r="828" spans="1:34">
      <c r="A828" t="s">
        <v>3973</v>
      </c>
      <c r="B828">
        <v>40.450000000000003</v>
      </c>
      <c r="C828">
        <v>2643.2975999999999</v>
      </c>
      <c r="D828">
        <v>24</v>
      </c>
      <c r="E828">
        <v>3</v>
      </c>
      <c r="F828">
        <v>661.83119999999997</v>
      </c>
      <c r="G828">
        <v>23.46</v>
      </c>
      <c r="H828" t="s">
        <v>2950</v>
      </c>
      <c r="I828" s="3"/>
      <c r="J828" s="3">
        <v>235.73</v>
      </c>
      <c r="K828" s="3"/>
      <c r="L828" s="3"/>
      <c r="M828" s="3">
        <v>0</v>
      </c>
      <c r="N828" s="3">
        <v>302</v>
      </c>
      <c r="O828" s="3">
        <v>532.4</v>
      </c>
      <c r="P828" s="3">
        <v>0</v>
      </c>
      <c r="Q828" s="3">
        <v>634.23</v>
      </c>
      <c r="R828">
        <v>6</v>
      </c>
      <c r="S828">
        <v>12535</v>
      </c>
      <c r="T828" t="s">
        <v>2464</v>
      </c>
      <c r="U828">
        <v>4</v>
      </c>
      <c r="V828">
        <v>0</v>
      </c>
      <c r="W828">
        <v>1</v>
      </c>
      <c r="X828">
        <v>0</v>
      </c>
      <c r="Y828">
        <v>0</v>
      </c>
      <c r="Z828">
        <v>0</v>
      </c>
      <c r="AA828">
        <v>1</v>
      </c>
      <c r="AB828">
        <v>1</v>
      </c>
      <c r="AC828">
        <v>0</v>
      </c>
      <c r="AD828">
        <v>1</v>
      </c>
      <c r="AE828" t="s">
        <v>111</v>
      </c>
      <c r="AF828" t="s">
        <v>94</v>
      </c>
      <c r="AG828" t="s">
        <v>3974</v>
      </c>
      <c r="AH828" t="s">
        <v>2466</v>
      </c>
    </row>
    <row r="829" spans="1:34">
      <c r="A829" t="s">
        <v>3975</v>
      </c>
      <c r="B829">
        <v>40.44</v>
      </c>
      <c r="C829">
        <v>1770.7738999999999</v>
      </c>
      <c r="D829">
        <v>14</v>
      </c>
      <c r="E829">
        <v>3.4</v>
      </c>
      <c r="F829">
        <v>886.39409999999998</v>
      </c>
      <c r="G829">
        <v>36.06</v>
      </c>
      <c r="H829" t="s">
        <v>3213</v>
      </c>
      <c r="I829" s="3">
        <v>662.42</v>
      </c>
      <c r="J829" s="3">
        <v>848.91</v>
      </c>
      <c r="K829" s="3">
        <v>574.86</v>
      </c>
      <c r="L829" s="3">
        <v>1195.0999999999999</v>
      </c>
      <c r="M829" s="3">
        <v>1171.9000000000001</v>
      </c>
      <c r="N829" s="3">
        <v>1171.4000000000001</v>
      </c>
      <c r="O829" s="3"/>
      <c r="P829" s="3"/>
      <c r="Q829" s="3"/>
      <c r="R829">
        <v>2</v>
      </c>
      <c r="S829">
        <v>27524</v>
      </c>
      <c r="T829" t="s">
        <v>2506</v>
      </c>
      <c r="U829">
        <v>7</v>
      </c>
      <c r="V829">
        <v>2</v>
      </c>
      <c r="W829">
        <v>1</v>
      </c>
      <c r="X829">
        <v>1</v>
      </c>
      <c r="Y829">
        <v>1</v>
      </c>
      <c r="Z829">
        <v>1</v>
      </c>
      <c r="AA829">
        <v>1</v>
      </c>
      <c r="AB829">
        <v>0</v>
      </c>
      <c r="AC829">
        <v>0</v>
      </c>
      <c r="AD829">
        <v>0</v>
      </c>
      <c r="AE829" t="s">
        <v>118</v>
      </c>
      <c r="AF829" t="s">
        <v>51</v>
      </c>
      <c r="AG829" t="s">
        <v>3976</v>
      </c>
      <c r="AH829" t="s">
        <v>2466</v>
      </c>
    </row>
    <row r="830" spans="1:34">
      <c r="A830" t="s">
        <v>3977</v>
      </c>
      <c r="B830">
        <v>40.44</v>
      </c>
      <c r="C830">
        <v>1383.6782000000001</v>
      </c>
      <c r="D830">
        <v>11</v>
      </c>
      <c r="E830">
        <v>-4.2</v>
      </c>
      <c r="F830">
        <v>692.84130000000005</v>
      </c>
      <c r="G830">
        <v>23.61</v>
      </c>
      <c r="H830" t="s">
        <v>2706</v>
      </c>
      <c r="I830" s="3"/>
      <c r="J830" s="3"/>
      <c r="K830" s="3"/>
      <c r="L830" s="3"/>
      <c r="M830" s="3"/>
      <c r="N830" s="3"/>
      <c r="O830" s="3">
        <v>827.81</v>
      </c>
      <c r="P830" s="3">
        <v>767.84</v>
      </c>
      <c r="Q830" s="3">
        <v>734.79</v>
      </c>
      <c r="R830">
        <v>8</v>
      </c>
      <c r="S830">
        <v>12819</v>
      </c>
      <c r="T830" t="s">
        <v>2514</v>
      </c>
      <c r="U830">
        <v>3</v>
      </c>
      <c r="V830">
        <v>0</v>
      </c>
      <c r="W830">
        <v>0</v>
      </c>
      <c r="X830">
        <v>0</v>
      </c>
      <c r="Y830">
        <v>0</v>
      </c>
      <c r="Z830">
        <v>0</v>
      </c>
      <c r="AA830">
        <v>0</v>
      </c>
      <c r="AB830">
        <v>1</v>
      </c>
      <c r="AC830">
        <v>1</v>
      </c>
      <c r="AD830">
        <v>1</v>
      </c>
      <c r="AE830" t="s">
        <v>43</v>
      </c>
      <c r="AH830" t="s">
        <v>2466</v>
      </c>
    </row>
    <row r="831" spans="1:34">
      <c r="A831" t="s">
        <v>3978</v>
      </c>
      <c r="B831">
        <v>40.380000000000003</v>
      </c>
      <c r="C831">
        <v>1787.7467999999999</v>
      </c>
      <c r="D831">
        <v>15</v>
      </c>
      <c r="E831">
        <v>7.8</v>
      </c>
      <c r="F831">
        <v>596.92550000000006</v>
      </c>
      <c r="G831">
        <v>18.25</v>
      </c>
      <c r="H831" t="s">
        <v>3443</v>
      </c>
      <c r="I831" s="3">
        <v>28508</v>
      </c>
      <c r="J831" s="3">
        <v>25645</v>
      </c>
      <c r="K831" s="3">
        <v>26686</v>
      </c>
      <c r="L831" s="3">
        <v>15381</v>
      </c>
      <c r="M831" s="3">
        <v>15990</v>
      </c>
      <c r="N831" s="3">
        <v>15315</v>
      </c>
      <c r="O831" s="3">
        <v>19224</v>
      </c>
      <c r="P831" s="3">
        <v>19110</v>
      </c>
      <c r="Q831" s="3">
        <v>19457</v>
      </c>
      <c r="R831">
        <v>4</v>
      </c>
      <c r="S831">
        <v>4208</v>
      </c>
      <c r="T831" t="s">
        <v>2475</v>
      </c>
      <c r="U831">
        <v>32</v>
      </c>
      <c r="V831">
        <v>4</v>
      </c>
      <c r="W831">
        <v>3</v>
      </c>
      <c r="X831">
        <v>2</v>
      </c>
      <c r="Y831">
        <v>2</v>
      </c>
      <c r="Z831">
        <v>5</v>
      </c>
      <c r="AA831">
        <v>3</v>
      </c>
      <c r="AB831">
        <v>4</v>
      </c>
      <c r="AC831">
        <v>6</v>
      </c>
      <c r="AD831">
        <v>3</v>
      </c>
      <c r="AE831" t="s">
        <v>64</v>
      </c>
      <c r="AF831" t="s">
        <v>51</v>
      </c>
      <c r="AG831" t="s">
        <v>3979</v>
      </c>
      <c r="AH831" t="s">
        <v>2466</v>
      </c>
    </row>
    <row r="832" spans="1:34">
      <c r="A832" t="s">
        <v>3980</v>
      </c>
      <c r="B832">
        <v>40.380000000000003</v>
      </c>
      <c r="C832">
        <v>1513.8027</v>
      </c>
      <c r="D832">
        <v>13</v>
      </c>
      <c r="E832">
        <v>-2.1</v>
      </c>
      <c r="F832">
        <v>757.90430000000003</v>
      </c>
      <c r="G832">
        <v>39.26</v>
      </c>
      <c r="H832" t="s">
        <v>3981</v>
      </c>
      <c r="I832" s="3">
        <v>164.89</v>
      </c>
      <c r="J832" s="3"/>
      <c r="K832" s="3"/>
      <c r="L832" s="3"/>
      <c r="M832" s="3"/>
      <c r="N832" s="3"/>
      <c r="O832" s="3"/>
      <c r="P832" s="3"/>
      <c r="Q832" s="3"/>
      <c r="R832">
        <v>1</v>
      </c>
      <c r="S832">
        <v>30665</v>
      </c>
      <c r="T832" t="s">
        <v>2502</v>
      </c>
      <c r="U832">
        <v>1</v>
      </c>
      <c r="V832">
        <v>1</v>
      </c>
      <c r="W832">
        <v>0</v>
      </c>
      <c r="X832">
        <v>0</v>
      </c>
      <c r="Y832">
        <v>0</v>
      </c>
      <c r="Z832">
        <v>0</v>
      </c>
      <c r="AA832">
        <v>0</v>
      </c>
      <c r="AB832">
        <v>0</v>
      </c>
      <c r="AC832">
        <v>0</v>
      </c>
      <c r="AD832">
        <v>0</v>
      </c>
      <c r="AE832" t="s">
        <v>68</v>
      </c>
      <c r="AH832" t="s">
        <v>2466</v>
      </c>
    </row>
    <row r="833" spans="1:34">
      <c r="A833" t="s">
        <v>3982</v>
      </c>
      <c r="B833">
        <v>40.380000000000003</v>
      </c>
      <c r="C833">
        <v>1496.6718000000001</v>
      </c>
      <c r="D833">
        <v>13</v>
      </c>
      <c r="E833">
        <v>-1.8</v>
      </c>
      <c r="F833">
        <v>749.33910000000003</v>
      </c>
      <c r="G833">
        <v>26.2</v>
      </c>
      <c r="H833" t="s">
        <v>3370</v>
      </c>
      <c r="I833" s="3">
        <v>12777</v>
      </c>
      <c r="J833" s="3">
        <v>12320</v>
      </c>
      <c r="K833" s="3">
        <v>11567</v>
      </c>
      <c r="L833" s="3">
        <v>11005</v>
      </c>
      <c r="M833" s="3">
        <v>11562</v>
      </c>
      <c r="N833" s="3">
        <v>11495</v>
      </c>
      <c r="O833" s="3">
        <v>3702.2</v>
      </c>
      <c r="P833" s="3">
        <v>3586.7</v>
      </c>
      <c r="Q833" s="3">
        <v>3658.3</v>
      </c>
      <c r="R833">
        <v>6</v>
      </c>
      <c r="S833">
        <v>16541</v>
      </c>
      <c r="T833" t="s">
        <v>2464</v>
      </c>
      <c r="U833">
        <v>10</v>
      </c>
      <c r="V833">
        <v>1</v>
      </c>
      <c r="W833">
        <v>1</v>
      </c>
      <c r="X833">
        <v>2</v>
      </c>
      <c r="Y833">
        <v>1</v>
      </c>
      <c r="Z833">
        <v>1</v>
      </c>
      <c r="AA833">
        <v>1</v>
      </c>
      <c r="AB833">
        <v>1</v>
      </c>
      <c r="AC833">
        <v>1</v>
      </c>
      <c r="AD833">
        <v>1</v>
      </c>
      <c r="AE833" t="s">
        <v>64</v>
      </c>
      <c r="AF833" t="s">
        <v>94</v>
      </c>
      <c r="AG833" t="s">
        <v>2902</v>
      </c>
      <c r="AH833" t="s">
        <v>2466</v>
      </c>
    </row>
    <row r="834" spans="1:34">
      <c r="A834" t="s">
        <v>3983</v>
      </c>
      <c r="B834">
        <v>40.35</v>
      </c>
      <c r="C834">
        <v>3400.6583999999998</v>
      </c>
      <c r="D834">
        <v>29</v>
      </c>
      <c r="E834">
        <v>3.8</v>
      </c>
      <c r="F834">
        <v>681.13900000000001</v>
      </c>
      <c r="G834">
        <v>32.979999999999997</v>
      </c>
      <c r="H834" t="s">
        <v>3854</v>
      </c>
      <c r="I834" s="3">
        <v>0</v>
      </c>
      <c r="J834" s="3">
        <v>0</v>
      </c>
      <c r="K834" s="3">
        <v>178.07</v>
      </c>
      <c r="L834" s="3"/>
      <c r="M834" s="3"/>
      <c r="N834" s="3"/>
      <c r="O834" s="3"/>
      <c r="P834" s="3"/>
      <c r="Q834" s="3"/>
      <c r="R834">
        <v>3</v>
      </c>
      <c r="S834">
        <v>24670</v>
      </c>
      <c r="T834" t="s">
        <v>2493</v>
      </c>
      <c r="U834">
        <v>1</v>
      </c>
      <c r="V834">
        <v>0</v>
      </c>
      <c r="W834">
        <v>0</v>
      </c>
      <c r="X834">
        <v>1</v>
      </c>
      <c r="Y834">
        <v>0</v>
      </c>
      <c r="Z834">
        <v>0</v>
      </c>
      <c r="AA834">
        <v>0</v>
      </c>
      <c r="AB834">
        <v>0</v>
      </c>
      <c r="AC834">
        <v>0</v>
      </c>
      <c r="AD834">
        <v>0</v>
      </c>
      <c r="AE834" t="s">
        <v>48</v>
      </c>
      <c r="AF834" t="s">
        <v>3984</v>
      </c>
      <c r="AG834" t="s">
        <v>3985</v>
      </c>
      <c r="AH834" t="s">
        <v>2466</v>
      </c>
    </row>
    <row r="835" spans="1:34">
      <c r="A835" t="s">
        <v>3986</v>
      </c>
      <c r="B835">
        <v>40.35</v>
      </c>
      <c r="C835">
        <v>2304.1206000000002</v>
      </c>
      <c r="D835">
        <v>21</v>
      </c>
      <c r="E835">
        <v>9.5</v>
      </c>
      <c r="F835">
        <v>577.04100000000005</v>
      </c>
      <c r="G835">
        <v>21.26</v>
      </c>
      <c r="H835" t="s">
        <v>2871</v>
      </c>
      <c r="I835" s="3"/>
      <c r="J835" s="3">
        <v>0</v>
      </c>
      <c r="K835" s="3">
        <v>0</v>
      </c>
      <c r="L835" s="3">
        <v>269.3</v>
      </c>
      <c r="M835" s="3"/>
      <c r="N835" s="3">
        <v>251.69</v>
      </c>
      <c r="O835" s="3">
        <v>1072.9000000000001</v>
      </c>
      <c r="P835" s="3">
        <v>238.39</v>
      </c>
      <c r="Q835" s="3">
        <v>686.47</v>
      </c>
      <c r="R835">
        <v>9</v>
      </c>
      <c r="S835">
        <v>8664</v>
      </c>
      <c r="T835" t="s">
        <v>2510</v>
      </c>
      <c r="U835">
        <v>6</v>
      </c>
      <c r="V835">
        <v>0</v>
      </c>
      <c r="W835">
        <v>0</v>
      </c>
      <c r="X835">
        <v>0</v>
      </c>
      <c r="Y835">
        <v>1</v>
      </c>
      <c r="Z835">
        <v>0</v>
      </c>
      <c r="AA835">
        <v>1</v>
      </c>
      <c r="AB835">
        <v>2</v>
      </c>
      <c r="AC835">
        <v>1</v>
      </c>
      <c r="AD835">
        <v>1</v>
      </c>
      <c r="AE835" t="s">
        <v>109</v>
      </c>
      <c r="AH835" t="s">
        <v>2466</v>
      </c>
    </row>
    <row r="836" spans="1:34">
      <c r="A836" t="s">
        <v>3987</v>
      </c>
      <c r="B836">
        <v>40.35</v>
      </c>
      <c r="C836">
        <v>2179.1055000000001</v>
      </c>
      <c r="D836">
        <v>18</v>
      </c>
      <c r="E836">
        <v>16.100000000000001</v>
      </c>
      <c r="F836">
        <v>545.79070000000002</v>
      </c>
      <c r="G836">
        <v>27.01</v>
      </c>
      <c r="H836" t="s">
        <v>3292</v>
      </c>
      <c r="I836" s="3">
        <v>871.26</v>
      </c>
      <c r="J836" s="3"/>
      <c r="K836" s="3"/>
      <c r="L836" s="3"/>
      <c r="M836" s="3">
        <v>331.06</v>
      </c>
      <c r="N836" s="3">
        <v>160.61000000000001</v>
      </c>
      <c r="O836" s="3">
        <v>1105.4000000000001</v>
      </c>
      <c r="P836" s="3">
        <v>980.59</v>
      </c>
      <c r="Q836" s="3"/>
      <c r="R836">
        <v>8</v>
      </c>
      <c r="S836">
        <v>17944</v>
      </c>
      <c r="T836" t="s">
        <v>2514</v>
      </c>
      <c r="U836">
        <v>5</v>
      </c>
      <c r="V836">
        <v>1</v>
      </c>
      <c r="W836">
        <v>0</v>
      </c>
      <c r="X836">
        <v>0</v>
      </c>
      <c r="Y836">
        <v>0</v>
      </c>
      <c r="Z836">
        <v>1</v>
      </c>
      <c r="AA836">
        <v>1</v>
      </c>
      <c r="AB836">
        <v>1</v>
      </c>
      <c r="AC836">
        <v>1</v>
      </c>
      <c r="AD836">
        <v>0</v>
      </c>
      <c r="AE836" t="s">
        <v>68</v>
      </c>
      <c r="AH836" t="s">
        <v>2466</v>
      </c>
    </row>
    <row r="837" spans="1:34">
      <c r="A837" t="s">
        <v>3988</v>
      </c>
      <c r="B837">
        <v>40.33</v>
      </c>
      <c r="C837">
        <v>2291.96</v>
      </c>
      <c r="D837">
        <v>21</v>
      </c>
      <c r="E837">
        <v>9.8000000000000007</v>
      </c>
      <c r="F837">
        <v>574.0009</v>
      </c>
      <c r="G837">
        <v>21.1</v>
      </c>
      <c r="H837" t="s">
        <v>3368</v>
      </c>
      <c r="I837" s="3"/>
      <c r="J837" s="3"/>
      <c r="K837" s="3"/>
      <c r="L837" s="3">
        <v>0</v>
      </c>
      <c r="M837" s="3"/>
      <c r="N837" s="3">
        <v>0</v>
      </c>
      <c r="O837" s="3">
        <v>269.98</v>
      </c>
      <c r="P837" s="3">
        <v>589.66999999999996</v>
      </c>
      <c r="Q837" s="3">
        <v>385.85</v>
      </c>
      <c r="R837">
        <v>9</v>
      </c>
      <c r="S837">
        <v>8472</v>
      </c>
      <c r="T837" t="s">
        <v>2510</v>
      </c>
      <c r="U837">
        <v>4</v>
      </c>
      <c r="V837">
        <v>0</v>
      </c>
      <c r="W837">
        <v>0</v>
      </c>
      <c r="X837">
        <v>0</v>
      </c>
      <c r="Y837">
        <v>0</v>
      </c>
      <c r="Z837">
        <v>0</v>
      </c>
      <c r="AA837">
        <v>0</v>
      </c>
      <c r="AB837">
        <v>1</v>
      </c>
      <c r="AC837">
        <v>2</v>
      </c>
      <c r="AD837">
        <v>1</v>
      </c>
      <c r="AE837" t="s">
        <v>43</v>
      </c>
      <c r="AF837" t="s">
        <v>3685</v>
      </c>
      <c r="AG837" t="s">
        <v>3989</v>
      </c>
      <c r="AH837" t="s">
        <v>2466</v>
      </c>
    </row>
    <row r="838" spans="1:34">
      <c r="A838" t="s">
        <v>3990</v>
      </c>
      <c r="B838">
        <v>40.28</v>
      </c>
      <c r="C838">
        <v>2298.1104</v>
      </c>
      <c r="D838">
        <v>20</v>
      </c>
      <c r="E838">
        <v>12.2</v>
      </c>
      <c r="F838">
        <v>575.54</v>
      </c>
      <c r="G838">
        <v>33.880000000000003</v>
      </c>
      <c r="H838" t="s">
        <v>2734</v>
      </c>
      <c r="I838" s="3">
        <v>1238.9000000000001</v>
      </c>
      <c r="J838" s="3">
        <v>1242.4000000000001</v>
      </c>
      <c r="K838" s="3">
        <v>1160.4000000000001</v>
      </c>
      <c r="L838" s="3">
        <v>1922.5</v>
      </c>
      <c r="M838" s="3">
        <v>1346.9</v>
      </c>
      <c r="N838" s="3">
        <v>2045.3</v>
      </c>
      <c r="O838" s="3">
        <v>1553.3</v>
      </c>
      <c r="P838" s="3">
        <v>1701.7</v>
      </c>
      <c r="Q838" s="3">
        <v>1858.9</v>
      </c>
      <c r="R838">
        <v>4</v>
      </c>
      <c r="S838">
        <v>25648</v>
      </c>
      <c r="T838" t="s">
        <v>2475</v>
      </c>
      <c r="U838">
        <v>23</v>
      </c>
      <c r="V838">
        <v>2</v>
      </c>
      <c r="W838">
        <v>2</v>
      </c>
      <c r="X838">
        <v>2</v>
      </c>
      <c r="Y838">
        <v>3</v>
      </c>
      <c r="Z838">
        <v>3</v>
      </c>
      <c r="AA838">
        <v>2</v>
      </c>
      <c r="AB838">
        <v>2</v>
      </c>
      <c r="AC838">
        <v>4</v>
      </c>
      <c r="AD838">
        <v>3</v>
      </c>
      <c r="AE838" t="s">
        <v>37</v>
      </c>
      <c r="AH838" t="s">
        <v>2466</v>
      </c>
    </row>
    <row r="839" spans="1:34">
      <c r="A839" t="s">
        <v>3991</v>
      </c>
      <c r="B839">
        <v>40.270000000000003</v>
      </c>
      <c r="C839">
        <v>1794.8570999999999</v>
      </c>
      <c r="D839">
        <v>15</v>
      </c>
      <c r="E839">
        <v>3.2</v>
      </c>
      <c r="F839">
        <v>599.29269999999997</v>
      </c>
      <c r="G839">
        <v>29.89</v>
      </c>
      <c r="H839" t="s">
        <v>2715</v>
      </c>
      <c r="I839" s="3">
        <v>19747</v>
      </c>
      <c r="J839" s="3">
        <v>22226</v>
      </c>
      <c r="K839" s="3">
        <v>22522</v>
      </c>
      <c r="L839" s="3">
        <v>19147</v>
      </c>
      <c r="M839" s="3">
        <v>17081</v>
      </c>
      <c r="N839" s="3">
        <v>17364</v>
      </c>
      <c r="O839" s="3">
        <v>3990.9</v>
      </c>
      <c r="P839" s="3">
        <v>3900.2</v>
      </c>
      <c r="Q839" s="3">
        <v>4107.1000000000004</v>
      </c>
      <c r="R839">
        <v>2</v>
      </c>
      <c r="S839">
        <v>21328</v>
      </c>
      <c r="T839" t="s">
        <v>2506</v>
      </c>
      <c r="U839">
        <v>19</v>
      </c>
      <c r="V839">
        <v>2</v>
      </c>
      <c r="W839">
        <v>2</v>
      </c>
      <c r="X839">
        <v>2</v>
      </c>
      <c r="Y839">
        <v>2</v>
      </c>
      <c r="Z839">
        <v>1</v>
      </c>
      <c r="AA839">
        <v>1</v>
      </c>
      <c r="AB839">
        <v>3</v>
      </c>
      <c r="AC839">
        <v>3</v>
      </c>
      <c r="AD839">
        <v>3</v>
      </c>
      <c r="AE839" t="s">
        <v>43</v>
      </c>
      <c r="AF839" t="s">
        <v>352</v>
      </c>
      <c r="AG839" t="s">
        <v>2847</v>
      </c>
      <c r="AH839" t="s">
        <v>2466</v>
      </c>
    </row>
    <row r="840" spans="1:34">
      <c r="A840" t="s">
        <v>3992</v>
      </c>
      <c r="B840">
        <v>40.270000000000003</v>
      </c>
      <c r="C840">
        <v>3501.7235999999998</v>
      </c>
      <c r="D840">
        <v>32</v>
      </c>
      <c r="E840">
        <v>-2.4</v>
      </c>
      <c r="F840">
        <v>701.34789999999998</v>
      </c>
      <c r="G840">
        <v>58.67</v>
      </c>
      <c r="H840" t="s">
        <v>3135</v>
      </c>
      <c r="I840" s="3"/>
      <c r="J840" s="3"/>
      <c r="K840" s="3"/>
      <c r="L840" s="3"/>
      <c r="M840" s="3"/>
      <c r="N840" s="3"/>
      <c r="O840" s="3">
        <v>0</v>
      </c>
      <c r="P840" s="3"/>
      <c r="Q840" s="3">
        <v>0</v>
      </c>
      <c r="R840">
        <v>9</v>
      </c>
      <c r="S840">
        <v>41125</v>
      </c>
      <c r="T840" t="s">
        <v>2510</v>
      </c>
      <c r="U840">
        <v>0</v>
      </c>
      <c r="V840">
        <v>0</v>
      </c>
      <c r="W840">
        <v>0</v>
      </c>
      <c r="X840">
        <v>0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0</v>
      </c>
      <c r="AE840" t="s">
        <v>37</v>
      </c>
      <c r="AH840" t="s">
        <v>2466</v>
      </c>
    </row>
    <row r="841" spans="1:34">
      <c r="A841" t="s">
        <v>3993</v>
      </c>
      <c r="B841">
        <v>40.26</v>
      </c>
      <c r="C841">
        <v>2510.2837</v>
      </c>
      <c r="D841">
        <v>23</v>
      </c>
      <c r="E841">
        <v>1.8</v>
      </c>
      <c r="F841">
        <v>628.577</v>
      </c>
      <c r="G841">
        <v>22.74</v>
      </c>
      <c r="H841" t="s">
        <v>2565</v>
      </c>
      <c r="I841" s="3"/>
      <c r="J841" s="3"/>
      <c r="K841" s="3">
        <v>247</v>
      </c>
      <c r="L841" s="3"/>
      <c r="M841" s="3"/>
      <c r="N841" s="3"/>
      <c r="O841" s="3"/>
      <c r="P841" s="3">
        <v>0</v>
      </c>
      <c r="Q841" s="3"/>
      <c r="R841">
        <v>3</v>
      </c>
      <c r="S841">
        <v>11989</v>
      </c>
      <c r="T841" t="s">
        <v>2493</v>
      </c>
      <c r="U841">
        <v>1</v>
      </c>
      <c r="V841">
        <v>0</v>
      </c>
      <c r="W841">
        <v>0</v>
      </c>
      <c r="X841">
        <v>1</v>
      </c>
      <c r="Y841">
        <v>0</v>
      </c>
      <c r="Z841">
        <v>0</v>
      </c>
      <c r="AA841">
        <v>0</v>
      </c>
      <c r="AB841">
        <v>0</v>
      </c>
      <c r="AC841">
        <v>0</v>
      </c>
      <c r="AD841">
        <v>0</v>
      </c>
      <c r="AE841" t="s">
        <v>240</v>
      </c>
      <c r="AF841" t="s">
        <v>3736</v>
      </c>
      <c r="AG841" t="s">
        <v>3994</v>
      </c>
      <c r="AH841" t="s">
        <v>2466</v>
      </c>
    </row>
    <row r="842" spans="1:34">
      <c r="A842" t="s">
        <v>3995</v>
      </c>
      <c r="B842">
        <v>40.25</v>
      </c>
      <c r="C842">
        <v>2787.1469999999999</v>
      </c>
      <c r="D842">
        <v>23</v>
      </c>
      <c r="E842">
        <v>3.3</v>
      </c>
      <c r="F842">
        <v>930.05600000000004</v>
      </c>
      <c r="G842">
        <v>23.97</v>
      </c>
      <c r="H842" t="s">
        <v>3996</v>
      </c>
      <c r="I842" s="3">
        <v>0</v>
      </c>
      <c r="J842" s="3"/>
      <c r="K842" s="3">
        <v>0</v>
      </c>
      <c r="L842" s="3"/>
      <c r="M842" s="3">
        <v>0</v>
      </c>
      <c r="N842" s="3">
        <v>0</v>
      </c>
      <c r="O842" s="3"/>
      <c r="P842" s="3">
        <v>1230.8</v>
      </c>
      <c r="Q842" s="3">
        <v>1256.2</v>
      </c>
      <c r="R842">
        <v>5</v>
      </c>
      <c r="S842">
        <v>13157</v>
      </c>
      <c r="T842" t="s">
        <v>2482</v>
      </c>
      <c r="U842">
        <v>2</v>
      </c>
      <c r="V842">
        <v>0</v>
      </c>
      <c r="W842">
        <v>0</v>
      </c>
      <c r="X842">
        <v>0</v>
      </c>
      <c r="Y842">
        <v>0</v>
      </c>
      <c r="Z842">
        <v>0</v>
      </c>
      <c r="AA842">
        <v>0</v>
      </c>
      <c r="AB842">
        <v>0</v>
      </c>
      <c r="AC842">
        <v>1</v>
      </c>
      <c r="AD842">
        <v>1</v>
      </c>
      <c r="AE842" t="s">
        <v>40</v>
      </c>
      <c r="AF842" t="s">
        <v>180</v>
      </c>
      <c r="AG842" t="s">
        <v>3997</v>
      </c>
      <c r="AH842" t="s">
        <v>2466</v>
      </c>
    </row>
    <row r="843" spans="1:34">
      <c r="A843" t="s">
        <v>3998</v>
      </c>
      <c r="B843">
        <v>40.25</v>
      </c>
      <c r="C843">
        <v>3433.3281000000002</v>
      </c>
      <c r="D843">
        <v>27</v>
      </c>
      <c r="E843">
        <v>-7.9</v>
      </c>
      <c r="F843">
        <v>859.32960000000003</v>
      </c>
      <c r="G843">
        <v>32.369999999999997</v>
      </c>
      <c r="H843" t="s">
        <v>2613</v>
      </c>
      <c r="I843" s="3">
        <v>0</v>
      </c>
      <c r="J843" s="3">
        <v>0</v>
      </c>
      <c r="K843" s="3"/>
      <c r="L843" s="3"/>
      <c r="M843" s="3">
        <v>0</v>
      </c>
      <c r="N843" s="3">
        <v>0</v>
      </c>
      <c r="O843" s="3">
        <v>0</v>
      </c>
      <c r="P843" s="3">
        <v>0</v>
      </c>
      <c r="Q843" s="3">
        <v>0</v>
      </c>
      <c r="R843">
        <v>9</v>
      </c>
      <c r="S843">
        <v>24875</v>
      </c>
      <c r="T843" t="s">
        <v>2510</v>
      </c>
      <c r="U843">
        <v>0</v>
      </c>
      <c r="V843">
        <v>0</v>
      </c>
      <c r="W843">
        <v>0</v>
      </c>
      <c r="X843">
        <v>0</v>
      </c>
      <c r="Y843">
        <v>0</v>
      </c>
      <c r="Z843">
        <v>0</v>
      </c>
      <c r="AA843">
        <v>0</v>
      </c>
      <c r="AB843">
        <v>0</v>
      </c>
      <c r="AC843">
        <v>0</v>
      </c>
      <c r="AD843">
        <v>0</v>
      </c>
      <c r="AE843" t="s">
        <v>43</v>
      </c>
      <c r="AF843" t="s">
        <v>220</v>
      </c>
      <c r="AG843" t="s">
        <v>3999</v>
      </c>
      <c r="AH843" t="s">
        <v>2466</v>
      </c>
    </row>
    <row r="844" spans="1:34">
      <c r="A844" t="s">
        <v>4000</v>
      </c>
      <c r="B844">
        <v>40.24</v>
      </c>
      <c r="C844">
        <v>1221.5118</v>
      </c>
      <c r="D844">
        <v>11</v>
      </c>
      <c r="E844">
        <v>3.4</v>
      </c>
      <c r="F844">
        <v>611.76310000000001</v>
      </c>
      <c r="G844">
        <v>24.38</v>
      </c>
      <c r="H844" t="s">
        <v>2973</v>
      </c>
      <c r="I844" s="3">
        <v>5355.1</v>
      </c>
      <c r="J844" s="3">
        <v>6042.2</v>
      </c>
      <c r="K844" s="3">
        <v>6099.6</v>
      </c>
      <c r="L844" s="3">
        <v>7412.5</v>
      </c>
      <c r="M844" s="3">
        <v>7605.9</v>
      </c>
      <c r="N844" s="3">
        <v>7491.1</v>
      </c>
      <c r="O844" s="3">
        <v>12675</v>
      </c>
      <c r="P844" s="3">
        <v>12601</v>
      </c>
      <c r="Q844" s="3">
        <v>12323</v>
      </c>
      <c r="R844">
        <v>5</v>
      </c>
      <c r="S844">
        <v>13800</v>
      </c>
      <c r="T844" t="s">
        <v>2482</v>
      </c>
      <c r="U844">
        <v>9</v>
      </c>
      <c r="V844">
        <v>1</v>
      </c>
      <c r="W844">
        <v>1</v>
      </c>
      <c r="X844">
        <v>1</v>
      </c>
      <c r="Y844">
        <v>1</v>
      </c>
      <c r="Z844">
        <v>1</v>
      </c>
      <c r="AA844">
        <v>1</v>
      </c>
      <c r="AB844">
        <v>1</v>
      </c>
      <c r="AC844">
        <v>1</v>
      </c>
      <c r="AD844">
        <v>1</v>
      </c>
      <c r="AE844" t="s">
        <v>83</v>
      </c>
      <c r="AF844" t="s">
        <v>94</v>
      </c>
      <c r="AG844" t="s">
        <v>3104</v>
      </c>
      <c r="AH844" t="s">
        <v>2466</v>
      </c>
    </row>
    <row r="845" spans="1:34">
      <c r="A845" t="s">
        <v>4001</v>
      </c>
      <c r="B845">
        <v>40.229999999999997</v>
      </c>
      <c r="C845">
        <v>1789.7172</v>
      </c>
      <c r="D845">
        <v>15</v>
      </c>
      <c r="E845">
        <v>5.6</v>
      </c>
      <c r="F845">
        <v>895.86770000000001</v>
      </c>
      <c r="G845">
        <v>23.22</v>
      </c>
      <c r="H845" t="s">
        <v>3065</v>
      </c>
      <c r="I845" s="3">
        <v>1600.7</v>
      </c>
      <c r="J845" s="3">
        <v>2138.6</v>
      </c>
      <c r="K845" s="3">
        <v>2238.1999999999998</v>
      </c>
      <c r="L845" s="3">
        <v>2022.8</v>
      </c>
      <c r="M845" s="3">
        <v>1942.3</v>
      </c>
      <c r="N845" s="3">
        <v>485.13</v>
      </c>
      <c r="O845" s="3"/>
      <c r="P845" s="3"/>
      <c r="Q845" s="3"/>
      <c r="R845">
        <v>2</v>
      </c>
      <c r="S845">
        <v>12405</v>
      </c>
      <c r="T845" t="s">
        <v>2506</v>
      </c>
      <c r="U845">
        <v>6</v>
      </c>
      <c r="V845">
        <v>1</v>
      </c>
      <c r="W845">
        <v>1</v>
      </c>
      <c r="X845">
        <v>1</v>
      </c>
      <c r="Y845">
        <v>1</v>
      </c>
      <c r="Z845">
        <v>1</v>
      </c>
      <c r="AA845">
        <v>1</v>
      </c>
      <c r="AB845">
        <v>0</v>
      </c>
      <c r="AC845">
        <v>0</v>
      </c>
      <c r="AD845">
        <v>0</v>
      </c>
      <c r="AE845" t="s">
        <v>274</v>
      </c>
      <c r="AF845" t="s">
        <v>2545</v>
      </c>
      <c r="AG845" t="s">
        <v>4002</v>
      </c>
      <c r="AH845" t="s">
        <v>2466</v>
      </c>
    </row>
    <row r="846" spans="1:34">
      <c r="A846" t="s">
        <v>4003</v>
      </c>
      <c r="B846">
        <v>40.229999999999997</v>
      </c>
      <c r="C846">
        <v>1843.925</v>
      </c>
      <c r="D846">
        <v>16</v>
      </c>
      <c r="E846">
        <v>0.5</v>
      </c>
      <c r="F846">
        <v>615.64700000000005</v>
      </c>
      <c r="G846">
        <v>23.35</v>
      </c>
      <c r="H846" t="s">
        <v>2613</v>
      </c>
      <c r="I846" s="3"/>
      <c r="J846" s="3">
        <v>388.85</v>
      </c>
      <c r="K846" s="3">
        <v>408.3</v>
      </c>
      <c r="L846" s="3"/>
      <c r="M846" s="3"/>
      <c r="N846" s="3"/>
      <c r="O846" s="3"/>
      <c r="P846" s="3"/>
      <c r="Q846" s="3"/>
      <c r="R846">
        <v>3</v>
      </c>
      <c r="S846">
        <v>13027</v>
      </c>
      <c r="T846" t="s">
        <v>2493</v>
      </c>
      <c r="U846">
        <v>2</v>
      </c>
      <c r="V846">
        <v>0</v>
      </c>
      <c r="W846">
        <v>1</v>
      </c>
      <c r="X846">
        <v>1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 t="s">
        <v>191</v>
      </c>
      <c r="AF846" t="s">
        <v>94</v>
      </c>
      <c r="AG846" t="s">
        <v>3128</v>
      </c>
      <c r="AH846" t="s">
        <v>2466</v>
      </c>
    </row>
    <row r="847" spans="1:34">
      <c r="A847" t="s">
        <v>4004</v>
      </c>
      <c r="B847">
        <v>40.200000000000003</v>
      </c>
      <c r="C847">
        <v>1392.6885</v>
      </c>
      <c r="D847">
        <v>12</v>
      </c>
      <c r="E847">
        <v>-0.4</v>
      </c>
      <c r="F847">
        <v>697.34860000000003</v>
      </c>
      <c r="G847">
        <v>39.94</v>
      </c>
      <c r="H847" t="s">
        <v>3037</v>
      </c>
      <c r="I847" s="3">
        <v>3805.9</v>
      </c>
      <c r="J847" s="3">
        <v>3687.1</v>
      </c>
      <c r="K847" s="3">
        <v>3396.7</v>
      </c>
      <c r="L847" s="3">
        <v>3438.3</v>
      </c>
      <c r="M847" s="3">
        <v>3538.1</v>
      </c>
      <c r="N847" s="3">
        <v>3196.8</v>
      </c>
      <c r="O847" s="3">
        <v>2145.6999999999998</v>
      </c>
      <c r="P847" s="3">
        <v>1924.8</v>
      </c>
      <c r="Q847" s="3">
        <v>1911.1</v>
      </c>
      <c r="R847">
        <v>6</v>
      </c>
      <c r="S847">
        <v>32149</v>
      </c>
      <c r="T847" t="s">
        <v>2464</v>
      </c>
      <c r="U847">
        <v>9</v>
      </c>
      <c r="V847">
        <v>1</v>
      </c>
      <c r="W847">
        <v>1</v>
      </c>
      <c r="X847">
        <v>1</v>
      </c>
      <c r="Y847">
        <v>1</v>
      </c>
      <c r="Z847">
        <v>1</v>
      </c>
      <c r="AA847">
        <v>1</v>
      </c>
      <c r="AB847">
        <v>1</v>
      </c>
      <c r="AC847">
        <v>1</v>
      </c>
      <c r="AD847">
        <v>1</v>
      </c>
      <c r="AE847" t="s">
        <v>113</v>
      </c>
      <c r="AH847" t="s">
        <v>2466</v>
      </c>
    </row>
    <row r="848" spans="1:34">
      <c r="A848" t="s">
        <v>4005</v>
      </c>
      <c r="B848">
        <v>40.200000000000003</v>
      </c>
      <c r="C848">
        <v>1934.8713</v>
      </c>
      <c r="D848">
        <v>17</v>
      </c>
      <c r="E848">
        <v>-3.1</v>
      </c>
      <c r="F848">
        <v>968.43669999999997</v>
      </c>
      <c r="G848">
        <v>40.99</v>
      </c>
      <c r="H848" t="s">
        <v>3723</v>
      </c>
      <c r="I848" s="3"/>
      <c r="J848" s="3"/>
      <c r="K848" s="3"/>
      <c r="L848" s="3">
        <v>124.66</v>
      </c>
      <c r="M848" s="3"/>
      <c r="N848" s="3">
        <v>235.91</v>
      </c>
      <c r="O848" s="3"/>
      <c r="P848" s="3"/>
      <c r="Q848" s="3"/>
      <c r="R848">
        <v>4</v>
      </c>
      <c r="S848">
        <v>33808</v>
      </c>
      <c r="T848" t="s">
        <v>2475</v>
      </c>
      <c r="U848">
        <v>2</v>
      </c>
      <c r="V848">
        <v>0</v>
      </c>
      <c r="W848">
        <v>0</v>
      </c>
      <c r="X848">
        <v>0</v>
      </c>
      <c r="Y848">
        <v>1</v>
      </c>
      <c r="Z848">
        <v>0</v>
      </c>
      <c r="AA848">
        <v>1</v>
      </c>
      <c r="AB848">
        <v>0</v>
      </c>
      <c r="AC848">
        <v>0</v>
      </c>
      <c r="AD848">
        <v>0</v>
      </c>
      <c r="AE848" t="s">
        <v>454</v>
      </c>
      <c r="AF848" t="s">
        <v>94</v>
      </c>
      <c r="AG848" t="s">
        <v>3350</v>
      </c>
      <c r="AH848" t="s">
        <v>2466</v>
      </c>
    </row>
    <row r="849" spans="1:34">
      <c r="A849" t="s">
        <v>4006</v>
      </c>
      <c r="B849">
        <v>40.200000000000003</v>
      </c>
      <c r="C849">
        <v>1716.7257</v>
      </c>
      <c r="D849">
        <v>15</v>
      </c>
      <c r="E849">
        <v>7.4</v>
      </c>
      <c r="F849">
        <v>573.25130000000001</v>
      </c>
      <c r="G849">
        <v>24.37</v>
      </c>
      <c r="H849" t="s">
        <v>4007</v>
      </c>
      <c r="I849" s="3">
        <v>6217.9</v>
      </c>
      <c r="J849" s="3">
        <v>6163.9</v>
      </c>
      <c r="K849" s="3">
        <v>6164.3</v>
      </c>
      <c r="L849" s="3">
        <v>6658.5</v>
      </c>
      <c r="M849" s="3">
        <v>6654.7</v>
      </c>
      <c r="N849" s="3">
        <v>6669.5</v>
      </c>
      <c r="O849" s="3">
        <v>192.71</v>
      </c>
      <c r="P849" s="3">
        <v>1683.5</v>
      </c>
      <c r="Q849" s="3">
        <v>1646</v>
      </c>
      <c r="R849">
        <v>2</v>
      </c>
      <c r="S849">
        <v>14296</v>
      </c>
      <c r="T849" t="s">
        <v>2506</v>
      </c>
      <c r="U849">
        <v>9</v>
      </c>
      <c r="V849">
        <v>1</v>
      </c>
      <c r="W849">
        <v>1</v>
      </c>
      <c r="X849">
        <v>1</v>
      </c>
      <c r="Y849">
        <v>1</v>
      </c>
      <c r="Z849">
        <v>1</v>
      </c>
      <c r="AA849">
        <v>1</v>
      </c>
      <c r="AB849">
        <v>1</v>
      </c>
      <c r="AC849">
        <v>1</v>
      </c>
      <c r="AD849">
        <v>1</v>
      </c>
      <c r="AE849" t="s">
        <v>43</v>
      </c>
      <c r="AF849" t="s">
        <v>2545</v>
      </c>
      <c r="AG849" t="s">
        <v>4008</v>
      </c>
      <c r="AH849" t="s">
        <v>2466</v>
      </c>
    </row>
    <row r="850" spans="1:34">
      <c r="A850" t="s">
        <v>4009</v>
      </c>
      <c r="B850">
        <v>40.18</v>
      </c>
      <c r="C850">
        <v>2271.9888000000001</v>
      </c>
      <c r="D850">
        <v>20</v>
      </c>
      <c r="E850">
        <v>6.2</v>
      </c>
      <c r="F850">
        <v>1137.0050000000001</v>
      </c>
      <c r="G850">
        <v>37.15</v>
      </c>
      <c r="H850" t="s">
        <v>2548</v>
      </c>
      <c r="I850" s="3">
        <v>221.64</v>
      </c>
      <c r="J850" s="3">
        <v>0</v>
      </c>
      <c r="K850" s="3">
        <v>388.32</v>
      </c>
      <c r="L850" s="3">
        <v>0</v>
      </c>
      <c r="M850" s="3">
        <v>0</v>
      </c>
      <c r="N850" s="3">
        <v>0</v>
      </c>
      <c r="O850" s="3">
        <v>152.83000000000001</v>
      </c>
      <c r="P850" s="3">
        <v>120.89</v>
      </c>
      <c r="Q850" s="3">
        <v>121.13</v>
      </c>
      <c r="R850">
        <v>7</v>
      </c>
      <c r="S850">
        <v>29519</v>
      </c>
      <c r="T850" t="s">
        <v>2541</v>
      </c>
      <c r="U850">
        <v>6</v>
      </c>
      <c r="V850">
        <v>1</v>
      </c>
      <c r="W850">
        <v>0</v>
      </c>
      <c r="X850">
        <v>2</v>
      </c>
      <c r="Y850">
        <v>0</v>
      </c>
      <c r="Z850">
        <v>0</v>
      </c>
      <c r="AA850">
        <v>0</v>
      </c>
      <c r="AB850">
        <v>1</v>
      </c>
      <c r="AC850">
        <v>1</v>
      </c>
      <c r="AD850">
        <v>1</v>
      </c>
      <c r="AE850" t="s">
        <v>3379</v>
      </c>
      <c r="AF850" t="s">
        <v>94</v>
      </c>
      <c r="AG850" t="s">
        <v>4010</v>
      </c>
      <c r="AH850" t="s">
        <v>2466</v>
      </c>
    </row>
    <row r="851" spans="1:34">
      <c r="A851" t="s">
        <v>4011</v>
      </c>
      <c r="B851">
        <v>40.17</v>
      </c>
      <c r="C851">
        <v>1656.6694</v>
      </c>
      <c r="D851">
        <v>14</v>
      </c>
      <c r="E851">
        <v>2.5</v>
      </c>
      <c r="F851">
        <v>829.34109999999998</v>
      </c>
      <c r="G851">
        <v>30.39</v>
      </c>
      <c r="H851" t="s">
        <v>2765</v>
      </c>
      <c r="I851" s="3"/>
      <c r="J851" s="3"/>
      <c r="K851" s="3"/>
      <c r="L851" s="3">
        <v>430.59</v>
      </c>
      <c r="M851" s="3">
        <v>273.37</v>
      </c>
      <c r="N851" s="3">
        <v>459.68</v>
      </c>
      <c r="O851" s="3"/>
      <c r="P851" s="3"/>
      <c r="Q851" s="3"/>
      <c r="R851">
        <v>5</v>
      </c>
      <c r="S851">
        <v>21813</v>
      </c>
      <c r="T851" t="s">
        <v>2482</v>
      </c>
      <c r="U851">
        <v>3</v>
      </c>
      <c r="V851">
        <v>0</v>
      </c>
      <c r="W851">
        <v>0</v>
      </c>
      <c r="X851">
        <v>0</v>
      </c>
      <c r="Y851">
        <v>1</v>
      </c>
      <c r="Z851">
        <v>1</v>
      </c>
      <c r="AA851">
        <v>1</v>
      </c>
      <c r="AB851">
        <v>0</v>
      </c>
      <c r="AC851">
        <v>0</v>
      </c>
      <c r="AD851">
        <v>0</v>
      </c>
      <c r="AE851" t="s">
        <v>45</v>
      </c>
      <c r="AF851" t="s">
        <v>2581</v>
      </c>
      <c r="AG851" t="s">
        <v>4012</v>
      </c>
      <c r="AH851" t="s">
        <v>2466</v>
      </c>
    </row>
    <row r="852" spans="1:34">
      <c r="A852" t="s">
        <v>4013</v>
      </c>
      <c r="B852">
        <v>40.17</v>
      </c>
      <c r="C852">
        <v>1292.6611</v>
      </c>
      <c r="D852">
        <v>11</v>
      </c>
      <c r="E852">
        <v>1.9</v>
      </c>
      <c r="F852">
        <v>647.33669999999995</v>
      </c>
      <c r="G852">
        <v>23.77</v>
      </c>
      <c r="H852" t="s">
        <v>2562</v>
      </c>
      <c r="I852" s="3">
        <v>786.73</v>
      </c>
      <c r="J852" s="3">
        <v>820.9</v>
      </c>
      <c r="K852" s="3">
        <v>857.81</v>
      </c>
      <c r="L852" s="3">
        <v>3313.7</v>
      </c>
      <c r="M852" s="3">
        <v>3347.9</v>
      </c>
      <c r="N852" s="3">
        <v>3302.9</v>
      </c>
      <c r="O852" s="3"/>
      <c r="P852" s="3"/>
      <c r="Q852" s="3"/>
      <c r="R852">
        <v>5</v>
      </c>
      <c r="S852">
        <v>12674</v>
      </c>
      <c r="T852" t="s">
        <v>2482</v>
      </c>
      <c r="U852">
        <v>6</v>
      </c>
      <c r="V852">
        <v>1</v>
      </c>
      <c r="W852">
        <v>1</v>
      </c>
      <c r="X852">
        <v>1</v>
      </c>
      <c r="Y852">
        <v>1</v>
      </c>
      <c r="Z852">
        <v>1</v>
      </c>
      <c r="AA852">
        <v>1</v>
      </c>
      <c r="AB852">
        <v>0</v>
      </c>
      <c r="AC852">
        <v>0</v>
      </c>
      <c r="AD852">
        <v>0</v>
      </c>
      <c r="AE852" t="s">
        <v>282</v>
      </c>
      <c r="AH852" t="s">
        <v>2466</v>
      </c>
    </row>
    <row r="853" spans="1:34">
      <c r="A853" t="s">
        <v>4014</v>
      </c>
      <c r="B853">
        <v>40.17</v>
      </c>
      <c r="C853">
        <v>1646.7933</v>
      </c>
      <c r="D853">
        <v>15</v>
      </c>
      <c r="E853">
        <v>-0.2</v>
      </c>
      <c r="F853">
        <v>824.40070000000003</v>
      </c>
      <c r="G853">
        <v>30.84</v>
      </c>
      <c r="H853" t="s">
        <v>2760</v>
      </c>
      <c r="I853" s="3"/>
      <c r="J853" s="3"/>
      <c r="K853" s="3"/>
      <c r="L853" s="3"/>
      <c r="M853" s="3">
        <v>211.71</v>
      </c>
      <c r="N853" s="3">
        <v>187.32</v>
      </c>
      <c r="O853" s="3"/>
      <c r="P853" s="3"/>
      <c r="Q853" s="3"/>
      <c r="R853">
        <v>6</v>
      </c>
      <c r="S853">
        <v>22441</v>
      </c>
      <c r="T853" t="s">
        <v>2464</v>
      </c>
      <c r="U853">
        <v>2</v>
      </c>
      <c r="V853">
        <v>0</v>
      </c>
      <c r="W853">
        <v>0</v>
      </c>
      <c r="X853">
        <v>0</v>
      </c>
      <c r="Y853">
        <v>0</v>
      </c>
      <c r="Z853">
        <v>1</v>
      </c>
      <c r="AA853">
        <v>1</v>
      </c>
      <c r="AB853">
        <v>0</v>
      </c>
      <c r="AC853">
        <v>0</v>
      </c>
      <c r="AD853">
        <v>0</v>
      </c>
      <c r="AE853" t="s">
        <v>83</v>
      </c>
      <c r="AH853" t="s">
        <v>2466</v>
      </c>
    </row>
    <row r="854" spans="1:34">
      <c r="A854" t="s">
        <v>4015</v>
      </c>
      <c r="B854">
        <v>40.159999999999997</v>
      </c>
      <c r="C854">
        <v>1705.8610000000001</v>
      </c>
      <c r="D854">
        <v>15</v>
      </c>
      <c r="E854">
        <v>8.1</v>
      </c>
      <c r="F854">
        <v>569.63019999999995</v>
      </c>
      <c r="G854">
        <v>29.85</v>
      </c>
      <c r="H854" t="s">
        <v>4016</v>
      </c>
      <c r="I854" s="3">
        <v>15860</v>
      </c>
      <c r="J854" s="3">
        <v>15334</v>
      </c>
      <c r="K854" s="3">
        <v>14595</v>
      </c>
      <c r="L854" s="3">
        <v>15525</v>
      </c>
      <c r="M854" s="3">
        <v>16142</v>
      </c>
      <c r="N854" s="3">
        <v>16217</v>
      </c>
      <c r="O854" s="3">
        <v>6492</v>
      </c>
      <c r="P854" s="3">
        <v>6854.5</v>
      </c>
      <c r="Q854" s="3">
        <v>6072.4</v>
      </c>
      <c r="R854">
        <v>5</v>
      </c>
      <c r="S854">
        <v>21094</v>
      </c>
      <c r="T854" t="s">
        <v>2482</v>
      </c>
      <c r="U854">
        <v>27</v>
      </c>
      <c r="V854">
        <v>3</v>
      </c>
      <c r="W854">
        <v>3</v>
      </c>
      <c r="X854">
        <v>3</v>
      </c>
      <c r="Y854">
        <v>4</v>
      </c>
      <c r="Z854">
        <v>4</v>
      </c>
      <c r="AA854">
        <v>4</v>
      </c>
      <c r="AB854">
        <v>2</v>
      </c>
      <c r="AC854">
        <v>2</v>
      </c>
      <c r="AD854">
        <v>2</v>
      </c>
      <c r="AE854" t="s">
        <v>48</v>
      </c>
      <c r="AF854" t="s">
        <v>94</v>
      </c>
      <c r="AG854" t="s">
        <v>2486</v>
      </c>
      <c r="AH854" t="s">
        <v>2466</v>
      </c>
    </row>
    <row r="855" spans="1:34">
      <c r="A855" t="s">
        <v>4017</v>
      </c>
      <c r="B855">
        <v>40.159999999999997</v>
      </c>
      <c r="C855">
        <v>1221.6353999999999</v>
      </c>
      <c r="D855">
        <v>11</v>
      </c>
      <c r="E855">
        <v>2.2999999999999998</v>
      </c>
      <c r="F855">
        <v>611.82410000000004</v>
      </c>
      <c r="G855">
        <v>25.86</v>
      </c>
      <c r="H855" t="s">
        <v>2894</v>
      </c>
      <c r="I855" s="3">
        <v>2388.1</v>
      </c>
      <c r="J855" s="3">
        <v>2422.1</v>
      </c>
      <c r="K855" s="3">
        <v>2358.1</v>
      </c>
      <c r="L855" s="3">
        <v>2184.1999999999998</v>
      </c>
      <c r="M855" s="3">
        <v>2411.5</v>
      </c>
      <c r="N855" s="3">
        <v>2165.8000000000002</v>
      </c>
      <c r="O855" s="3">
        <v>2021</v>
      </c>
      <c r="P855" s="3">
        <v>1981.1</v>
      </c>
      <c r="Q855" s="3">
        <v>1994.2</v>
      </c>
      <c r="R855">
        <v>6</v>
      </c>
      <c r="S855">
        <v>16055</v>
      </c>
      <c r="T855" t="s">
        <v>2464</v>
      </c>
      <c r="U855">
        <v>9</v>
      </c>
      <c r="V855">
        <v>1</v>
      </c>
      <c r="W855">
        <v>1</v>
      </c>
      <c r="X855">
        <v>1</v>
      </c>
      <c r="Y855">
        <v>1</v>
      </c>
      <c r="Z855">
        <v>1</v>
      </c>
      <c r="AA855">
        <v>1</v>
      </c>
      <c r="AB855">
        <v>1</v>
      </c>
      <c r="AC855">
        <v>1</v>
      </c>
      <c r="AD855">
        <v>1</v>
      </c>
      <c r="AE855" t="s">
        <v>91</v>
      </c>
      <c r="AH855" t="s">
        <v>2466</v>
      </c>
    </row>
    <row r="856" spans="1:34">
      <c r="A856" t="s">
        <v>4018</v>
      </c>
      <c r="B856">
        <v>40.159999999999997</v>
      </c>
      <c r="C856">
        <v>2021.0693000000001</v>
      </c>
      <c r="D856">
        <v>17</v>
      </c>
      <c r="E856">
        <v>-2.1</v>
      </c>
      <c r="F856">
        <v>674.69349999999997</v>
      </c>
      <c r="G856">
        <v>25.62</v>
      </c>
      <c r="H856" t="s">
        <v>3337</v>
      </c>
      <c r="I856" s="3"/>
      <c r="J856" s="3">
        <v>499.2</v>
      </c>
      <c r="K856" s="3">
        <v>0</v>
      </c>
      <c r="L856" s="3">
        <v>952.66</v>
      </c>
      <c r="M856" s="3">
        <v>871.51</v>
      </c>
      <c r="N856" s="3">
        <v>862.02</v>
      </c>
      <c r="O856" s="3">
        <v>790.35</v>
      </c>
      <c r="P856" s="3">
        <v>704.83</v>
      </c>
      <c r="Q856" s="3">
        <v>813.3</v>
      </c>
      <c r="R856">
        <v>7</v>
      </c>
      <c r="S856">
        <v>15596</v>
      </c>
      <c r="T856" t="s">
        <v>2541</v>
      </c>
      <c r="U856">
        <v>7</v>
      </c>
      <c r="V856">
        <v>0</v>
      </c>
      <c r="W856">
        <v>1</v>
      </c>
      <c r="X856">
        <v>0</v>
      </c>
      <c r="Y856">
        <v>1</v>
      </c>
      <c r="Z856">
        <v>1</v>
      </c>
      <c r="AA856">
        <v>1</v>
      </c>
      <c r="AB856">
        <v>1</v>
      </c>
      <c r="AC856">
        <v>1</v>
      </c>
      <c r="AD856">
        <v>1</v>
      </c>
      <c r="AE856" t="s">
        <v>85</v>
      </c>
      <c r="AH856" t="s">
        <v>2466</v>
      </c>
    </row>
    <row r="857" spans="1:34">
      <c r="A857" t="s">
        <v>4019</v>
      </c>
      <c r="B857">
        <v>40.15</v>
      </c>
      <c r="C857">
        <v>1690.7183</v>
      </c>
      <c r="D857">
        <v>16</v>
      </c>
      <c r="E857">
        <v>9.5</v>
      </c>
      <c r="F857">
        <v>564.58360000000005</v>
      </c>
      <c r="G857">
        <v>22.35</v>
      </c>
      <c r="H857" t="s">
        <v>3275</v>
      </c>
      <c r="I857" s="3">
        <v>591.41</v>
      </c>
      <c r="J857" s="3">
        <v>565.41999999999996</v>
      </c>
      <c r="K857" s="3">
        <v>615.9</v>
      </c>
      <c r="L857" s="3">
        <v>686.37</v>
      </c>
      <c r="M857" s="3">
        <v>705.27</v>
      </c>
      <c r="N857" s="3">
        <v>629.53</v>
      </c>
      <c r="O857" s="3">
        <v>432.4</v>
      </c>
      <c r="P857" s="3">
        <v>358.61</v>
      </c>
      <c r="Q857" s="3">
        <v>383.45</v>
      </c>
      <c r="R857">
        <v>7</v>
      </c>
      <c r="S857">
        <v>10350</v>
      </c>
      <c r="T857" t="s">
        <v>2541</v>
      </c>
      <c r="U857">
        <v>9</v>
      </c>
      <c r="V857">
        <v>1</v>
      </c>
      <c r="W857">
        <v>1</v>
      </c>
      <c r="X857">
        <v>1</v>
      </c>
      <c r="Y857">
        <v>1</v>
      </c>
      <c r="Z857">
        <v>1</v>
      </c>
      <c r="AA857">
        <v>1</v>
      </c>
      <c r="AB857">
        <v>1</v>
      </c>
      <c r="AC857">
        <v>1</v>
      </c>
      <c r="AD857">
        <v>1</v>
      </c>
      <c r="AE857" t="s">
        <v>386</v>
      </c>
      <c r="AH857" t="s">
        <v>2466</v>
      </c>
    </row>
    <row r="858" spans="1:34">
      <c r="A858" t="s">
        <v>4020</v>
      </c>
      <c r="B858">
        <v>40.15</v>
      </c>
      <c r="C858">
        <v>1751.8811000000001</v>
      </c>
      <c r="D858">
        <v>15</v>
      </c>
      <c r="E858">
        <v>15.6</v>
      </c>
      <c r="F858">
        <v>584.97460000000001</v>
      </c>
      <c r="G858">
        <v>25.42</v>
      </c>
      <c r="H858" t="s">
        <v>3439</v>
      </c>
      <c r="I858" s="3">
        <v>877.18</v>
      </c>
      <c r="J858" s="3">
        <v>614.86</v>
      </c>
      <c r="K858" s="3">
        <v>1287.8</v>
      </c>
      <c r="L858" s="3">
        <v>649.69000000000005</v>
      </c>
      <c r="M858" s="3">
        <v>776.88</v>
      </c>
      <c r="N858" s="3">
        <v>784.11</v>
      </c>
      <c r="O858" s="3">
        <v>641.27</v>
      </c>
      <c r="P858" s="3">
        <v>763.46</v>
      </c>
      <c r="Q858" s="3">
        <v>580.07000000000005</v>
      </c>
      <c r="R858">
        <v>6</v>
      </c>
      <c r="S858">
        <v>15470</v>
      </c>
      <c r="T858" t="s">
        <v>2464</v>
      </c>
      <c r="U858">
        <v>10</v>
      </c>
      <c r="V858">
        <v>1</v>
      </c>
      <c r="W858">
        <v>1</v>
      </c>
      <c r="X858">
        <v>1</v>
      </c>
      <c r="Y858">
        <v>1</v>
      </c>
      <c r="Z858">
        <v>1</v>
      </c>
      <c r="AA858">
        <v>2</v>
      </c>
      <c r="AB858">
        <v>1</v>
      </c>
      <c r="AC858">
        <v>1</v>
      </c>
      <c r="AD858">
        <v>1</v>
      </c>
      <c r="AE858" t="s">
        <v>73</v>
      </c>
      <c r="AF858" t="s">
        <v>94</v>
      </c>
      <c r="AG858" t="s">
        <v>4021</v>
      </c>
      <c r="AH858" t="s">
        <v>2466</v>
      </c>
    </row>
    <row r="859" spans="1:34">
      <c r="A859" t="s">
        <v>4022</v>
      </c>
      <c r="B859">
        <v>40.14</v>
      </c>
      <c r="C859">
        <v>1722.7844</v>
      </c>
      <c r="D859">
        <v>14</v>
      </c>
      <c r="E859">
        <v>-0.1</v>
      </c>
      <c r="F859">
        <v>862.39649999999995</v>
      </c>
      <c r="G859">
        <v>35.01</v>
      </c>
      <c r="H859" t="s">
        <v>4023</v>
      </c>
      <c r="I859" s="3">
        <v>277.88</v>
      </c>
      <c r="J859" s="3">
        <v>242.33</v>
      </c>
      <c r="K859" s="3"/>
      <c r="L859" s="3">
        <v>2617.1</v>
      </c>
      <c r="M859" s="3">
        <v>2649.1</v>
      </c>
      <c r="N859" s="3">
        <v>2648.3</v>
      </c>
      <c r="O859" s="3"/>
      <c r="P859" s="3"/>
      <c r="Q859" s="3"/>
      <c r="R859">
        <v>4</v>
      </c>
      <c r="S859">
        <v>26788</v>
      </c>
      <c r="T859" t="s">
        <v>2475</v>
      </c>
      <c r="U859">
        <v>5</v>
      </c>
      <c r="V859">
        <v>1</v>
      </c>
      <c r="W859">
        <v>1</v>
      </c>
      <c r="X859">
        <v>0</v>
      </c>
      <c r="Y859">
        <v>1</v>
      </c>
      <c r="Z859">
        <v>1</v>
      </c>
      <c r="AA859">
        <v>1</v>
      </c>
      <c r="AB859">
        <v>0</v>
      </c>
      <c r="AC859">
        <v>0</v>
      </c>
      <c r="AD859">
        <v>0</v>
      </c>
      <c r="AE859" t="s">
        <v>57</v>
      </c>
      <c r="AF859" t="s">
        <v>352</v>
      </c>
      <c r="AG859" t="s">
        <v>3633</v>
      </c>
      <c r="AH859" t="s">
        <v>2466</v>
      </c>
    </row>
    <row r="860" spans="1:34">
      <c r="A860" t="s">
        <v>4024</v>
      </c>
      <c r="B860">
        <v>40.130000000000003</v>
      </c>
      <c r="C860">
        <v>1820.7919999999999</v>
      </c>
      <c r="D860">
        <v>17</v>
      </c>
      <c r="E860">
        <v>1.7</v>
      </c>
      <c r="F860">
        <v>911.40150000000006</v>
      </c>
      <c r="G860">
        <v>37.81</v>
      </c>
      <c r="H860" t="s">
        <v>3305</v>
      </c>
      <c r="I860" s="3">
        <v>7140.8</v>
      </c>
      <c r="J860" s="3">
        <v>7276.2</v>
      </c>
      <c r="K860" s="3">
        <v>6882.8</v>
      </c>
      <c r="L860" s="3">
        <v>5624.1</v>
      </c>
      <c r="M860" s="3">
        <v>5549</v>
      </c>
      <c r="N860" s="3">
        <v>6758.8</v>
      </c>
      <c r="O860" s="3">
        <v>5597.7</v>
      </c>
      <c r="P860" s="3">
        <v>5501.8</v>
      </c>
      <c r="Q860" s="3">
        <v>5538.9</v>
      </c>
      <c r="R860">
        <v>6</v>
      </c>
      <c r="S860">
        <v>29491</v>
      </c>
      <c r="T860" t="s">
        <v>2464</v>
      </c>
      <c r="U860">
        <v>10</v>
      </c>
      <c r="V860">
        <v>1</v>
      </c>
      <c r="W860">
        <v>1</v>
      </c>
      <c r="X860">
        <v>1</v>
      </c>
      <c r="Y860">
        <v>1</v>
      </c>
      <c r="Z860">
        <v>1</v>
      </c>
      <c r="AA860">
        <v>2</v>
      </c>
      <c r="AB860">
        <v>1</v>
      </c>
      <c r="AC860">
        <v>1</v>
      </c>
      <c r="AD860">
        <v>1</v>
      </c>
      <c r="AE860" t="s">
        <v>98</v>
      </c>
      <c r="AF860" t="s">
        <v>3908</v>
      </c>
      <c r="AG860" t="s">
        <v>4025</v>
      </c>
      <c r="AH860" t="s">
        <v>2466</v>
      </c>
    </row>
    <row r="861" spans="1:34">
      <c r="A861" t="s">
        <v>4026</v>
      </c>
      <c r="B861">
        <v>40.119999999999997</v>
      </c>
      <c r="C861">
        <v>1766.7134000000001</v>
      </c>
      <c r="D861">
        <v>14</v>
      </c>
      <c r="E861">
        <v>2.7</v>
      </c>
      <c r="F861">
        <v>884.36320000000001</v>
      </c>
      <c r="G861">
        <v>17.989999999999998</v>
      </c>
      <c r="H861" t="s">
        <v>4027</v>
      </c>
      <c r="I861" s="3">
        <v>4452.7</v>
      </c>
      <c r="J861" s="3">
        <v>2464.4</v>
      </c>
      <c r="K861" s="3">
        <v>2646.3</v>
      </c>
      <c r="L861" s="3">
        <v>3074.5</v>
      </c>
      <c r="M861" s="3">
        <v>3268.2</v>
      </c>
      <c r="N861" s="3">
        <v>3012.9</v>
      </c>
      <c r="O861" s="3">
        <v>3562.9</v>
      </c>
      <c r="P861" s="3">
        <v>3076.3</v>
      </c>
      <c r="Q861" s="3">
        <v>5056.8999999999996</v>
      </c>
      <c r="R861">
        <v>5</v>
      </c>
      <c r="S861">
        <v>3342</v>
      </c>
      <c r="T861" t="s">
        <v>2482</v>
      </c>
      <c r="U861">
        <v>21</v>
      </c>
      <c r="V861">
        <v>3</v>
      </c>
      <c r="W861">
        <v>2</v>
      </c>
      <c r="X861">
        <v>2</v>
      </c>
      <c r="Y861">
        <v>2</v>
      </c>
      <c r="Z861">
        <v>2</v>
      </c>
      <c r="AA861">
        <v>2</v>
      </c>
      <c r="AB861">
        <v>3</v>
      </c>
      <c r="AC861">
        <v>2</v>
      </c>
      <c r="AD861">
        <v>3</v>
      </c>
      <c r="AE861" t="s">
        <v>40</v>
      </c>
      <c r="AF861" t="s">
        <v>180</v>
      </c>
      <c r="AG861" t="s">
        <v>4028</v>
      </c>
      <c r="AH861" t="s">
        <v>2466</v>
      </c>
    </row>
    <row r="862" spans="1:34">
      <c r="A862" t="s">
        <v>4029</v>
      </c>
      <c r="B862">
        <v>40.11</v>
      </c>
      <c r="C862">
        <v>1185.5989999999999</v>
      </c>
      <c r="D862">
        <v>11</v>
      </c>
      <c r="E862">
        <v>6.2</v>
      </c>
      <c r="F862">
        <v>593.80830000000003</v>
      </c>
      <c r="G862">
        <v>18.46</v>
      </c>
      <c r="H862" t="s">
        <v>2724</v>
      </c>
      <c r="I862" s="3">
        <v>1833.4</v>
      </c>
      <c r="J862" s="3">
        <v>1934.6</v>
      </c>
      <c r="K862" s="3">
        <v>1854.7</v>
      </c>
      <c r="L862" s="3">
        <v>4232.6000000000004</v>
      </c>
      <c r="M862" s="3">
        <v>4125.7</v>
      </c>
      <c r="N862" s="3">
        <v>4044</v>
      </c>
      <c r="O862" s="3">
        <v>1438.5</v>
      </c>
      <c r="P862" s="3">
        <v>1496.5</v>
      </c>
      <c r="Q862" s="3">
        <v>1485.9</v>
      </c>
      <c r="R862">
        <v>2</v>
      </c>
      <c r="S862">
        <v>4788</v>
      </c>
      <c r="T862" t="s">
        <v>2506</v>
      </c>
      <c r="U862">
        <v>9</v>
      </c>
      <c r="V862">
        <v>1</v>
      </c>
      <c r="W862">
        <v>1</v>
      </c>
      <c r="X862">
        <v>1</v>
      </c>
      <c r="Y862">
        <v>1</v>
      </c>
      <c r="Z862">
        <v>1</v>
      </c>
      <c r="AA862">
        <v>1</v>
      </c>
      <c r="AB862">
        <v>1</v>
      </c>
      <c r="AC862">
        <v>1</v>
      </c>
      <c r="AD862">
        <v>1</v>
      </c>
      <c r="AE862" t="s">
        <v>37</v>
      </c>
      <c r="AH862" t="s">
        <v>2466</v>
      </c>
    </row>
    <row r="863" spans="1:34">
      <c r="A863" t="s">
        <v>4030</v>
      </c>
      <c r="B863">
        <v>40.11</v>
      </c>
      <c r="C863">
        <v>2520.1750000000002</v>
      </c>
      <c r="D863">
        <v>20</v>
      </c>
      <c r="E863">
        <v>-0.9</v>
      </c>
      <c r="F863">
        <v>841.06179999999995</v>
      </c>
      <c r="G863">
        <v>35.729999999999997</v>
      </c>
      <c r="H863" t="s">
        <v>2618</v>
      </c>
      <c r="I863" s="3">
        <v>1262.9000000000001</v>
      </c>
      <c r="J863" s="3">
        <v>1256</v>
      </c>
      <c r="K863" s="3">
        <v>1256.5</v>
      </c>
      <c r="L863" s="3">
        <v>1591.2</v>
      </c>
      <c r="M863" s="3">
        <v>1628.9</v>
      </c>
      <c r="N863" s="3">
        <v>1727.8</v>
      </c>
      <c r="O863" s="3"/>
      <c r="P863" s="3"/>
      <c r="Q863" s="3"/>
      <c r="R863">
        <v>1</v>
      </c>
      <c r="S863">
        <v>26819</v>
      </c>
      <c r="T863" t="s">
        <v>2502</v>
      </c>
      <c r="U863">
        <v>6</v>
      </c>
      <c r="V863">
        <v>1</v>
      </c>
      <c r="W863">
        <v>1</v>
      </c>
      <c r="X863">
        <v>1</v>
      </c>
      <c r="Y863">
        <v>1</v>
      </c>
      <c r="Z863">
        <v>1</v>
      </c>
      <c r="AA863">
        <v>1</v>
      </c>
      <c r="AB863">
        <v>0</v>
      </c>
      <c r="AC863">
        <v>0</v>
      </c>
      <c r="AD863">
        <v>0</v>
      </c>
      <c r="AE863" t="s">
        <v>71</v>
      </c>
      <c r="AH863" t="s">
        <v>2466</v>
      </c>
    </row>
    <row r="864" spans="1:34">
      <c r="A864" t="s">
        <v>4031</v>
      </c>
      <c r="B864">
        <v>40.11</v>
      </c>
      <c r="C864">
        <v>2754.2831999999999</v>
      </c>
      <c r="D864">
        <v>25</v>
      </c>
      <c r="E864">
        <v>-5.6</v>
      </c>
      <c r="F864">
        <v>919.09349999999995</v>
      </c>
      <c r="G864">
        <v>27.47</v>
      </c>
      <c r="H864" t="s">
        <v>3711</v>
      </c>
      <c r="I864" s="3">
        <v>1457.1</v>
      </c>
      <c r="J864" s="3">
        <v>1800</v>
      </c>
      <c r="K864" s="3">
        <v>1337.2</v>
      </c>
      <c r="L864" s="3">
        <v>828.82</v>
      </c>
      <c r="M864" s="3">
        <v>2169.8000000000002</v>
      </c>
      <c r="N864" s="3">
        <v>916.79</v>
      </c>
      <c r="O864" s="3">
        <v>3319.6</v>
      </c>
      <c r="P864" s="3">
        <v>3530</v>
      </c>
      <c r="Q864" s="3">
        <v>3116.5</v>
      </c>
      <c r="R864">
        <v>4</v>
      </c>
      <c r="S864">
        <v>18935</v>
      </c>
      <c r="T864" t="s">
        <v>2475</v>
      </c>
      <c r="U864">
        <v>9</v>
      </c>
      <c r="V864">
        <v>1</v>
      </c>
      <c r="W864">
        <v>1</v>
      </c>
      <c r="X864">
        <v>1</v>
      </c>
      <c r="Y864">
        <v>1</v>
      </c>
      <c r="Z864">
        <v>1</v>
      </c>
      <c r="AA864">
        <v>1</v>
      </c>
      <c r="AB864">
        <v>1</v>
      </c>
      <c r="AC864">
        <v>1</v>
      </c>
      <c r="AD864">
        <v>1</v>
      </c>
      <c r="AE864" t="s">
        <v>96</v>
      </c>
      <c r="AH864" t="s">
        <v>2466</v>
      </c>
    </row>
    <row r="865" spans="1:34">
      <c r="A865" t="s">
        <v>4032</v>
      </c>
      <c r="B865">
        <v>40.090000000000003</v>
      </c>
      <c r="C865">
        <v>2502.0117</v>
      </c>
      <c r="D865">
        <v>22</v>
      </c>
      <c r="E865">
        <v>1.3</v>
      </c>
      <c r="F865">
        <v>626.50890000000004</v>
      </c>
      <c r="G865">
        <v>15.59</v>
      </c>
      <c r="H865" t="s">
        <v>4033</v>
      </c>
      <c r="I865" s="3">
        <v>497.12</v>
      </c>
      <c r="J865" s="3">
        <v>2404.9</v>
      </c>
      <c r="K865" s="3">
        <v>2638.8</v>
      </c>
      <c r="L865" s="3">
        <v>1396.7</v>
      </c>
      <c r="M865" s="3"/>
      <c r="N865" s="3"/>
      <c r="O865" s="3">
        <v>2030.3</v>
      </c>
      <c r="P865" s="3">
        <v>1221.0999999999999</v>
      </c>
      <c r="Q865" s="3">
        <v>0</v>
      </c>
      <c r="R865">
        <v>9</v>
      </c>
      <c r="S865">
        <v>1310</v>
      </c>
      <c r="T865" t="s">
        <v>2510</v>
      </c>
      <c r="U865">
        <v>11</v>
      </c>
      <c r="V865">
        <v>2</v>
      </c>
      <c r="W865">
        <v>2</v>
      </c>
      <c r="X865">
        <v>2</v>
      </c>
      <c r="Y865">
        <v>1</v>
      </c>
      <c r="Z865">
        <v>0</v>
      </c>
      <c r="AA865">
        <v>0</v>
      </c>
      <c r="AB865">
        <v>2</v>
      </c>
      <c r="AC865">
        <v>2</v>
      </c>
      <c r="AD865">
        <v>0</v>
      </c>
      <c r="AE865" t="s">
        <v>43</v>
      </c>
      <c r="AF865" t="s">
        <v>3088</v>
      </c>
      <c r="AG865" t="s">
        <v>4034</v>
      </c>
      <c r="AH865" t="s">
        <v>2466</v>
      </c>
    </row>
    <row r="866" spans="1:34">
      <c r="A866" t="s">
        <v>4035</v>
      </c>
      <c r="B866">
        <v>40.08</v>
      </c>
      <c r="C866">
        <v>2070.866</v>
      </c>
      <c r="D866">
        <v>19</v>
      </c>
      <c r="E866">
        <v>-3.1</v>
      </c>
      <c r="F866">
        <v>691.29160000000002</v>
      </c>
      <c r="G866">
        <v>16.04</v>
      </c>
      <c r="H866" t="s">
        <v>4036</v>
      </c>
      <c r="I866" s="3"/>
      <c r="J866" s="3"/>
      <c r="K866" s="3"/>
      <c r="L866" s="3">
        <v>327.66000000000003</v>
      </c>
      <c r="M866" s="3"/>
      <c r="N866" s="3">
        <v>237.71</v>
      </c>
      <c r="O866" s="3">
        <v>896.7</v>
      </c>
      <c r="P866" s="3">
        <v>871.71</v>
      </c>
      <c r="Q866" s="3">
        <v>900.26</v>
      </c>
      <c r="R866">
        <v>8</v>
      </c>
      <c r="S866">
        <v>1852</v>
      </c>
      <c r="T866" t="s">
        <v>2514</v>
      </c>
      <c r="U866">
        <v>5</v>
      </c>
      <c r="V866">
        <v>0</v>
      </c>
      <c r="W866">
        <v>0</v>
      </c>
      <c r="X866">
        <v>0</v>
      </c>
      <c r="Y866">
        <v>1</v>
      </c>
      <c r="Z866">
        <v>0</v>
      </c>
      <c r="AA866">
        <v>1</v>
      </c>
      <c r="AB866">
        <v>1</v>
      </c>
      <c r="AC866">
        <v>1</v>
      </c>
      <c r="AD866">
        <v>1</v>
      </c>
      <c r="AE866" t="s">
        <v>43</v>
      </c>
      <c r="AF866" t="s">
        <v>3056</v>
      </c>
      <c r="AG866" t="s">
        <v>4037</v>
      </c>
      <c r="AH866" t="s">
        <v>2466</v>
      </c>
    </row>
    <row r="867" spans="1:34">
      <c r="A867" t="s">
        <v>4038</v>
      </c>
      <c r="B867">
        <v>40.049999999999997</v>
      </c>
      <c r="C867">
        <v>1241.5346999999999</v>
      </c>
      <c r="D867">
        <v>10</v>
      </c>
      <c r="E867">
        <v>5.3</v>
      </c>
      <c r="F867">
        <v>621.77560000000005</v>
      </c>
      <c r="G867">
        <v>21.32</v>
      </c>
      <c r="H867" t="s">
        <v>2523</v>
      </c>
      <c r="I867" s="3">
        <v>1131.7</v>
      </c>
      <c r="J867" s="3">
        <v>1414.8</v>
      </c>
      <c r="K867" s="3">
        <v>1605.9</v>
      </c>
      <c r="L867" s="3">
        <v>895.43</v>
      </c>
      <c r="M867" s="3">
        <v>866.06</v>
      </c>
      <c r="N867" s="3">
        <v>922.8</v>
      </c>
      <c r="O867" s="3">
        <v>2703.9</v>
      </c>
      <c r="P867" s="3">
        <v>3051.3</v>
      </c>
      <c r="Q867" s="3">
        <v>3032.5</v>
      </c>
      <c r="R867">
        <v>1</v>
      </c>
      <c r="S867">
        <v>9280</v>
      </c>
      <c r="T867" t="s">
        <v>2502</v>
      </c>
      <c r="U867">
        <v>9</v>
      </c>
      <c r="V867">
        <v>1</v>
      </c>
      <c r="W867">
        <v>1</v>
      </c>
      <c r="X867">
        <v>1</v>
      </c>
      <c r="Y867">
        <v>1</v>
      </c>
      <c r="Z867">
        <v>1</v>
      </c>
      <c r="AA867">
        <v>1</v>
      </c>
      <c r="AB867">
        <v>1</v>
      </c>
      <c r="AC867">
        <v>1</v>
      </c>
      <c r="AD867">
        <v>1</v>
      </c>
      <c r="AE867" t="s">
        <v>75</v>
      </c>
      <c r="AF867" t="s">
        <v>94</v>
      </c>
      <c r="AG867" t="s">
        <v>3104</v>
      </c>
      <c r="AH867" t="s">
        <v>2466</v>
      </c>
    </row>
    <row r="868" spans="1:34">
      <c r="A868" t="s">
        <v>4039</v>
      </c>
      <c r="B868">
        <v>40</v>
      </c>
      <c r="C868">
        <v>1267.5615</v>
      </c>
      <c r="D868">
        <v>11</v>
      </c>
      <c r="E868">
        <v>2.5</v>
      </c>
      <c r="F868">
        <v>634.78729999999996</v>
      </c>
      <c r="G868">
        <v>20.440000000000001</v>
      </c>
      <c r="H868" t="s">
        <v>3147</v>
      </c>
      <c r="I868" s="3">
        <v>1647.9</v>
      </c>
      <c r="J868" s="3">
        <v>1570</v>
      </c>
      <c r="K868" s="3">
        <v>1704.8</v>
      </c>
      <c r="L868" s="3">
        <v>991.27</v>
      </c>
      <c r="M868" s="3">
        <v>874.77</v>
      </c>
      <c r="N868" s="3">
        <v>984.56</v>
      </c>
      <c r="O868" s="3">
        <v>1420.8</v>
      </c>
      <c r="P868" s="3">
        <v>1261</v>
      </c>
      <c r="Q868" s="3">
        <v>1200</v>
      </c>
      <c r="R868">
        <v>1</v>
      </c>
      <c r="S868">
        <v>7746</v>
      </c>
      <c r="T868" t="s">
        <v>2502</v>
      </c>
      <c r="U868">
        <v>9</v>
      </c>
      <c r="V868">
        <v>1</v>
      </c>
      <c r="W868">
        <v>1</v>
      </c>
      <c r="X868">
        <v>1</v>
      </c>
      <c r="Y868">
        <v>1</v>
      </c>
      <c r="Z868">
        <v>1</v>
      </c>
      <c r="AA868">
        <v>1</v>
      </c>
      <c r="AB868">
        <v>1</v>
      </c>
      <c r="AC868">
        <v>1</v>
      </c>
      <c r="AD868">
        <v>1</v>
      </c>
      <c r="AE868" t="s">
        <v>228</v>
      </c>
      <c r="AF868" t="s">
        <v>94</v>
      </c>
      <c r="AG868" t="s">
        <v>3515</v>
      </c>
      <c r="AH868" t="s">
        <v>2466</v>
      </c>
    </row>
    <row r="869" spans="1:34">
      <c r="A869" t="s">
        <v>4040</v>
      </c>
      <c r="B869">
        <v>39.99</v>
      </c>
      <c r="C869">
        <v>1429.7816</v>
      </c>
      <c r="D869">
        <v>13</v>
      </c>
      <c r="E869">
        <v>-2.2999999999999998</v>
      </c>
      <c r="F869">
        <v>715.89400000000001</v>
      </c>
      <c r="G869">
        <v>34.22</v>
      </c>
      <c r="H869" t="s">
        <v>2777</v>
      </c>
      <c r="I869" s="3"/>
      <c r="J869" s="3"/>
      <c r="K869" s="3"/>
      <c r="L869" s="3">
        <v>560.49</v>
      </c>
      <c r="M869" s="3">
        <v>590.27</v>
      </c>
      <c r="N869" s="3">
        <v>526.64</v>
      </c>
      <c r="O869" s="3"/>
      <c r="P869" s="3"/>
      <c r="Q869" s="3"/>
      <c r="R869">
        <v>4</v>
      </c>
      <c r="S869">
        <v>26078</v>
      </c>
      <c r="T869" t="s">
        <v>2475</v>
      </c>
      <c r="U869">
        <v>3</v>
      </c>
      <c r="V869">
        <v>0</v>
      </c>
      <c r="W869">
        <v>0</v>
      </c>
      <c r="X869">
        <v>0</v>
      </c>
      <c r="Y869">
        <v>1</v>
      </c>
      <c r="Z869">
        <v>1</v>
      </c>
      <c r="AA869">
        <v>1</v>
      </c>
      <c r="AB869">
        <v>0</v>
      </c>
      <c r="AC869">
        <v>0</v>
      </c>
      <c r="AD869">
        <v>0</v>
      </c>
      <c r="AE869" t="s">
        <v>37</v>
      </c>
      <c r="AH869" t="s">
        <v>2466</v>
      </c>
    </row>
    <row r="870" spans="1:34">
      <c r="A870" t="s">
        <v>4041</v>
      </c>
      <c r="B870">
        <v>39.97</v>
      </c>
      <c r="C870">
        <v>1886.9005</v>
      </c>
      <c r="D870">
        <v>16</v>
      </c>
      <c r="E870">
        <v>0.2</v>
      </c>
      <c r="F870">
        <v>629.97190000000001</v>
      </c>
      <c r="G870">
        <v>34.869999999999997</v>
      </c>
      <c r="H870" t="s">
        <v>2973</v>
      </c>
      <c r="I870" s="3">
        <v>656.97</v>
      </c>
      <c r="J870" s="3">
        <v>606.89</v>
      </c>
      <c r="K870" s="3">
        <v>420.21</v>
      </c>
      <c r="L870" s="3">
        <v>603.6</v>
      </c>
      <c r="M870" s="3">
        <v>505.88</v>
      </c>
      <c r="N870" s="3">
        <v>459.3</v>
      </c>
      <c r="O870" s="3">
        <v>330.35</v>
      </c>
      <c r="P870" s="3">
        <v>300.19</v>
      </c>
      <c r="Q870" s="3">
        <v>490.29</v>
      </c>
      <c r="R870">
        <v>6</v>
      </c>
      <c r="S870">
        <v>26455</v>
      </c>
      <c r="T870" t="s">
        <v>2464</v>
      </c>
      <c r="U870">
        <v>9</v>
      </c>
      <c r="V870">
        <v>1</v>
      </c>
      <c r="W870">
        <v>1</v>
      </c>
      <c r="X870">
        <v>1</v>
      </c>
      <c r="Y870">
        <v>1</v>
      </c>
      <c r="Z870">
        <v>1</v>
      </c>
      <c r="AA870">
        <v>1</v>
      </c>
      <c r="AB870">
        <v>1</v>
      </c>
      <c r="AC870">
        <v>1</v>
      </c>
      <c r="AD870">
        <v>1</v>
      </c>
      <c r="AE870" t="s">
        <v>118</v>
      </c>
      <c r="AH870" t="s">
        <v>2466</v>
      </c>
    </row>
    <row r="871" spans="1:34">
      <c r="A871" t="s">
        <v>4042</v>
      </c>
      <c r="B871">
        <v>39.96</v>
      </c>
      <c r="C871">
        <v>3658.4589999999998</v>
      </c>
      <c r="D871">
        <v>33</v>
      </c>
      <c r="E871">
        <v>5.5</v>
      </c>
      <c r="F871">
        <v>915.62369999999999</v>
      </c>
      <c r="G871">
        <v>22.44</v>
      </c>
      <c r="H871" t="s">
        <v>2576</v>
      </c>
      <c r="I871" s="3">
        <v>594.24</v>
      </c>
      <c r="J871" s="3">
        <v>264.92</v>
      </c>
      <c r="K871" s="3"/>
      <c r="L871" s="3"/>
      <c r="M871" s="3"/>
      <c r="N871" s="3"/>
      <c r="O871" s="3"/>
      <c r="P871" s="3"/>
      <c r="Q871" s="3"/>
      <c r="R871">
        <v>1</v>
      </c>
      <c r="S871">
        <v>11117</v>
      </c>
      <c r="T871" t="s">
        <v>2502</v>
      </c>
      <c r="U871">
        <v>2</v>
      </c>
      <c r="V871">
        <v>1</v>
      </c>
      <c r="W871">
        <v>1</v>
      </c>
      <c r="X871">
        <v>0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 t="s">
        <v>4043</v>
      </c>
      <c r="AF871" t="s">
        <v>2545</v>
      </c>
      <c r="AG871" t="s">
        <v>4044</v>
      </c>
      <c r="AH871" t="s">
        <v>2466</v>
      </c>
    </row>
    <row r="872" spans="1:34">
      <c r="A872" t="s">
        <v>4045</v>
      </c>
      <c r="B872">
        <v>39.94</v>
      </c>
      <c r="C872">
        <v>1110.5743</v>
      </c>
      <c r="D872">
        <v>10</v>
      </c>
      <c r="E872">
        <v>11.1</v>
      </c>
      <c r="F872">
        <v>556.29880000000003</v>
      </c>
      <c r="G872">
        <v>25.04</v>
      </c>
      <c r="H872" t="s">
        <v>4046</v>
      </c>
      <c r="I872" s="3"/>
      <c r="J872" s="3">
        <v>424.17</v>
      </c>
      <c r="K872" s="3">
        <v>399.73</v>
      </c>
      <c r="L872" s="3">
        <v>559.05999999999995</v>
      </c>
      <c r="M872" s="3"/>
      <c r="N872" s="3">
        <v>581.35</v>
      </c>
      <c r="O872" s="3">
        <v>967.67</v>
      </c>
      <c r="P872" s="3">
        <v>970.36</v>
      </c>
      <c r="Q872" s="3">
        <v>913.12</v>
      </c>
      <c r="R872">
        <v>7</v>
      </c>
      <c r="S872">
        <v>14680</v>
      </c>
      <c r="T872" t="s">
        <v>2541</v>
      </c>
      <c r="U872">
        <v>7</v>
      </c>
      <c r="V872">
        <v>0</v>
      </c>
      <c r="W872">
        <v>1</v>
      </c>
      <c r="X872">
        <v>1</v>
      </c>
      <c r="Y872">
        <v>1</v>
      </c>
      <c r="Z872">
        <v>0</v>
      </c>
      <c r="AA872">
        <v>1</v>
      </c>
      <c r="AB872">
        <v>1</v>
      </c>
      <c r="AC872">
        <v>1</v>
      </c>
      <c r="AD872">
        <v>1</v>
      </c>
      <c r="AE872" t="s">
        <v>37</v>
      </c>
      <c r="AH872" t="s">
        <v>2466</v>
      </c>
    </row>
    <row r="873" spans="1:34">
      <c r="A873" t="s">
        <v>4047</v>
      </c>
      <c r="B873">
        <v>39.92</v>
      </c>
      <c r="C873">
        <v>1552.8056999999999</v>
      </c>
      <c r="D873">
        <v>15</v>
      </c>
      <c r="E873">
        <v>-5.2</v>
      </c>
      <c r="F873">
        <v>777.40309999999999</v>
      </c>
      <c r="G873">
        <v>13.22</v>
      </c>
      <c r="H873" t="s">
        <v>4048</v>
      </c>
      <c r="I873" s="3">
        <v>392.08</v>
      </c>
      <c r="J873" s="3">
        <v>244.84</v>
      </c>
      <c r="K873" s="3">
        <v>489.44</v>
      </c>
      <c r="L873" s="3"/>
      <c r="M873" s="3">
        <v>138.68</v>
      </c>
      <c r="N873" s="3">
        <v>215.11</v>
      </c>
      <c r="O873" s="3">
        <v>882.41</v>
      </c>
      <c r="P873" s="3">
        <v>1055</v>
      </c>
      <c r="Q873" s="3">
        <v>1015.5</v>
      </c>
      <c r="R873">
        <v>3</v>
      </c>
      <c r="S873">
        <v>157</v>
      </c>
      <c r="T873" t="s">
        <v>2493</v>
      </c>
      <c r="U873">
        <v>8</v>
      </c>
      <c r="V873">
        <v>1</v>
      </c>
      <c r="W873">
        <v>1</v>
      </c>
      <c r="X873">
        <v>1</v>
      </c>
      <c r="Y873">
        <v>0</v>
      </c>
      <c r="Z873">
        <v>1</v>
      </c>
      <c r="AA873">
        <v>1</v>
      </c>
      <c r="AB873">
        <v>1</v>
      </c>
      <c r="AC873">
        <v>1</v>
      </c>
      <c r="AD873">
        <v>1</v>
      </c>
      <c r="AE873" t="s">
        <v>43</v>
      </c>
      <c r="AH873" t="s">
        <v>2466</v>
      </c>
    </row>
    <row r="874" spans="1:34">
      <c r="A874" t="s">
        <v>4049</v>
      </c>
      <c r="B874">
        <v>39.89</v>
      </c>
      <c r="C874">
        <v>1252.6663000000001</v>
      </c>
      <c r="D874">
        <v>11</v>
      </c>
      <c r="E874">
        <v>5.5</v>
      </c>
      <c r="F874">
        <v>627.34180000000003</v>
      </c>
      <c r="G874">
        <v>24.9</v>
      </c>
      <c r="H874" t="s">
        <v>2913</v>
      </c>
      <c r="I874" s="3">
        <v>421.98</v>
      </c>
      <c r="J874" s="3">
        <v>320.11</v>
      </c>
      <c r="K874" s="3"/>
      <c r="L874" s="3"/>
      <c r="M874" s="3"/>
      <c r="N874" s="3"/>
      <c r="O874" s="3">
        <v>816.98</v>
      </c>
      <c r="P874" s="3">
        <v>795.73</v>
      </c>
      <c r="Q874" s="3">
        <v>746.38</v>
      </c>
      <c r="R874">
        <v>7</v>
      </c>
      <c r="S874">
        <v>14490</v>
      </c>
      <c r="T874" t="s">
        <v>2541</v>
      </c>
      <c r="U874">
        <v>5</v>
      </c>
      <c r="V874">
        <v>1</v>
      </c>
      <c r="W874">
        <v>1</v>
      </c>
      <c r="X874">
        <v>0</v>
      </c>
      <c r="Y874">
        <v>0</v>
      </c>
      <c r="Z874">
        <v>0</v>
      </c>
      <c r="AA874">
        <v>0</v>
      </c>
      <c r="AB874">
        <v>1</v>
      </c>
      <c r="AC874">
        <v>1</v>
      </c>
      <c r="AD874">
        <v>1</v>
      </c>
      <c r="AE874" t="s">
        <v>37</v>
      </c>
      <c r="AH874" t="s">
        <v>2466</v>
      </c>
    </row>
    <row r="875" spans="1:34">
      <c r="A875" t="s">
        <v>4050</v>
      </c>
      <c r="B875">
        <v>39.880000000000003</v>
      </c>
      <c r="C875">
        <v>3359.6318000000001</v>
      </c>
      <c r="D875">
        <v>29</v>
      </c>
      <c r="E875">
        <v>-4.0999999999999996</v>
      </c>
      <c r="F875">
        <v>672.92840000000001</v>
      </c>
      <c r="G875">
        <v>31.98</v>
      </c>
      <c r="H875" t="s">
        <v>3659</v>
      </c>
      <c r="I875" s="3">
        <v>576.55999999999995</v>
      </c>
      <c r="J875" s="3">
        <v>652.86</v>
      </c>
      <c r="K875" s="3">
        <v>880.49</v>
      </c>
      <c r="L875" s="3"/>
      <c r="M875" s="3"/>
      <c r="N875" s="3"/>
      <c r="O875" s="3">
        <v>0</v>
      </c>
      <c r="P875" s="3"/>
      <c r="Q875" s="3"/>
      <c r="R875">
        <v>1</v>
      </c>
      <c r="S875">
        <v>23416</v>
      </c>
      <c r="T875" t="s">
        <v>2502</v>
      </c>
      <c r="U875">
        <v>3</v>
      </c>
      <c r="V875">
        <v>1</v>
      </c>
      <c r="W875">
        <v>1</v>
      </c>
      <c r="X875">
        <v>1</v>
      </c>
      <c r="Y875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 t="s">
        <v>48</v>
      </c>
      <c r="AF875" t="s">
        <v>2581</v>
      </c>
      <c r="AG875" t="s">
        <v>4051</v>
      </c>
      <c r="AH875" t="s">
        <v>2466</v>
      </c>
    </row>
    <row r="876" spans="1:34">
      <c r="A876" t="s">
        <v>4052</v>
      </c>
      <c r="B876">
        <v>39.880000000000003</v>
      </c>
      <c r="C876">
        <v>2127.0556999999999</v>
      </c>
      <c r="D876">
        <v>18</v>
      </c>
      <c r="E876">
        <v>-2.1</v>
      </c>
      <c r="F876">
        <v>710.02200000000005</v>
      </c>
      <c r="G876">
        <v>31.53</v>
      </c>
      <c r="H876" t="s">
        <v>3049</v>
      </c>
      <c r="I876" s="3">
        <v>1985.9</v>
      </c>
      <c r="J876" s="3">
        <v>2463</v>
      </c>
      <c r="K876" s="3">
        <v>1888.5</v>
      </c>
      <c r="L876" s="3">
        <v>4693.2</v>
      </c>
      <c r="M876" s="3">
        <v>5105.5</v>
      </c>
      <c r="N876" s="3">
        <v>4834.8999999999996</v>
      </c>
      <c r="O876" s="3">
        <v>452.77</v>
      </c>
      <c r="P876" s="3">
        <v>267.27999999999997</v>
      </c>
      <c r="Q876" s="3">
        <v>433.02</v>
      </c>
      <c r="R876">
        <v>4</v>
      </c>
      <c r="S876">
        <v>23234</v>
      </c>
      <c r="T876" t="s">
        <v>2475</v>
      </c>
      <c r="U876">
        <v>14</v>
      </c>
      <c r="V876">
        <v>1</v>
      </c>
      <c r="W876">
        <v>2</v>
      </c>
      <c r="X876">
        <v>1</v>
      </c>
      <c r="Y876">
        <v>2</v>
      </c>
      <c r="Z876">
        <v>2</v>
      </c>
      <c r="AA876">
        <v>3</v>
      </c>
      <c r="AB876">
        <v>1</v>
      </c>
      <c r="AC876">
        <v>1</v>
      </c>
      <c r="AD876">
        <v>1</v>
      </c>
      <c r="AE876" t="s">
        <v>48</v>
      </c>
      <c r="AF876" t="s">
        <v>94</v>
      </c>
      <c r="AG876" t="s">
        <v>2656</v>
      </c>
      <c r="AH876" t="s">
        <v>2466</v>
      </c>
    </row>
    <row r="877" spans="1:34">
      <c r="A877" t="s">
        <v>4053</v>
      </c>
      <c r="B877">
        <v>39.880000000000003</v>
      </c>
      <c r="C877">
        <v>1737.8280999999999</v>
      </c>
      <c r="D877">
        <v>16</v>
      </c>
      <c r="E877">
        <v>6.2</v>
      </c>
      <c r="F877">
        <v>580.28480000000002</v>
      </c>
      <c r="G877">
        <v>15.47</v>
      </c>
      <c r="H877" t="s">
        <v>4054</v>
      </c>
      <c r="I877" s="3">
        <v>684.41</v>
      </c>
      <c r="J877" s="3">
        <v>596.51</v>
      </c>
      <c r="K877" s="3">
        <v>555.55999999999995</v>
      </c>
      <c r="L877" s="3"/>
      <c r="M877" s="3"/>
      <c r="N877" s="3"/>
      <c r="O877" s="3"/>
      <c r="P877" s="3"/>
      <c r="Q877" s="3"/>
      <c r="R877">
        <v>1</v>
      </c>
      <c r="S877">
        <v>769</v>
      </c>
      <c r="T877" t="s">
        <v>2502</v>
      </c>
      <c r="U877">
        <v>3</v>
      </c>
      <c r="V877">
        <v>1</v>
      </c>
      <c r="W877">
        <v>1</v>
      </c>
      <c r="X877">
        <v>1</v>
      </c>
      <c r="Y877">
        <v>0</v>
      </c>
      <c r="Z877">
        <v>0</v>
      </c>
      <c r="AA877">
        <v>0</v>
      </c>
      <c r="AB877">
        <v>0</v>
      </c>
      <c r="AC877">
        <v>0</v>
      </c>
      <c r="AD877">
        <v>0</v>
      </c>
      <c r="AE877" t="s">
        <v>4055</v>
      </c>
      <c r="AH877" t="s">
        <v>2466</v>
      </c>
    </row>
    <row r="878" spans="1:34">
      <c r="A878" t="s">
        <v>4056</v>
      </c>
      <c r="B878">
        <v>39.86</v>
      </c>
      <c r="C878">
        <v>1326.6488999999999</v>
      </c>
      <c r="D878">
        <v>12</v>
      </c>
      <c r="E878">
        <v>0.1</v>
      </c>
      <c r="F878">
        <v>664.32960000000003</v>
      </c>
      <c r="G878">
        <v>22.9</v>
      </c>
      <c r="H878" t="s">
        <v>3996</v>
      </c>
      <c r="I878" s="3"/>
      <c r="J878" s="3"/>
      <c r="K878" s="3"/>
      <c r="L878" s="3">
        <v>798.89</v>
      </c>
      <c r="M878" s="3">
        <v>936.01</v>
      </c>
      <c r="N878" s="3">
        <v>897.26</v>
      </c>
      <c r="O878" s="3"/>
      <c r="P878" s="3"/>
      <c r="Q878" s="3"/>
      <c r="R878">
        <v>4</v>
      </c>
      <c r="S878">
        <v>12052</v>
      </c>
      <c r="T878" t="s">
        <v>2475</v>
      </c>
      <c r="U878">
        <v>3</v>
      </c>
      <c r="V878">
        <v>0</v>
      </c>
      <c r="W878">
        <v>0</v>
      </c>
      <c r="X878">
        <v>0</v>
      </c>
      <c r="Y878">
        <v>1</v>
      </c>
      <c r="Z878">
        <v>1</v>
      </c>
      <c r="AA878">
        <v>1</v>
      </c>
      <c r="AB878">
        <v>0</v>
      </c>
      <c r="AC878">
        <v>0</v>
      </c>
      <c r="AD878">
        <v>0</v>
      </c>
      <c r="AE878" t="s">
        <v>37</v>
      </c>
      <c r="AH878" t="s">
        <v>2466</v>
      </c>
    </row>
    <row r="879" spans="1:34">
      <c r="A879" t="s">
        <v>4057</v>
      </c>
      <c r="B879">
        <v>39.840000000000003</v>
      </c>
      <c r="C879">
        <v>1369.6296</v>
      </c>
      <c r="D879">
        <v>12</v>
      </c>
      <c r="E879">
        <v>-3.7</v>
      </c>
      <c r="F879">
        <v>685.81730000000005</v>
      </c>
      <c r="G879">
        <v>28.54</v>
      </c>
      <c r="H879" t="s">
        <v>3854</v>
      </c>
      <c r="I879" s="3">
        <v>1359.5</v>
      </c>
      <c r="J879" s="3">
        <v>1225.0999999999999</v>
      </c>
      <c r="K879" s="3">
        <v>1349.6</v>
      </c>
      <c r="L879" s="3">
        <v>2015.8</v>
      </c>
      <c r="M879" s="3">
        <v>2264.9</v>
      </c>
      <c r="N879" s="3">
        <v>2123.1</v>
      </c>
      <c r="O879" s="3">
        <v>673.15</v>
      </c>
      <c r="P879" s="3">
        <v>626.80999999999995</v>
      </c>
      <c r="Q879" s="3">
        <v>751.06</v>
      </c>
      <c r="R879">
        <v>4</v>
      </c>
      <c r="S879">
        <v>20016</v>
      </c>
      <c r="T879" t="s">
        <v>2475</v>
      </c>
      <c r="U879">
        <v>9</v>
      </c>
      <c r="V879">
        <v>1</v>
      </c>
      <c r="W879">
        <v>1</v>
      </c>
      <c r="X879">
        <v>1</v>
      </c>
      <c r="Y879">
        <v>1</v>
      </c>
      <c r="Z879">
        <v>1</v>
      </c>
      <c r="AA879">
        <v>1</v>
      </c>
      <c r="AB879">
        <v>1</v>
      </c>
      <c r="AC879">
        <v>1</v>
      </c>
      <c r="AD879">
        <v>1</v>
      </c>
      <c r="AE879" t="s">
        <v>37</v>
      </c>
      <c r="AF879" t="s">
        <v>94</v>
      </c>
      <c r="AG879" t="s">
        <v>2656</v>
      </c>
      <c r="AH879" t="s">
        <v>2466</v>
      </c>
    </row>
    <row r="880" spans="1:34">
      <c r="A880" t="s">
        <v>4058</v>
      </c>
      <c r="B880">
        <v>39.83</v>
      </c>
      <c r="C880">
        <v>1374.6125</v>
      </c>
      <c r="D880">
        <v>12</v>
      </c>
      <c r="E880">
        <v>0.4</v>
      </c>
      <c r="F880">
        <v>688.31129999999996</v>
      </c>
      <c r="G880">
        <v>23.51</v>
      </c>
      <c r="H880" t="s">
        <v>3398</v>
      </c>
      <c r="I880" s="3">
        <v>693.42</v>
      </c>
      <c r="J880" s="3">
        <v>570.61</v>
      </c>
      <c r="K880" s="3">
        <v>1025.2</v>
      </c>
      <c r="L880" s="3"/>
      <c r="M880" s="3">
        <v>566.46</v>
      </c>
      <c r="N880" s="3">
        <v>400.25</v>
      </c>
      <c r="O880" s="3">
        <v>544.02</v>
      </c>
      <c r="P880" s="3">
        <v>211</v>
      </c>
      <c r="Q880" s="3">
        <v>364.63</v>
      </c>
      <c r="R880">
        <v>3</v>
      </c>
      <c r="S880">
        <v>13187</v>
      </c>
      <c r="T880" t="s">
        <v>2493</v>
      </c>
      <c r="U880">
        <v>12</v>
      </c>
      <c r="V880">
        <v>2</v>
      </c>
      <c r="W880">
        <v>2</v>
      </c>
      <c r="X880">
        <v>2</v>
      </c>
      <c r="Y880">
        <v>0</v>
      </c>
      <c r="Z880">
        <v>2</v>
      </c>
      <c r="AA880">
        <v>1</v>
      </c>
      <c r="AB880">
        <v>1</v>
      </c>
      <c r="AC880">
        <v>1</v>
      </c>
      <c r="AD880">
        <v>1</v>
      </c>
      <c r="AE880" t="s">
        <v>160</v>
      </c>
      <c r="AF880" t="s">
        <v>94</v>
      </c>
      <c r="AG880" t="s">
        <v>2869</v>
      </c>
      <c r="AH880" t="s">
        <v>2466</v>
      </c>
    </row>
    <row r="881" spans="1:34">
      <c r="A881" t="s">
        <v>4059</v>
      </c>
      <c r="B881">
        <v>39.83</v>
      </c>
      <c r="C881">
        <v>2594.3240000000001</v>
      </c>
      <c r="D881">
        <v>23</v>
      </c>
      <c r="E881">
        <v>-0.3</v>
      </c>
      <c r="F881">
        <v>649.58569999999997</v>
      </c>
      <c r="G881">
        <v>26.58</v>
      </c>
      <c r="H881" t="s">
        <v>3163</v>
      </c>
      <c r="I881" s="3">
        <v>132.56</v>
      </c>
      <c r="J881" s="3">
        <v>119.76</v>
      </c>
      <c r="K881" s="3">
        <v>379.15</v>
      </c>
      <c r="L881" s="3">
        <v>183</v>
      </c>
      <c r="M881" s="3">
        <v>306.29000000000002</v>
      </c>
      <c r="N881" s="3">
        <v>197.28</v>
      </c>
      <c r="O881" s="3">
        <v>582.66999999999996</v>
      </c>
      <c r="P881" s="3">
        <v>208.1</v>
      </c>
      <c r="Q881" s="3">
        <v>243.6</v>
      </c>
      <c r="R881">
        <v>6</v>
      </c>
      <c r="S881">
        <v>17210</v>
      </c>
      <c r="T881" t="s">
        <v>2464</v>
      </c>
      <c r="U881">
        <v>9</v>
      </c>
      <c r="V881">
        <v>1</v>
      </c>
      <c r="W881">
        <v>1</v>
      </c>
      <c r="X881">
        <v>1</v>
      </c>
      <c r="Y881">
        <v>1</v>
      </c>
      <c r="Z881">
        <v>1</v>
      </c>
      <c r="AA881">
        <v>1</v>
      </c>
      <c r="AB881">
        <v>1</v>
      </c>
      <c r="AC881">
        <v>1</v>
      </c>
      <c r="AD881">
        <v>1</v>
      </c>
      <c r="AE881" t="s">
        <v>57</v>
      </c>
      <c r="AH881" t="s">
        <v>2466</v>
      </c>
    </row>
    <row r="882" spans="1:34">
      <c r="A882" t="s">
        <v>4060</v>
      </c>
      <c r="B882">
        <v>39.83</v>
      </c>
      <c r="C882">
        <v>2491.3105</v>
      </c>
      <c r="D882">
        <v>22</v>
      </c>
      <c r="E882">
        <v>-2.8</v>
      </c>
      <c r="F882">
        <v>623.83119999999997</v>
      </c>
      <c r="G882">
        <v>33.46</v>
      </c>
      <c r="H882" t="s">
        <v>2526</v>
      </c>
      <c r="I882" s="3"/>
      <c r="J882" s="3"/>
      <c r="K882" s="3"/>
      <c r="L882" s="3"/>
      <c r="M882" s="3"/>
      <c r="N882" s="3"/>
      <c r="O882" s="3">
        <v>232.79</v>
      </c>
      <c r="P882" s="3">
        <v>206.96</v>
      </c>
      <c r="Q882" s="3">
        <v>0</v>
      </c>
      <c r="R882">
        <v>7</v>
      </c>
      <c r="S882">
        <v>25843</v>
      </c>
      <c r="T882" t="s">
        <v>2541</v>
      </c>
      <c r="U882">
        <v>2</v>
      </c>
      <c r="V882">
        <v>0</v>
      </c>
      <c r="W882">
        <v>0</v>
      </c>
      <c r="X882">
        <v>0</v>
      </c>
      <c r="Y882">
        <v>0</v>
      </c>
      <c r="Z882">
        <v>0</v>
      </c>
      <c r="AA882">
        <v>0</v>
      </c>
      <c r="AB882">
        <v>1</v>
      </c>
      <c r="AC882">
        <v>1</v>
      </c>
      <c r="AD882">
        <v>0</v>
      </c>
      <c r="AE882" t="s">
        <v>37</v>
      </c>
      <c r="AH882" t="s">
        <v>2466</v>
      </c>
    </row>
    <row r="883" spans="1:34">
      <c r="A883" t="s">
        <v>4061</v>
      </c>
      <c r="B883">
        <v>39.81</v>
      </c>
      <c r="C883">
        <v>2272.0681</v>
      </c>
      <c r="D883">
        <v>20</v>
      </c>
      <c r="E883">
        <v>-15.1</v>
      </c>
      <c r="F883">
        <v>758.34939999999995</v>
      </c>
      <c r="G883">
        <v>28.21</v>
      </c>
      <c r="H883" t="s">
        <v>2692</v>
      </c>
      <c r="I883" s="3"/>
      <c r="J883" s="3"/>
      <c r="K883" s="3"/>
      <c r="L883" s="3">
        <v>0</v>
      </c>
      <c r="M883" s="3">
        <v>736.28</v>
      </c>
      <c r="N883" s="3">
        <v>303.20999999999998</v>
      </c>
      <c r="O883" s="3">
        <v>281.19</v>
      </c>
      <c r="P883" s="3">
        <v>415.87</v>
      </c>
      <c r="Q883" s="3"/>
      <c r="R883">
        <v>4</v>
      </c>
      <c r="S883">
        <v>19720</v>
      </c>
      <c r="T883" t="s">
        <v>2475</v>
      </c>
      <c r="U883">
        <v>4</v>
      </c>
      <c r="V883">
        <v>0</v>
      </c>
      <c r="W883">
        <v>0</v>
      </c>
      <c r="X883">
        <v>0</v>
      </c>
      <c r="Y883">
        <v>0</v>
      </c>
      <c r="Z883">
        <v>1</v>
      </c>
      <c r="AA883">
        <v>1</v>
      </c>
      <c r="AB883">
        <v>1</v>
      </c>
      <c r="AC883">
        <v>1</v>
      </c>
      <c r="AD883">
        <v>0</v>
      </c>
      <c r="AE883" t="s">
        <v>57</v>
      </c>
      <c r="AF883" t="s">
        <v>352</v>
      </c>
      <c r="AG883" t="s">
        <v>4062</v>
      </c>
      <c r="AH883" t="s">
        <v>2466</v>
      </c>
    </row>
    <row r="884" spans="1:34">
      <c r="A884" t="s">
        <v>4063</v>
      </c>
      <c r="B884">
        <v>39.79</v>
      </c>
      <c r="C884">
        <v>2838.261</v>
      </c>
      <c r="D884">
        <v>26</v>
      </c>
      <c r="E884">
        <v>-7.2</v>
      </c>
      <c r="F884">
        <v>710.56510000000003</v>
      </c>
      <c r="G884">
        <v>27.45</v>
      </c>
      <c r="H884" t="s">
        <v>2746</v>
      </c>
      <c r="I884" s="3">
        <v>2620.5</v>
      </c>
      <c r="J884" s="3"/>
      <c r="K884" s="3"/>
      <c r="L884" s="3">
        <v>3785.8</v>
      </c>
      <c r="M884" s="3">
        <v>3931.7</v>
      </c>
      <c r="N884" s="3"/>
      <c r="O884" s="3">
        <v>0</v>
      </c>
      <c r="P884" s="3">
        <v>1553.8</v>
      </c>
      <c r="Q884" s="3"/>
      <c r="R884">
        <v>7</v>
      </c>
      <c r="S884">
        <v>18418</v>
      </c>
      <c r="T884" t="s">
        <v>2541</v>
      </c>
      <c r="U884">
        <v>4</v>
      </c>
      <c r="V884">
        <v>1</v>
      </c>
      <c r="W884">
        <v>0</v>
      </c>
      <c r="X884">
        <v>0</v>
      </c>
      <c r="Y884">
        <v>1</v>
      </c>
      <c r="Z884">
        <v>1</v>
      </c>
      <c r="AA884">
        <v>0</v>
      </c>
      <c r="AB884">
        <v>0</v>
      </c>
      <c r="AC884">
        <v>1</v>
      </c>
      <c r="AD884">
        <v>0</v>
      </c>
      <c r="AE884" t="s">
        <v>43</v>
      </c>
      <c r="AF884" t="s">
        <v>2545</v>
      </c>
      <c r="AG884" t="s">
        <v>4064</v>
      </c>
      <c r="AH884" t="s">
        <v>2466</v>
      </c>
    </row>
    <row r="885" spans="1:34">
      <c r="A885" t="s">
        <v>4065</v>
      </c>
      <c r="B885">
        <v>39.79</v>
      </c>
      <c r="C885">
        <v>3953.0097999999998</v>
      </c>
      <c r="D885">
        <v>38</v>
      </c>
      <c r="E885">
        <v>3.5</v>
      </c>
      <c r="F885">
        <v>989.25959999999998</v>
      </c>
      <c r="G885">
        <v>45.71</v>
      </c>
      <c r="H885" t="s">
        <v>4066</v>
      </c>
      <c r="I885" s="3"/>
      <c r="J885" s="3">
        <v>0</v>
      </c>
      <c r="K885" s="3">
        <v>0</v>
      </c>
      <c r="L885" s="3"/>
      <c r="M885" s="3"/>
      <c r="N885" s="3"/>
      <c r="O885" s="3">
        <v>0</v>
      </c>
      <c r="P885" s="3">
        <v>146.78</v>
      </c>
      <c r="Q885" s="3">
        <v>0</v>
      </c>
      <c r="R885">
        <v>2</v>
      </c>
      <c r="S885">
        <v>37794</v>
      </c>
      <c r="T885" t="s">
        <v>2506</v>
      </c>
      <c r="U885">
        <v>1</v>
      </c>
      <c r="V885">
        <v>0</v>
      </c>
      <c r="W885">
        <v>0</v>
      </c>
      <c r="X885">
        <v>0</v>
      </c>
      <c r="Y885">
        <v>0</v>
      </c>
      <c r="Z885">
        <v>0</v>
      </c>
      <c r="AA885">
        <v>0</v>
      </c>
      <c r="AB885">
        <v>0</v>
      </c>
      <c r="AC885">
        <v>1</v>
      </c>
      <c r="AD885">
        <v>0</v>
      </c>
      <c r="AE885" t="s">
        <v>224</v>
      </c>
      <c r="AH885" t="s">
        <v>2466</v>
      </c>
    </row>
    <row r="886" spans="1:34">
      <c r="A886" t="s">
        <v>4067</v>
      </c>
      <c r="B886">
        <v>39.78</v>
      </c>
      <c r="C886">
        <v>2837.3679000000002</v>
      </c>
      <c r="D886">
        <v>27</v>
      </c>
      <c r="E886">
        <v>2.8</v>
      </c>
      <c r="F886">
        <v>946.79610000000002</v>
      </c>
      <c r="G886">
        <v>24.51</v>
      </c>
      <c r="H886" t="s">
        <v>2602</v>
      </c>
      <c r="I886" s="3">
        <v>305.77</v>
      </c>
      <c r="J886" s="3">
        <v>463.35</v>
      </c>
      <c r="K886" s="3">
        <v>593.65</v>
      </c>
      <c r="L886" s="3"/>
      <c r="M886" s="3"/>
      <c r="N886" s="3"/>
      <c r="O886" s="3">
        <v>265.27</v>
      </c>
      <c r="P886" s="3">
        <v>401.01</v>
      </c>
      <c r="Q886" s="3">
        <v>291.38</v>
      </c>
      <c r="R886">
        <v>7</v>
      </c>
      <c r="S886">
        <v>13965</v>
      </c>
      <c r="T886" t="s">
        <v>2541</v>
      </c>
      <c r="U886">
        <v>6</v>
      </c>
      <c r="V886">
        <v>1</v>
      </c>
      <c r="W886">
        <v>1</v>
      </c>
      <c r="X886">
        <v>1</v>
      </c>
      <c r="Y886">
        <v>0</v>
      </c>
      <c r="Z886">
        <v>0</v>
      </c>
      <c r="AA886">
        <v>0</v>
      </c>
      <c r="AB886">
        <v>1</v>
      </c>
      <c r="AC886">
        <v>1</v>
      </c>
      <c r="AD886">
        <v>1</v>
      </c>
      <c r="AE886" t="s">
        <v>66</v>
      </c>
      <c r="AF886" t="s">
        <v>3056</v>
      </c>
      <c r="AG886" t="s">
        <v>4068</v>
      </c>
      <c r="AH886" t="s">
        <v>2466</v>
      </c>
    </row>
    <row r="887" spans="1:34">
      <c r="A887" t="s">
        <v>4069</v>
      </c>
      <c r="B887">
        <v>39.76</v>
      </c>
      <c r="C887">
        <v>2028.0059000000001</v>
      </c>
      <c r="D887">
        <v>17</v>
      </c>
      <c r="E887">
        <v>-7</v>
      </c>
      <c r="F887">
        <v>677.00210000000004</v>
      </c>
      <c r="G887">
        <v>38.31</v>
      </c>
      <c r="H887" t="s">
        <v>2593</v>
      </c>
      <c r="I887" s="3">
        <v>349.25</v>
      </c>
      <c r="J887" s="3">
        <v>300.55</v>
      </c>
      <c r="K887" s="3">
        <v>392.96</v>
      </c>
      <c r="L887" s="3">
        <v>746.48</v>
      </c>
      <c r="M887" s="3">
        <v>635.47</v>
      </c>
      <c r="N887" s="3">
        <v>572.14</v>
      </c>
      <c r="O887" s="3">
        <v>1370.2</v>
      </c>
      <c r="P887" s="3">
        <v>805.37</v>
      </c>
      <c r="Q887" s="3">
        <v>988.05</v>
      </c>
      <c r="R887">
        <v>5</v>
      </c>
      <c r="S887">
        <v>30013</v>
      </c>
      <c r="T887" t="s">
        <v>2482</v>
      </c>
      <c r="U887">
        <v>12</v>
      </c>
      <c r="V887">
        <v>1</v>
      </c>
      <c r="W887">
        <v>1</v>
      </c>
      <c r="X887">
        <v>1</v>
      </c>
      <c r="Y887">
        <v>2</v>
      </c>
      <c r="Z887">
        <v>2</v>
      </c>
      <c r="AA887">
        <v>1</v>
      </c>
      <c r="AB887">
        <v>1</v>
      </c>
      <c r="AC887">
        <v>1</v>
      </c>
      <c r="AD887">
        <v>2</v>
      </c>
      <c r="AE887" t="s">
        <v>43</v>
      </c>
      <c r="AF887" t="s">
        <v>3056</v>
      </c>
      <c r="AG887" t="s">
        <v>3890</v>
      </c>
      <c r="AH887" t="s">
        <v>2466</v>
      </c>
    </row>
    <row r="888" spans="1:34">
      <c r="A888" t="s">
        <v>4070</v>
      </c>
      <c r="B888">
        <v>39.76</v>
      </c>
      <c r="C888">
        <v>1873.8653999999999</v>
      </c>
      <c r="D888">
        <v>17</v>
      </c>
      <c r="E888">
        <v>3.5</v>
      </c>
      <c r="F888">
        <v>625.62929999999994</v>
      </c>
      <c r="G888">
        <v>19.41</v>
      </c>
      <c r="H888" t="s">
        <v>4071</v>
      </c>
      <c r="I888" s="3"/>
      <c r="J888" s="3"/>
      <c r="K888" s="3"/>
      <c r="L888" s="3"/>
      <c r="M888" s="3"/>
      <c r="N888" s="3"/>
      <c r="O888" s="3">
        <v>422.61</v>
      </c>
      <c r="P888" s="3">
        <v>416.22</v>
      </c>
      <c r="Q888" s="3">
        <v>396.64</v>
      </c>
      <c r="R888">
        <v>8</v>
      </c>
      <c r="S888">
        <v>5987</v>
      </c>
      <c r="T888" t="s">
        <v>2514</v>
      </c>
      <c r="U888">
        <v>3</v>
      </c>
      <c r="V888">
        <v>0</v>
      </c>
      <c r="W888">
        <v>0</v>
      </c>
      <c r="X888">
        <v>0</v>
      </c>
      <c r="Y888">
        <v>0</v>
      </c>
      <c r="Z888">
        <v>0</v>
      </c>
      <c r="AA888">
        <v>0</v>
      </c>
      <c r="AB888">
        <v>1</v>
      </c>
      <c r="AC888">
        <v>1</v>
      </c>
      <c r="AD888">
        <v>1</v>
      </c>
      <c r="AE888" t="s">
        <v>530</v>
      </c>
      <c r="AH888" t="s">
        <v>2466</v>
      </c>
    </row>
    <row r="889" spans="1:34">
      <c r="A889" t="s">
        <v>4072</v>
      </c>
      <c r="B889">
        <v>39.729999999999997</v>
      </c>
      <c r="C889">
        <v>5075.2227000000003</v>
      </c>
      <c r="D889">
        <v>47</v>
      </c>
      <c r="E889">
        <v>3.5</v>
      </c>
      <c r="F889">
        <v>1016.0521</v>
      </c>
      <c r="G889">
        <v>38.08</v>
      </c>
      <c r="H889" t="s">
        <v>3137</v>
      </c>
      <c r="I889" s="3"/>
      <c r="J889" s="3"/>
      <c r="K889" s="3"/>
      <c r="L889" s="3"/>
      <c r="M889" s="3"/>
      <c r="N889" s="3">
        <v>0</v>
      </c>
      <c r="O889" s="3"/>
      <c r="P889" s="3">
        <v>0</v>
      </c>
      <c r="Q889" s="3"/>
      <c r="R889">
        <v>8</v>
      </c>
      <c r="S889">
        <v>30610</v>
      </c>
      <c r="T889" t="s">
        <v>2514</v>
      </c>
      <c r="U889">
        <v>0</v>
      </c>
      <c r="V889">
        <v>0</v>
      </c>
      <c r="W889">
        <v>0</v>
      </c>
      <c r="X889">
        <v>0</v>
      </c>
      <c r="Y889">
        <v>0</v>
      </c>
      <c r="Z889">
        <v>0</v>
      </c>
      <c r="AA889">
        <v>0</v>
      </c>
      <c r="AB889">
        <v>0</v>
      </c>
      <c r="AC889">
        <v>0</v>
      </c>
      <c r="AD889">
        <v>0</v>
      </c>
      <c r="AE889" t="s">
        <v>43</v>
      </c>
      <c r="AF889" t="s">
        <v>2489</v>
      </c>
      <c r="AG889" t="s">
        <v>4073</v>
      </c>
      <c r="AH889" t="s">
        <v>2466</v>
      </c>
    </row>
    <row r="890" spans="1:34">
      <c r="A890" t="s">
        <v>4074</v>
      </c>
      <c r="B890">
        <v>39.72</v>
      </c>
      <c r="C890">
        <v>2519.1815999999999</v>
      </c>
      <c r="D890">
        <v>24</v>
      </c>
      <c r="E890">
        <v>-1.5</v>
      </c>
      <c r="F890">
        <v>1260.5916</v>
      </c>
      <c r="G890">
        <v>35.97</v>
      </c>
      <c r="H890" t="s">
        <v>4075</v>
      </c>
      <c r="I890" s="3">
        <v>0</v>
      </c>
      <c r="J890" s="3">
        <v>255.21</v>
      </c>
      <c r="K890" s="3">
        <v>368.16</v>
      </c>
      <c r="L890" s="3">
        <v>758.91</v>
      </c>
      <c r="M890" s="3">
        <v>636.64</v>
      </c>
      <c r="N890" s="3">
        <v>765.41</v>
      </c>
      <c r="O890" s="3"/>
      <c r="P890" s="3"/>
      <c r="Q890" s="3"/>
      <c r="R890">
        <v>6</v>
      </c>
      <c r="S890">
        <v>27570</v>
      </c>
      <c r="T890" t="s">
        <v>2464</v>
      </c>
      <c r="U890">
        <v>5</v>
      </c>
      <c r="V890">
        <v>0</v>
      </c>
      <c r="W890">
        <v>1</v>
      </c>
      <c r="X890">
        <v>1</v>
      </c>
      <c r="Y890">
        <v>1</v>
      </c>
      <c r="Z890">
        <v>1</v>
      </c>
      <c r="AA890">
        <v>1</v>
      </c>
      <c r="AB890">
        <v>0</v>
      </c>
      <c r="AC890">
        <v>0</v>
      </c>
      <c r="AD890">
        <v>0</v>
      </c>
      <c r="AE890" t="s">
        <v>122</v>
      </c>
      <c r="AH890" t="s">
        <v>2466</v>
      </c>
    </row>
    <row r="891" spans="1:34">
      <c r="A891" t="s">
        <v>4076</v>
      </c>
      <c r="B891">
        <v>39.72</v>
      </c>
      <c r="C891">
        <v>1262.6295</v>
      </c>
      <c r="D891">
        <v>10</v>
      </c>
      <c r="E891">
        <v>-3.9</v>
      </c>
      <c r="F891">
        <v>632.31740000000002</v>
      </c>
      <c r="G891">
        <v>27.61</v>
      </c>
      <c r="H891" t="s">
        <v>2677</v>
      </c>
      <c r="I891" s="3">
        <v>488.74</v>
      </c>
      <c r="J891" s="3">
        <v>483.88</v>
      </c>
      <c r="K891" s="3">
        <v>568.97</v>
      </c>
      <c r="L891" s="3">
        <v>818.88</v>
      </c>
      <c r="M891" s="3">
        <v>782.82</v>
      </c>
      <c r="N891" s="3">
        <v>842.2</v>
      </c>
      <c r="O891" s="3">
        <v>271.55</v>
      </c>
      <c r="P891" s="3">
        <v>366.61</v>
      </c>
      <c r="Q891" s="3">
        <v>143.80000000000001</v>
      </c>
      <c r="R891">
        <v>9</v>
      </c>
      <c r="S891">
        <v>18968</v>
      </c>
      <c r="T891" t="s">
        <v>2510</v>
      </c>
      <c r="U891">
        <v>9</v>
      </c>
      <c r="V891">
        <v>1</v>
      </c>
      <c r="W891">
        <v>1</v>
      </c>
      <c r="X891">
        <v>1</v>
      </c>
      <c r="Y891">
        <v>1</v>
      </c>
      <c r="Z891">
        <v>1</v>
      </c>
      <c r="AA891">
        <v>1</v>
      </c>
      <c r="AB891">
        <v>1</v>
      </c>
      <c r="AC891">
        <v>1</v>
      </c>
      <c r="AD891">
        <v>1</v>
      </c>
      <c r="AE891" t="s">
        <v>37</v>
      </c>
      <c r="AH891" t="s">
        <v>2466</v>
      </c>
    </row>
    <row r="892" spans="1:34">
      <c r="A892" t="s">
        <v>4077</v>
      </c>
      <c r="B892">
        <v>39.72</v>
      </c>
      <c r="C892">
        <v>2038.9557</v>
      </c>
      <c r="D892">
        <v>16</v>
      </c>
      <c r="E892">
        <v>6.4</v>
      </c>
      <c r="F892">
        <v>1020.4883</v>
      </c>
      <c r="G892">
        <v>39.89</v>
      </c>
      <c r="H892" t="s">
        <v>4078</v>
      </c>
      <c r="I892" s="3">
        <v>16382</v>
      </c>
      <c r="J892" s="3">
        <v>16738</v>
      </c>
      <c r="K892" s="3">
        <v>15674</v>
      </c>
      <c r="L892" s="3">
        <v>14376</v>
      </c>
      <c r="M892" s="3">
        <v>14024</v>
      </c>
      <c r="N892" s="3">
        <v>13938</v>
      </c>
      <c r="O892" s="3">
        <v>29568</v>
      </c>
      <c r="P892" s="3">
        <v>28069</v>
      </c>
      <c r="Q892" s="3">
        <v>28878</v>
      </c>
      <c r="R892">
        <v>7</v>
      </c>
      <c r="S892">
        <v>32512</v>
      </c>
      <c r="T892" t="s">
        <v>2541</v>
      </c>
      <c r="U892">
        <v>19</v>
      </c>
      <c r="V892">
        <v>2</v>
      </c>
      <c r="W892">
        <v>2</v>
      </c>
      <c r="X892">
        <v>2</v>
      </c>
      <c r="Y892">
        <v>2</v>
      </c>
      <c r="Z892">
        <v>2</v>
      </c>
      <c r="AA892">
        <v>2</v>
      </c>
      <c r="AB892">
        <v>2</v>
      </c>
      <c r="AC892">
        <v>2</v>
      </c>
      <c r="AD892">
        <v>3</v>
      </c>
      <c r="AE892" t="s">
        <v>73</v>
      </c>
      <c r="AH892" t="s">
        <v>2466</v>
      </c>
    </row>
    <row r="893" spans="1:34">
      <c r="A893" t="s">
        <v>4079</v>
      </c>
      <c r="B893">
        <v>39.72</v>
      </c>
      <c r="C893">
        <v>3500.5225</v>
      </c>
      <c r="D893">
        <v>32</v>
      </c>
      <c r="E893">
        <v>10.5</v>
      </c>
      <c r="F893">
        <v>876.14419999999996</v>
      </c>
      <c r="G893">
        <v>38.01</v>
      </c>
      <c r="H893" t="s">
        <v>3061</v>
      </c>
      <c r="I893" s="3"/>
      <c r="J893" s="3"/>
      <c r="K893" s="3"/>
      <c r="L893" s="3"/>
      <c r="M893" s="3"/>
      <c r="N893" s="3"/>
      <c r="O893" s="3">
        <v>607.39</v>
      </c>
      <c r="P893" s="3"/>
      <c r="Q893" s="3"/>
      <c r="R893">
        <v>7</v>
      </c>
      <c r="S893">
        <v>30299</v>
      </c>
      <c r="T893" t="s">
        <v>2541</v>
      </c>
      <c r="U893">
        <v>1</v>
      </c>
      <c r="V893">
        <v>0</v>
      </c>
      <c r="W893">
        <v>0</v>
      </c>
      <c r="X893">
        <v>0</v>
      </c>
      <c r="Y893">
        <v>0</v>
      </c>
      <c r="Z893">
        <v>0</v>
      </c>
      <c r="AA893">
        <v>0</v>
      </c>
      <c r="AB893">
        <v>1</v>
      </c>
      <c r="AC893">
        <v>0</v>
      </c>
      <c r="AD893">
        <v>0</v>
      </c>
      <c r="AE893" t="s">
        <v>43</v>
      </c>
      <c r="AF893" t="s">
        <v>2489</v>
      </c>
      <c r="AG893" t="s">
        <v>4080</v>
      </c>
      <c r="AH893" t="s">
        <v>2466</v>
      </c>
    </row>
    <row r="894" spans="1:34">
      <c r="A894" t="s">
        <v>4081</v>
      </c>
      <c r="B894">
        <v>39.69</v>
      </c>
      <c r="C894">
        <v>1237.5066999999999</v>
      </c>
      <c r="D894">
        <v>11</v>
      </c>
      <c r="E894">
        <v>3.1</v>
      </c>
      <c r="F894">
        <v>619.76030000000003</v>
      </c>
      <c r="G894">
        <v>22</v>
      </c>
      <c r="H894" t="s">
        <v>2624</v>
      </c>
      <c r="I894" s="3">
        <v>14167</v>
      </c>
      <c r="J894" s="3">
        <v>13164</v>
      </c>
      <c r="K894" s="3">
        <v>12685</v>
      </c>
      <c r="L894" s="3">
        <v>14314</v>
      </c>
      <c r="M894" s="3">
        <v>13594</v>
      </c>
      <c r="N894" s="3">
        <v>12981</v>
      </c>
      <c r="O894" s="3">
        <v>25006</v>
      </c>
      <c r="P894" s="3">
        <v>24096</v>
      </c>
      <c r="Q894" s="3">
        <v>24380</v>
      </c>
      <c r="R894">
        <v>1</v>
      </c>
      <c r="S894">
        <v>9646</v>
      </c>
      <c r="T894" t="s">
        <v>2502</v>
      </c>
      <c r="U894">
        <v>23</v>
      </c>
      <c r="V894">
        <v>2</v>
      </c>
      <c r="W894">
        <v>2</v>
      </c>
      <c r="X894">
        <v>2</v>
      </c>
      <c r="Y894">
        <v>2</v>
      </c>
      <c r="Z894">
        <v>2</v>
      </c>
      <c r="AA894">
        <v>2</v>
      </c>
      <c r="AB894">
        <v>5</v>
      </c>
      <c r="AC894">
        <v>3</v>
      </c>
      <c r="AD894">
        <v>3</v>
      </c>
      <c r="AE894" t="s">
        <v>83</v>
      </c>
      <c r="AF894" t="s">
        <v>2581</v>
      </c>
      <c r="AG894" t="s">
        <v>4082</v>
      </c>
      <c r="AH894" t="s">
        <v>2466</v>
      </c>
    </row>
    <row r="895" spans="1:34">
      <c r="A895" t="s">
        <v>4083</v>
      </c>
      <c r="B895">
        <v>39.69</v>
      </c>
      <c r="C895">
        <v>1912.8273999999999</v>
      </c>
      <c r="D895">
        <v>15</v>
      </c>
      <c r="E895">
        <v>3.5</v>
      </c>
      <c r="F895">
        <v>638.61630000000002</v>
      </c>
      <c r="G895">
        <v>27.76</v>
      </c>
      <c r="H895" t="s">
        <v>4084</v>
      </c>
      <c r="I895" s="3">
        <v>3731.5</v>
      </c>
      <c r="J895" s="3">
        <v>3765.7</v>
      </c>
      <c r="K895" s="3">
        <v>1131.8</v>
      </c>
      <c r="L895" s="3">
        <v>3873.2</v>
      </c>
      <c r="M895" s="3">
        <v>4146.8999999999996</v>
      </c>
      <c r="N895" s="3">
        <v>4323.8999999999996</v>
      </c>
      <c r="O895" s="3">
        <v>7243</v>
      </c>
      <c r="P895" s="3">
        <v>7266.7</v>
      </c>
      <c r="Q895" s="3">
        <v>7096.8</v>
      </c>
      <c r="R895">
        <v>1</v>
      </c>
      <c r="S895">
        <v>19013</v>
      </c>
      <c r="T895" t="s">
        <v>2502</v>
      </c>
      <c r="U895">
        <v>17</v>
      </c>
      <c r="V895">
        <v>2</v>
      </c>
      <c r="W895">
        <v>2</v>
      </c>
      <c r="X895">
        <v>1</v>
      </c>
      <c r="Y895">
        <v>2</v>
      </c>
      <c r="Z895">
        <v>2</v>
      </c>
      <c r="AA895">
        <v>2</v>
      </c>
      <c r="AB895">
        <v>2</v>
      </c>
      <c r="AC895">
        <v>2</v>
      </c>
      <c r="AD895">
        <v>2</v>
      </c>
      <c r="AE895" t="s">
        <v>57</v>
      </c>
      <c r="AF895" t="s">
        <v>180</v>
      </c>
      <c r="AG895" t="s">
        <v>4085</v>
      </c>
      <c r="AH895" t="s">
        <v>2466</v>
      </c>
    </row>
    <row r="896" spans="1:34">
      <c r="A896" t="s">
        <v>4086</v>
      </c>
      <c r="B896">
        <v>39.69</v>
      </c>
      <c r="C896">
        <v>1769.9635000000001</v>
      </c>
      <c r="D896">
        <v>16</v>
      </c>
      <c r="E896">
        <v>6.9</v>
      </c>
      <c r="F896">
        <v>590.99720000000002</v>
      </c>
      <c r="G896">
        <v>23.89</v>
      </c>
      <c r="H896" t="s">
        <v>2877</v>
      </c>
      <c r="I896" s="3">
        <v>7092.9</v>
      </c>
      <c r="J896" s="3">
        <v>7018.7</v>
      </c>
      <c r="K896" s="3">
        <v>6833.4</v>
      </c>
      <c r="L896" s="3">
        <v>5409.7</v>
      </c>
      <c r="M896" s="3">
        <v>5439.1</v>
      </c>
      <c r="N896" s="3">
        <v>5116</v>
      </c>
      <c r="O896" s="3">
        <v>6266.6</v>
      </c>
      <c r="P896" s="3">
        <v>6460.1</v>
      </c>
      <c r="Q896" s="3">
        <v>6263.7</v>
      </c>
      <c r="R896">
        <v>9</v>
      </c>
      <c r="S896">
        <v>13086</v>
      </c>
      <c r="T896" t="s">
        <v>2510</v>
      </c>
      <c r="U896">
        <v>9</v>
      </c>
      <c r="V896">
        <v>1</v>
      </c>
      <c r="W896">
        <v>1</v>
      </c>
      <c r="X896">
        <v>1</v>
      </c>
      <c r="Y896">
        <v>1</v>
      </c>
      <c r="Z896">
        <v>1</v>
      </c>
      <c r="AA896">
        <v>1</v>
      </c>
      <c r="AB896">
        <v>1</v>
      </c>
      <c r="AC896">
        <v>1</v>
      </c>
      <c r="AD896">
        <v>1</v>
      </c>
      <c r="AE896" t="s">
        <v>77</v>
      </c>
      <c r="AH896" t="s">
        <v>2466</v>
      </c>
    </row>
    <row r="897" spans="1:34">
      <c r="A897" t="s">
        <v>4087</v>
      </c>
      <c r="B897">
        <v>39.68</v>
      </c>
      <c r="C897">
        <v>2365.2680999999998</v>
      </c>
      <c r="D897">
        <v>19</v>
      </c>
      <c r="E897">
        <v>9.6</v>
      </c>
      <c r="F897">
        <v>592.3279</v>
      </c>
      <c r="G897">
        <v>34.46</v>
      </c>
      <c r="H897" t="s">
        <v>4088</v>
      </c>
      <c r="I897" s="3">
        <v>1640.1</v>
      </c>
      <c r="J897" s="3">
        <v>1047</v>
      </c>
      <c r="K897" s="3">
        <v>1557.7</v>
      </c>
      <c r="L897" s="3">
        <v>2069.3000000000002</v>
      </c>
      <c r="M897" s="3">
        <v>1374.3</v>
      </c>
      <c r="N897" s="3">
        <v>2026.7</v>
      </c>
      <c r="O897" s="3">
        <v>2850.6</v>
      </c>
      <c r="P897" s="3">
        <v>3121.5</v>
      </c>
      <c r="Q897" s="3">
        <v>3247.8</v>
      </c>
      <c r="R897">
        <v>2</v>
      </c>
      <c r="S897">
        <v>25924</v>
      </c>
      <c r="T897" t="s">
        <v>2506</v>
      </c>
      <c r="U897">
        <v>17</v>
      </c>
      <c r="V897">
        <v>2</v>
      </c>
      <c r="W897">
        <v>1</v>
      </c>
      <c r="X897">
        <v>2</v>
      </c>
      <c r="Y897">
        <v>2</v>
      </c>
      <c r="Z897">
        <v>2</v>
      </c>
      <c r="AA897">
        <v>2</v>
      </c>
      <c r="AB897">
        <v>2</v>
      </c>
      <c r="AC897">
        <v>2</v>
      </c>
      <c r="AD897">
        <v>2</v>
      </c>
      <c r="AE897" t="s">
        <v>37</v>
      </c>
      <c r="AH897" t="s">
        <v>2466</v>
      </c>
    </row>
    <row r="898" spans="1:34">
      <c r="A898" t="s">
        <v>4089</v>
      </c>
      <c r="B898">
        <v>39.65</v>
      </c>
      <c r="C898">
        <v>3406.5376000000001</v>
      </c>
      <c r="D898">
        <v>29</v>
      </c>
      <c r="E898">
        <v>-2.8</v>
      </c>
      <c r="F898">
        <v>682.3107</v>
      </c>
      <c r="G898">
        <v>28.18</v>
      </c>
      <c r="H898" t="s">
        <v>2849</v>
      </c>
      <c r="I898" s="3">
        <v>462.36</v>
      </c>
      <c r="J898" s="3">
        <v>874.76</v>
      </c>
      <c r="K898" s="3">
        <v>1127.9000000000001</v>
      </c>
      <c r="L898" s="3">
        <v>1016.9</v>
      </c>
      <c r="M898" s="3">
        <v>1641.4</v>
      </c>
      <c r="N898" s="3">
        <v>1191.7</v>
      </c>
      <c r="O898" s="3">
        <v>2094.9</v>
      </c>
      <c r="P898" s="3">
        <v>1068.9000000000001</v>
      </c>
      <c r="Q898" s="3">
        <v>4175.5</v>
      </c>
      <c r="R898">
        <v>7</v>
      </c>
      <c r="S898">
        <v>19230</v>
      </c>
      <c r="T898" t="s">
        <v>2541</v>
      </c>
      <c r="U898">
        <v>10</v>
      </c>
      <c r="V898">
        <v>1</v>
      </c>
      <c r="W898">
        <v>1</v>
      </c>
      <c r="X898">
        <v>1</v>
      </c>
      <c r="Y898">
        <v>1</v>
      </c>
      <c r="Z898">
        <v>1</v>
      </c>
      <c r="AA898">
        <v>1</v>
      </c>
      <c r="AB898">
        <v>1</v>
      </c>
      <c r="AC898">
        <v>1</v>
      </c>
      <c r="AD898">
        <v>2</v>
      </c>
      <c r="AE898" t="s">
        <v>37</v>
      </c>
      <c r="AH898" t="s">
        <v>2466</v>
      </c>
    </row>
    <row r="899" spans="1:34">
      <c r="A899" t="s">
        <v>4090</v>
      </c>
      <c r="B899">
        <v>39.64</v>
      </c>
      <c r="C899">
        <v>1606.8467000000001</v>
      </c>
      <c r="D899">
        <v>14</v>
      </c>
      <c r="E899">
        <v>15</v>
      </c>
      <c r="F899">
        <v>536.62890000000004</v>
      </c>
      <c r="G899">
        <v>26.5</v>
      </c>
      <c r="H899" t="s">
        <v>4007</v>
      </c>
      <c r="I899" s="3"/>
      <c r="J899" s="3">
        <v>419.02</v>
      </c>
      <c r="K899" s="3">
        <v>328.43</v>
      </c>
      <c r="L899" s="3">
        <v>907.11</v>
      </c>
      <c r="M899" s="3">
        <v>1125.5999999999999</v>
      </c>
      <c r="N899" s="3">
        <v>1024</v>
      </c>
      <c r="O899" s="3"/>
      <c r="P899" s="3">
        <v>313.16000000000003</v>
      </c>
      <c r="Q899" s="3">
        <v>544.32000000000005</v>
      </c>
      <c r="R899">
        <v>6</v>
      </c>
      <c r="S899">
        <v>17014</v>
      </c>
      <c r="T899" t="s">
        <v>2464</v>
      </c>
      <c r="U899">
        <v>7</v>
      </c>
      <c r="V899">
        <v>0</v>
      </c>
      <c r="W899">
        <v>1</v>
      </c>
      <c r="X899">
        <v>1</v>
      </c>
      <c r="Y899">
        <v>1</v>
      </c>
      <c r="Z899">
        <v>1</v>
      </c>
      <c r="AA899">
        <v>1</v>
      </c>
      <c r="AB899">
        <v>0</v>
      </c>
      <c r="AC899">
        <v>1</v>
      </c>
      <c r="AD899">
        <v>1</v>
      </c>
      <c r="AE899" t="s">
        <v>45</v>
      </c>
      <c r="AH899" t="s">
        <v>2466</v>
      </c>
    </row>
    <row r="900" spans="1:34">
      <c r="A900" t="s">
        <v>4091</v>
      </c>
      <c r="B900">
        <v>39.630000000000003</v>
      </c>
      <c r="C900">
        <v>3664.6161999999999</v>
      </c>
      <c r="D900">
        <v>34</v>
      </c>
      <c r="E900">
        <v>-5</v>
      </c>
      <c r="F900">
        <v>917.15350000000001</v>
      </c>
      <c r="G900">
        <v>39.909999999999997</v>
      </c>
      <c r="H900" t="s">
        <v>2772</v>
      </c>
      <c r="I900" s="3"/>
      <c r="J900" s="3">
        <v>1133.5999999999999</v>
      </c>
      <c r="K900" s="3"/>
      <c r="L900" s="3"/>
      <c r="M900" s="3"/>
      <c r="N900" s="3"/>
      <c r="O900" s="3">
        <v>2644.4</v>
      </c>
      <c r="P900" s="3"/>
      <c r="Q900" s="3"/>
      <c r="R900">
        <v>2</v>
      </c>
      <c r="S900">
        <v>31752</v>
      </c>
      <c r="T900" t="s">
        <v>2506</v>
      </c>
      <c r="U900">
        <v>2</v>
      </c>
      <c r="V900">
        <v>0</v>
      </c>
      <c r="W900">
        <v>1</v>
      </c>
      <c r="X900">
        <v>0</v>
      </c>
      <c r="Y900">
        <v>0</v>
      </c>
      <c r="Z900">
        <v>0</v>
      </c>
      <c r="AA900">
        <v>0</v>
      </c>
      <c r="AB900">
        <v>1</v>
      </c>
      <c r="AC900">
        <v>0</v>
      </c>
      <c r="AD900">
        <v>0</v>
      </c>
      <c r="AE900" t="s">
        <v>43</v>
      </c>
      <c r="AF900" t="s">
        <v>2489</v>
      </c>
      <c r="AG900" t="s">
        <v>4092</v>
      </c>
      <c r="AH900" t="s">
        <v>2466</v>
      </c>
    </row>
    <row r="901" spans="1:34">
      <c r="A901" t="s">
        <v>4093</v>
      </c>
      <c r="B901">
        <v>39.630000000000003</v>
      </c>
      <c r="C901">
        <v>1728.8868</v>
      </c>
      <c r="D901">
        <v>15</v>
      </c>
      <c r="E901">
        <v>6.7</v>
      </c>
      <c r="F901">
        <v>577.3048</v>
      </c>
      <c r="G901">
        <v>29.64</v>
      </c>
      <c r="H901" t="s">
        <v>3626</v>
      </c>
      <c r="I901" s="3">
        <v>1044.5999999999999</v>
      </c>
      <c r="J901" s="3">
        <v>458.77</v>
      </c>
      <c r="K901" s="3">
        <v>1253.4000000000001</v>
      </c>
      <c r="L901" s="3">
        <v>110.41</v>
      </c>
      <c r="M901" s="3">
        <v>309.64999999999998</v>
      </c>
      <c r="N901" s="3">
        <v>181.03</v>
      </c>
      <c r="O901" s="3">
        <v>736.96</v>
      </c>
      <c r="P901" s="3">
        <v>614.95000000000005</v>
      </c>
      <c r="Q901" s="3">
        <v>866.13</v>
      </c>
      <c r="R901">
        <v>4</v>
      </c>
      <c r="S901">
        <v>21236</v>
      </c>
      <c r="T901" t="s">
        <v>2475</v>
      </c>
      <c r="U901">
        <v>9</v>
      </c>
      <c r="V901">
        <v>1</v>
      </c>
      <c r="W901">
        <v>1</v>
      </c>
      <c r="X901">
        <v>1</v>
      </c>
      <c r="Y901">
        <v>1</v>
      </c>
      <c r="Z901">
        <v>1</v>
      </c>
      <c r="AA901">
        <v>1</v>
      </c>
      <c r="AB901">
        <v>1</v>
      </c>
      <c r="AC901">
        <v>1</v>
      </c>
      <c r="AD901">
        <v>1</v>
      </c>
      <c r="AE901" t="s">
        <v>48</v>
      </c>
      <c r="AF901" t="s">
        <v>94</v>
      </c>
      <c r="AG901" t="s">
        <v>3104</v>
      </c>
      <c r="AH901" t="s">
        <v>2466</v>
      </c>
    </row>
    <row r="902" spans="1:34">
      <c r="A902" t="s">
        <v>4094</v>
      </c>
      <c r="B902">
        <v>39.61</v>
      </c>
      <c r="C902">
        <v>3092.3393999999998</v>
      </c>
      <c r="D902">
        <v>26</v>
      </c>
      <c r="E902">
        <v>-5.0999999999999996</v>
      </c>
      <c r="F902">
        <v>774.08540000000005</v>
      </c>
      <c r="G902">
        <v>33.43</v>
      </c>
      <c r="H902" t="s">
        <v>3854</v>
      </c>
      <c r="I902" s="3">
        <v>1406.9</v>
      </c>
      <c r="J902" s="3">
        <v>245.71</v>
      </c>
      <c r="K902" s="3">
        <v>1286.5</v>
      </c>
      <c r="L902" s="3">
        <v>3899.2</v>
      </c>
      <c r="M902" s="3">
        <v>863.21</v>
      </c>
      <c r="N902" s="3">
        <v>3984.4</v>
      </c>
      <c r="O902" s="3"/>
      <c r="P902" s="3">
        <v>628.52</v>
      </c>
      <c r="Q902" s="3">
        <v>358.34</v>
      </c>
      <c r="R902">
        <v>2</v>
      </c>
      <c r="S902">
        <v>24968</v>
      </c>
      <c r="T902" t="s">
        <v>2506</v>
      </c>
      <c r="U902">
        <v>14</v>
      </c>
      <c r="V902">
        <v>2</v>
      </c>
      <c r="W902">
        <v>1</v>
      </c>
      <c r="X902">
        <v>2</v>
      </c>
      <c r="Y902">
        <v>4</v>
      </c>
      <c r="Z902">
        <v>1</v>
      </c>
      <c r="AA902">
        <v>2</v>
      </c>
      <c r="AB902">
        <v>0</v>
      </c>
      <c r="AC902">
        <v>1</v>
      </c>
      <c r="AD902">
        <v>1</v>
      </c>
      <c r="AE902" t="s">
        <v>57</v>
      </c>
      <c r="AF902" t="s">
        <v>352</v>
      </c>
      <c r="AG902" t="s">
        <v>4095</v>
      </c>
      <c r="AH902" t="s">
        <v>2466</v>
      </c>
    </row>
    <row r="903" spans="1:34">
      <c r="A903" t="s">
        <v>4096</v>
      </c>
      <c r="B903">
        <v>39.6</v>
      </c>
      <c r="C903">
        <v>1708.9067</v>
      </c>
      <c r="D903">
        <v>16</v>
      </c>
      <c r="E903">
        <v>10.6</v>
      </c>
      <c r="F903">
        <v>570.64700000000005</v>
      </c>
      <c r="G903">
        <v>13.15</v>
      </c>
      <c r="H903" t="s">
        <v>3584</v>
      </c>
      <c r="I903" s="3">
        <v>8548.1</v>
      </c>
      <c r="J903" s="3">
        <v>7177.5</v>
      </c>
      <c r="K903" s="3">
        <v>8206.4</v>
      </c>
      <c r="L903" s="3">
        <v>4442.3</v>
      </c>
      <c r="M903" s="3">
        <v>5028.8999999999996</v>
      </c>
      <c r="N903" s="3">
        <v>4941.2</v>
      </c>
      <c r="O903" s="3">
        <v>16353</v>
      </c>
      <c r="P903" s="3">
        <v>15425</v>
      </c>
      <c r="Q903" s="3">
        <v>15363</v>
      </c>
      <c r="R903">
        <v>7</v>
      </c>
      <c r="S903">
        <v>76</v>
      </c>
      <c r="T903" t="s">
        <v>2541</v>
      </c>
      <c r="U903">
        <v>11</v>
      </c>
      <c r="V903">
        <v>2</v>
      </c>
      <c r="W903">
        <v>1</v>
      </c>
      <c r="X903">
        <v>1</v>
      </c>
      <c r="Y903">
        <v>1</v>
      </c>
      <c r="Z903">
        <v>1</v>
      </c>
      <c r="AA903">
        <v>1</v>
      </c>
      <c r="AB903">
        <v>2</v>
      </c>
      <c r="AC903">
        <v>1</v>
      </c>
      <c r="AD903">
        <v>1</v>
      </c>
      <c r="AE903" t="s">
        <v>43</v>
      </c>
      <c r="AH903" t="s">
        <v>2466</v>
      </c>
    </row>
    <row r="904" spans="1:34">
      <c r="A904" t="s">
        <v>4097</v>
      </c>
      <c r="B904">
        <v>39.590000000000003</v>
      </c>
      <c r="C904">
        <v>1644.8141000000001</v>
      </c>
      <c r="D904">
        <v>14</v>
      </c>
      <c r="E904">
        <v>1.3</v>
      </c>
      <c r="F904">
        <v>823.41240000000005</v>
      </c>
      <c r="G904">
        <v>35.35</v>
      </c>
      <c r="H904" t="s">
        <v>2730</v>
      </c>
      <c r="I904" s="3">
        <v>353.63</v>
      </c>
      <c r="J904" s="3">
        <v>504.13</v>
      </c>
      <c r="K904" s="3">
        <v>266.54000000000002</v>
      </c>
      <c r="L904" s="3">
        <v>788.48</v>
      </c>
      <c r="M904" s="3">
        <v>982.68</v>
      </c>
      <c r="N904" s="3">
        <v>447.14</v>
      </c>
      <c r="O904" s="3"/>
      <c r="P904" s="3"/>
      <c r="Q904" s="3"/>
      <c r="R904">
        <v>1</v>
      </c>
      <c r="S904">
        <v>26533</v>
      </c>
      <c r="T904" t="s">
        <v>2502</v>
      </c>
      <c r="U904">
        <v>10</v>
      </c>
      <c r="V904">
        <v>1</v>
      </c>
      <c r="W904">
        <v>2</v>
      </c>
      <c r="X904">
        <v>1</v>
      </c>
      <c r="Y904">
        <v>2</v>
      </c>
      <c r="Z904">
        <v>2</v>
      </c>
      <c r="AA904">
        <v>2</v>
      </c>
      <c r="AB904">
        <v>0</v>
      </c>
      <c r="AC904">
        <v>0</v>
      </c>
      <c r="AD904">
        <v>0</v>
      </c>
      <c r="AE904" t="s">
        <v>43</v>
      </c>
      <c r="AF904" t="s">
        <v>352</v>
      </c>
      <c r="AG904" t="s">
        <v>4098</v>
      </c>
      <c r="AH904" t="s">
        <v>2466</v>
      </c>
    </row>
    <row r="905" spans="1:34">
      <c r="A905" t="s">
        <v>4099</v>
      </c>
      <c r="B905">
        <v>39.58</v>
      </c>
      <c r="C905">
        <v>2019.9280000000001</v>
      </c>
      <c r="D905">
        <v>18</v>
      </c>
      <c r="E905">
        <v>4.3</v>
      </c>
      <c r="F905">
        <v>674.31719999999996</v>
      </c>
      <c r="G905">
        <v>25.16</v>
      </c>
      <c r="H905" t="s">
        <v>3127</v>
      </c>
      <c r="I905" s="3">
        <v>892.28</v>
      </c>
      <c r="J905" s="3">
        <v>955.44</v>
      </c>
      <c r="K905" s="3">
        <v>1159.5</v>
      </c>
      <c r="L905" s="3">
        <v>1839</v>
      </c>
      <c r="M905" s="3">
        <v>1589</v>
      </c>
      <c r="N905" s="3">
        <v>1288.5</v>
      </c>
      <c r="O905" s="3">
        <v>728.03</v>
      </c>
      <c r="P905" s="3">
        <v>1201.3</v>
      </c>
      <c r="Q905" s="3">
        <v>1395.2</v>
      </c>
      <c r="R905">
        <v>9</v>
      </c>
      <c r="S905">
        <v>15104</v>
      </c>
      <c r="T905" t="s">
        <v>2510</v>
      </c>
      <c r="U905">
        <v>13</v>
      </c>
      <c r="V905">
        <v>2</v>
      </c>
      <c r="W905">
        <v>1</v>
      </c>
      <c r="X905">
        <v>1</v>
      </c>
      <c r="Y905">
        <v>1</v>
      </c>
      <c r="Z905">
        <v>2</v>
      </c>
      <c r="AA905">
        <v>1</v>
      </c>
      <c r="AB905">
        <v>2</v>
      </c>
      <c r="AC905">
        <v>2</v>
      </c>
      <c r="AD905">
        <v>1</v>
      </c>
      <c r="AE905" t="s">
        <v>37</v>
      </c>
      <c r="AF905" t="s">
        <v>94</v>
      </c>
      <c r="AG905" t="s">
        <v>2954</v>
      </c>
      <c r="AH905" t="s">
        <v>2466</v>
      </c>
    </row>
    <row r="906" spans="1:34">
      <c r="A906" t="s">
        <v>4100</v>
      </c>
      <c r="B906">
        <v>39.58</v>
      </c>
      <c r="C906">
        <v>3205.3152</v>
      </c>
      <c r="D906">
        <v>26</v>
      </c>
      <c r="E906">
        <v>6.2</v>
      </c>
      <c r="F906">
        <v>1069.4485999999999</v>
      </c>
      <c r="G906">
        <v>34.47</v>
      </c>
      <c r="H906" t="s">
        <v>2703</v>
      </c>
      <c r="I906" s="3">
        <v>38549</v>
      </c>
      <c r="J906" s="3">
        <v>19655</v>
      </c>
      <c r="K906" s="3">
        <v>4499.3999999999996</v>
      </c>
      <c r="L906" s="3">
        <v>73400</v>
      </c>
      <c r="M906" s="3">
        <v>96984</v>
      </c>
      <c r="N906" s="3">
        <v>92419</v>
      </c>
      <c r="O906" s="3">
        <v>75898</v>
      </c>
      <c r="P906" s="3">
        <v>75165</v>
      </c>
      <c r="Q906" s="3">
        <v>58419</v>
      </c>
      <c r="R906">
        <v>9</v>
      </c>
      <c r="S906">
        <v>26241</v>
      </c>
      <c r="T906" t="s">
        <v>2510</v>
      </c>
      <c r="U906">
        <v>13</v>
      </c>
      <c r="V906">
        <v>1</v>
      </c>
      <c r="W906">
        <v>1</v>
      </c>
      <c r="X906">
        <v>1</v>
      </c>
      <c r="Y906">
        <v>2</v>
      </c>
      <c r="Z906">
        <v>1</v>
      </c>
      <c r="AA906">
        <v>2</v>
      </c>
      <c r="AB906">
        <v>2</v>
      </c>
      <c r="AC906">
        <v>2</v>
      </c>
      <c r="AD906">
        <v>1</v>
      </c>
      <c r="AE906" t="s">
        <v>45</v>
      </c>
      <c r="AF906" t="s">
        <v>1085</v>
      </c>
      <c r="AG906" t="s">
        <v>4101</v>
      </c>
      <c r="AH906" t="s">
        <v>2466</v>
      </c>
    </row>
    <row r="907" spans="1:34">
      <c r="A907" t="s">
        <v>4102</v>
      </c>
      <c r="B907">
        <v>39.58</v>
      </c>
      <c r="C907">
        <v>1130.6659</v>
      </c>
      <c r="D907">
        <v>10</v>
      </c>
      <c r="E907">
        <v>12.4</v>
      </c>
      <c r="F907">
        <v>566.34519999999998</v>
      </c>
      <c r="G907">
        <v>28.29</v>
      </c>
      <c r="H907" t="s">
        <v>2808</v>
      </c>
      <c r="I907" s="3">
        <v>2605.5</v>
      </c>
      <c r="J907" s="3">
        <v>2339.6</v>
      </c>
      <c r="K907" s="3">
        <v>2361.8000000000002</v>
      </c>
      <c r="L907" s="3">
        <v>2821.7</v>
      </c>
      <c r="M907" s="3">
        <v>3134.6</v>
      </c>
      <c r="N907" s="3">
        <v>3005.8</v>
      </c>
      <c r="O907" s="3">
        <v>1420.8</v>
      </c>
      <c r="P907" s="3">
        <v>1187.5</v>
      </c>
      <c r="Q907" s="3">
        <v>1409.7</v>
      </c>
      <c r="R907">
        <v>6</v>
      </c>
      <c r="S907">
        <v>19356</v>
      </c>
      <c r="T907" t="s">
        <v>2464</v>
      </c>
      <c r="U907">
        <v>9</v>
      </c>
      <c r="V907">
        <v>1</v>
      </c>
      <c r="W907">
        <v>1</v>
      </c>
      <c r="X907">
        <v>1</v>
      </c>
      <c r="Y907">
        <v>1</v>
      </c>
      <c r="Z907">
        <v>1</v>
      </c>
      <c r="AA907">
        <v>1</v>
      </c>
      <c r="AB907">
        <v>1</v>
      </c>
      <c r="AC907">
        <v>1</v>
      </c>
      <c r="AD907">
        <v>1</v>
      </c>
      <c r="AE907" t="s">
        <v>71</v>
      </c>
      <c r="AH907" t="s">
        <v>2466</v>
      </c>
    </row>
    <row r="908" spans="1:34">
      <c r="A908" t="s">
        <v>4103</v>
      </c>
      <c r="B908">
        <v>39.549999999999997</v>
      </c>
      <c r="C908">
        <v>3087.5929999999998</v>
      </c>
      <c r="D908">
        <v>27</v>
      </c>
      <c r="E908">
        <v>-3</v>
      </c>
      <c r="F908">
        <v>618.52189999999996</v>
      </c>
      <c r="G908">
        <v>33.119999999999997</v>
      </c>
      <c r="H908" t="s">
        <v>2523</v>
      </c>
      <c r="I908" s="3"/>
      <c r="J908" s="3"/>
      <c r="K908" s="3"/>
      <c r="L908" s="3"/>
      <c r="M908" s="3"/>
      <c r="N908" s="3"/>
      <c r="O908" s="3">
        <v>431.54</v>
      </c>
      <c r="P908" s="3">
        <v>424.15</v>
      </c>
      <c r="Q908" s="3">
        <v>179.21</v>
      </c>
      <c r="R908">
        <v>9</v>
      </c>
      <c r="S908">
        <v>25709</v>
      </c>
      <c r="T908" t="s">
        <v>2510</v>
      </c>
      <c r="U908">
        <v>3</v>
      </c>
      <c r="V908">
        <v>0</v>
      </c>
      <c r="W908">
        <v>0</v>
      </c>
      <c r="X908">
        <v>0</v>
      </c>
      <c r="Y908">
        <v>0</v>
      </c>
      <c r="Z908">
        <v>0</v>
      </c>
      <c r="AA908">
        <v>0</v>
      </c>
      <c r="AB908">
        <v>1</v>
      </c>
      <c r="AC908">
        <v>1</v>
      </c>
      <c r="AD908">
        <v>1</v>
      </c>
      <c r="AE908" t="s">
        <v>37</v>
      </c>
      <c r="AH908" t="s">
        <v>2466</v>
      </c>
    </row>
    <row r="909" spans="1:34">
      <c r="A909" t="s">
        <v>4104</v>
      </c>
      <c r="B909">
        <v>39.53</v>
      </c>
      <c r="C909">
        <v>3439.7438999999999</v>
      </c>
      <c r="D909">
        <v>30</v>
      </c>
      <c r="E909">
        <v>5</v>
      </c>
      <c r="F909">
        <v>1147.5907</v>
      </c>
      <c r="G909">
        <v>49.2</v>
      </c>
      <c r="H909" t="s">
        <v>3850</v>
      </c>
      <c r="I909" s="3">
        <v>435.25</v>
      </c>
      <c r="J909" s="3">
        <v>973.96</v>
      </c>
      <c r="K909" s="3">
        <v>964.63</v>
      </c>
      <c r="L909" s="3">
        <v>3827</v>
      </c>
      <c r="M909" s="3">
        <v>3109.7</v>
      </c>
      <c r="N909" s="3">
        <v>2430.1999999999998</v>
      </c>
      <c r="O909" s="3">
        <v>5296.9</v>
      </c>
      <c r="P909" s="3">
        <v>4839.6000000000004</v>
      </c>
      <c r="Q909" s="3">
        <v>5019.8999999999996</v>
      </c>
      <c r="R909">
        <v>8</v>
      </c>
      <c r="S909">
        <v>40289</v>
      </c>
      <c r="T909" t="s">
        <v>2514</v>
      </c>
      <c r="U909">
        <v>9</v>
      </c>
      <c r="V909">
        <v>1</v>
      </c>
      <c r="W909">
        <v>1</v>
      </c>
      <c r="X909">
        <v>1</v>
      </c>
      <c r="Y909">
        <v>1</v>
      </c>
      <c r="Z909">
        <v>1</v>
      </c>
      <c r="AA909">
        <v>1</v>
      </c>
      <c r="AB909">
        <v>1</v>
      </c>
      <c r="AC909">
        <v>1</v>
      </c>
      <c r="AD909">
        <v>1</v>
      </c>
      <c r="AE909" t="s">
        <v>37</v>
      </c>
      <c r="AH909" t="s">
        <v>2466</v>
      </c>
    </row>
    <row r="910" spans="1:34">
      <c r="A910" t="s">
        <v>4105</v>
      </c>
      <c r="B910">
        <v>39.5</v>
      </c>
      <c r="C910">
        <v>1770.8748000000001</v>
      </c>
      <c r="D910">
        <v>15</v>
      </c>
      <c r="E910">
        <v>19.100000000000001</v>
      </c>
      <c r="F910">
        <v>591.30830000000003</v>
      </c>
      <c r="G910">
        <v>22.7</v>
      </c>
      <c r="H910" t="s">
        <v>4106</v>
      </c>
      <c r="I910" s="3">
        <v>740.29</v>
      </c>
      <c r="J910" s="3">
        <v>818.91</v>
      </c>
      <c r="K910" s="3">
        <v>907.42</v>
      </c>
      <c r="L910" s="3"/>
      <c r="M910" s="3"/>
      <c r="N910" s="3"/>
      <c r="O910" s="3">
        <v>599.16</v>
      </c>
      <c r="P910" s="3">
        <v>306.92</v>
      </c>
      <c r="Q910" s="3">
        <v>562.80999999999995</v>
      </c>
      <c r="R910">
        <v>8</v>
      </c>
      <c r="S910">
        <v>11305</v>
      </c>
      <c r="T910" t="s">
        <v>2514</v>
      </c>
      <c r="U910">
        <v>6</v>
      </c>
      <c r="V910">
        <v>1</v>
      </c>
      <c r="W910">
        <v>1</v>
      </c>
      <c r="X910">
        <v>1</v>
      </c>
      <c r="Y910">
        <v>0</v>
      </c>
      <c r="Z910">
        <v>0</v>
      </c>
      <c r="AA910">
        <v>0</v>
      </c>
      <c r="AB910">
        <v>1</v>
      </c>
      <c r="AC910">
        <v>1</v>
      </c>
      <c r="AD910">
        <v>1</v>
      </c>
      <c r="AE910" t="s">
        <v>302</v>
      </c>
      <c r="AH910" t="s">
        <v>2466</v>
      </c>
    </row>
    <row r="911" spans="1:34">
      <c r="A911" t="s">
        <v>4107</v>
      </c>
      <c r="B911">
        <v>39.5</v>
      </c>
      <c r="C911">
        <v>1399.6619000000001</v>
      </c>
      <c r="D911">
        <v>13</v>
      </c>
      <c r="E911">
        <v>-2.8</v>
      </c>
      <c r="F911">
        <v>700.83360000000005</v>
      </c>
      <c r="G911">
        <v>31.55</v>
      </c>
      <c r="H911" t="s">
        <v>3037</v>
      </c>
      <c r="I911" s="3">
        <v>1612.1</v>
      </c>
      <c r="J911" s="3">
        <v>1541.5</v>
      </c>
      <c r="K911" s="3">
        <v>1790.1</v>
      </c>
      <c r="L911" s="3">
        <v>904.22</v>
      </c>
      <c r="M911" s="3">
        <v>996.18</v>
      </c>
      <c r="N911" s="3">
        <v>938.55</v>
      </c>
      <c r="O911" s="3">
        <v>779.23</v>
      </c>
      <c r="P911" s="3">
        <v>677.34</v>
      </c>
      <c r="Q911" s="3">
        <v>602.79</v>
      </c>
      <c r="R911">
        <v>3</v>
      </c>
      <c r="S911">
        <v>23297</v>
      </c>
      <c r="T911" t="s">
        <v>2493</v>
      </c>
      <c r="U911">
        <v>9</v>
      </c>
      <c r="V911">
        <v>1</v>
      </c>
      <c r="W911">
        <v>1</v>
      </c>
      <c r="X911">
        <v>1</v>
      </c>
      <c r="Y911">
        <v>1</v>
      </c>
      <c r="Z911">
        <v>1</v>
      </c>
      <c r="AA911">
        <v>1</v>
      </c>
      <c r="AB911">
        <v>1</v>
      </c>
      <c r="AC911">
        <v>1</v>
      </c>
      <c r="AD911">
        <v>1</v>
      </c>
      <c r="AE911" t="s">
        <v>68</v>
      </c>
      <c r="AH911" t="s">
        <v>2466</v>
      </c>
    </row>
    <row r="912" spans="1:34">
      <c r="A912" t="s">
        <v>4108</v>
      </c>
      <c r="B912">
        <v>39.5</v>
      </c>
      <c r="C912">
        <v>1526.7551000000001</v>
      </c>
      <c r="D912">
        <v>14</v>
      </c>
      <c r="E912">
        <v>5.6</v>
      </c>
      <c r="F912">
        <v>764.38649999999996</v>
      </c>
      <c r="G912">
        <v>27.13</v>
      </c>
      <c r="H912" t="s">
        <v>2648</v>
      </c>
      <c r="I912" s="3"/>
      <c r="J912" s="3"/>
      <c r="K912" s="3"/>
      <c r="L912" s="3"/>
      <c r="M912" s="3"/>
      <c r="N912" s="3"/>
      <c r="O912" s="3">
        <v>493.8</v>
      </c>
      <c r="P912" s="3">
        <v>358.6</v>
      </c>
      <c r="Q912" s="3">
        <v>630.86</v>
      </c>
      <c r="R912">
        <v>9</v>
      </c>
      <c r="S912">
        <v>18173</v>
      </c>
      <c r="T912" t="s">
        <v>2510</v>
      </c>
      <c r="U912">
        <v>3</v>
      </c>
      <c r="V912">
        <v>0</v>
      </c>
      <c r="W912">
        <v>0</v>
      </c>
      <c r="X912">
        <v>0</v>
      </c>
      <c r="Y912">
        <v>0</v>
      </c>
      <c r="Z912">
        <v>0</v>
      </c>
      <c r="AA912">
        <v>0</v>
      </c>
      <c r="AB912">
        <v>1</v>
      </c>
      <c r="AC912">
        <v>1</v>
      </c>
      <c r="AD912">
        <v>1</v>
      </c>
      <c r="AE912" t="s">
        <v>75</v>
      </c>
      <c r="AF912" t="s">
        <v>94</v>
      </c>
      <c r="AG912" t="s">
        <v>2891</v>
      </c>
      <c r="AH912" t="s">
        <v>2466</v>
      </c>
    </row>
    <row r="913" spans="1:34">
      <c r="A913" t="s">
        <v>4109</v>
      </c>
      <c r="B913">
        <v>39.49</v>
      </c>
      <c r="C913">
        <v>2599.1167</v>
      </c>
      <c r="D913">
        <v>23</v>
      </c>
      <c r="E913">
        <v>-2.1</v>
      </c>
      <c r="F913">
        <v>867.37450000000001</v>
      </c>
      <c r="G913">
        <v>25.57</v>
      </c>
      <c r="H913" t="s">
        <v>3711</v>
      </c>
      <c r="I913" s="3">
        <v>334.25</v>
      </c>
      <c r="J913" s="3">
        <v>372.67</v>
      </c>
      <c r="K913" s="3">
        <v>258.67</v>
      </c>
      <c r="L913" s="3"/>
      <c r="M913" s="3"/>
      <c r="N913" s="3"/>
      <c r="O913" s="3"/>
      <c r="P913" s="3"/>
      <c r="Q913" s="3"/>
      <c r="R913">
        <v>1</v>
      </c>
      <c r="S913">
        <v>15997</v>
      </c>
      <c r="T913" t="s">
        <v>2502</v>
      </c>
      <c r="U913">
        <v>3</v>
      </c>
      <c r="V913">
        <v>1</v>
      </c>
      <c r="W913">
        <v>1</v>
      </c>
      <c r="X913">
        <v>1</v>
      </c>
      <c r="Y913">
        <v>0</v>
      </c>
      <c r="Z913">
        <v>0</v>
      </c>
      <c r="AA913">
        <v>0</v>
      </c>
      <c r="AB913">
        <v>0</v>
      </c>
      <c r="AC913">
        <v>0</v>
      </c>
      <c r="AD913">
        <v>0</v>
      </c>
      <c r="AE913" t="s">
        <v>2747</v>
      </c>
      <c r="AF913" t="s">
        <v>180</v>
      </c>
      <c r="AG913" t="s">
        <v>4110</v>
      </c>
      <c r="AH913" t="s">
        <v>2466</v>
      </c>
    </row>
    <row r="914" spans="1:34">
      <c r="A914" t="s">
        <v>4111</v>
      </c>
      <c r="B914">
        <v>39.49</v>
      </c>
      <c r="C914">
        <v>2146.0266000000001</v>
      </c>
      <c r="D914">
        <v>18</v>
      </c>
      <c r="E914">
        <v>-2.8</v>
      </c>
      <c r="F914">
        <v>716.34519999999998</v>
      </c>
      <c r="G914">
        <v>32.24</v>
      </c>
      <c r="H914" t="s">
        <v>3996</v>
      </c>
      <c r="I914" s="3">
        <v>223.82</v>
      </c>
      <c r="J914" s="3"/>
      <c r="K914" s="3"/>
      <c r="L914" s="3"/>
      <c r="M914" s="3"/>
      <c r="N914" s="3"/>
      <c r="O914" s="3">
        <v>697.43</v>
      </c>
      <c r="P914" s="3">
        <v>669</v>
      </c>
      <c r="Q914" s="3">
        <v>842.44</v>
      </c>
      <c r="R914">
        <v>7</v>
      </c>
      <c r="S914">
        <v>24471</v>
      </c>
      <c r="T914" t="s">
        <v>2541</v>
      </c>
      <c r="U914">
        <v>6</v>
      </c>
      <c r="V914">
        <v>1</v>
      </c>
      <c r="W914">
        <v>0</v>
      </c>
      <c r="X914">
        <v>0</v>
      </c>
      <c r="Y914">
        <v>0</v>
      </c>
      <c r="Z914">
        <v>0</v>
      </c>
      <c r="AA914">
        <v>0</v>
      </c>
      <c r="AB914">
        <v>1</v>
      </c>
      <c r="AC914">
        <v>2</v>
      </c>
      <c r="AD914">
        <v>2</v>
      </c>
      <c r="AE914" t="s">
        <v>289</v>
      </c>
      <c r="AF914" t="s">
        <v>94</v>
      </c>
      <c r="AG914" t="s">
        <v>3657</v>
      </c>
      <c r="AH914" t="s">
        <v>2466</v>
      </c>
    </row>
    <row r="915" spans="1:34">
      <c r="A915" t="s">
        <v>4112</v>
      </c>
      <c r="B915">
        <v>39.49</v>
      </c>
      <c r="C915">
        <v>1399.7671</v>
      </c>
      <c r="D915">
        <v>13</v>
      </c>
      <c r="E915">
        <v>-1.9</v>
      </c>
      <c r="F915">
        <v>700.88689999999997</v>
      </c>
      <c r="G915">
        <v>25.86</v>
      </c>
      <c r="H915" t="s">
        <v>2765</v>
      </c>
      <c r="I915" s="3">
        <v>5114.8999999999996</v>
      </c>
      <c r="J915" s="3">
        <v>4884.6000000000004</v>
      </c>
      <c r="K915" s="3">
        <v>5102</v>
      </c>
      <c r="L915" s="3">
        <v>3982.7</v>
      </c>
      <c r="M915" s="3">
        <v>4175.8</v>
      </c>
      <c r="N915" s="3">
        <v>3960.8</v>
      </c>
      <c r="O915" s="3">
        <v>2695.9</v>
      </c>
      <c r="P915" s="3">
        <v>2571.3000000000002</v>
      </c>
      <c r="Q915" s="3">
        <v>2690</v>
      </c>
      <c r="R915">
        <v>6</v>
      </c>
      <c r="S915">
        <v>16026</v>
      </c>
      <c r="T915" t="s">
        <v>2464</v>
      </c>
      <c r="U915">
        <v>9</v>
      </c>
      <c r="V915">
        <v>1</v>
      </c>
      <c r="W915">
        <v>1</v>
      </c>
      <c r="X915">
        <v>1</v>
      </c>
      <c r="Y915">
        <v>1</v>
      </c>
      <c r="Z915">
        <v>1</v>
      </c>
      <c r="AA915">
        <v>1</v>
      </c>
      <c r="AB915">
        <v>1</v>
      </c>
      <c r="AC915">
        <v>1</v>
      </c>
      <c r="AD915">
        <v>1</v>
      </c>
      <c r="AE915" t="s">
        <v>77</v>
      </c>
      <c r="AH915" t="s">
        <v>2466</v>
      </c>
    </row>
    <row r="916" spans="1:34">
      <c r="A916" t="s">
        <v>4113</v>
      </c>
      <c r="B916">
        <v>39.479999999999997</v>
      </c>
      <c r="C916">
        <v>2733.4369999999999</v>
      </c>
      <c r="D916">
        <v>23</v>
      </c>
      <c r="E916">
        <v>1.7</v>
      </c>
      <c r="F916">
        <v>684.36540000000002</v>
      </c>
      <c r="G916">
        <v>42.65</v>
      </c>
      <c r="H916" t="s">
        <v>2650</v>
      </c>
      <c r="I916" s="3"/>
      <c r="J916" s="3"/>
      <c r="K916" s="3"/>
      <c r="L916" s="3"/>
      <c r="M916" s="3"/>
      <c r="N916" s="3"/>
      <c r="O916" s="3">
        <v>192.6</v>
      </c>
      <c r="P916" s="3">
        <v>84.451999999999998</v>
      </c>
      <c r="Q916" s="3">
        <v>848.83</v>
      </c>
      <c r="R916">
        <v>9</v>
      </c>
      <c r="S916">
        <v>36440</v>
      </c>
      <c r="T916" t="s">
        <v>2510</v>
      </c>
      <c r="U916">
        <v>4</v>
      </c>
      <c r="V916">
        <v>0</v>
      </c>
      <c r="W916">
        <v>0</v>
      </c>
      <c r="X916">
        <v>0</v>
      </c>
      <c r="Y916">
        <v>0</v>
      </c>
      <c r="Z916">
        <v>0</v>
      </c>
      <c r="AA916">
        <v>0</v>
      </c>
      <c r="AB916">
        <v>1</v>
      </c>
      <c r="AC916">
        <v>1</v>
      </c>
      <c r="AD916">
        <v>2</v>
      </c>
      <c r="AE916" t="s">
        <v>48</v>
      </c>
      <c r="AH916" t="s">
        <v>2466</v>
      </c>
    </row>
    <row r="917" spans="1:34">
      <c r="A917" t="s">
        <v>4114</v>
      </c>
      <c r="B917">
        <v>39.479999999999997</v>
      </c>
      <c r="C917">
        <v>1808.9996000000001</v>
      </c>
      <c r="D917">
        <v>17</v>
      </c>
      <c r="E917">
        <v>1.2</v>
      </c>
      <c r="F917">
        <v>604.00599999999997</v>
      </c>
      <c r="G917">
        <v>18.38</v>
      </c>
      <c r="H917" t="s">
        <v>2613</v>
      </c>
      <c r="I917" s="3"/>
      <c r="J917" s="3"/>
      <c r="K917" s="3"/>
      <c r="L917" s="3"/>
      <c r="M917" s="3"/>
      <c r="N917" s="3"/>
      <c r="O917" s="3">
        <v>387.83</v>
      </c>
      <c r="P917" s="3">
        <v>349.29</v>
      </c>
      <c r="Q917" s="3">
        <v>371.15</v>
      </c>
      <c r="R917">
        <v>8</v>
      </c>
      <c r="S917">
        <v>4566</v>
      </c>
      <c r="T917" t="s">
        <v>2514</v>
      </c>
      <c r="U917">
        <v>3</v>
      </c>
      <c r="V917">
        <v>0</v>
      </c>
      <c r="W917">
        <v>0</v>
      </c>
      <c r="X917">
        <v>0</v>
      </c>
      <c r="Y917">
        <v>0</v>
      </c>
      <c r="Z917">
        <v>0</v>
      </c>
      <c r="AA917">
        <v>0</v>
      </c>
      <c r="AB917">
        <v>1</v>
      </c>
      <c r="AC917">
        <v>1</v>
      </c>
      <c r="AD917">
        <v>1</v>
      </c>
      <c r="AE917" t="s">
        <v>43</v>
      </c>
      <c r="AH917" t="s">
        <v>2466</v>
      </c>
    </row>
    <row r="918" spans="1:34">
      <c r="A918" t="s">
        <v>4115</v>
      </c>
      <c r="B918">
        <v>39.47</v>
      </c>
      <c r="C918">
        <v>2175.0518000000002</v>
      </c>
      <c r="D918">
        <v>20</v>
      </c>
      <c r="E918">
        <v>2</v>
      </c>
      <c r="F918">
        <v>1088.5317</v>
      </c>
      <c r="G918">
        <v>36.97</v>
      </c>
      <c r="H918" t="s">
        <v>4116</v>
      </c>
      <c r="I918" s="3">
        <v>0</v>
      </c>
      <c r="J918" s="3">
        <v>58.295000000000002</v>
      </c>
      <c r="K918" s="3">
        <v>0</v>
      </c>
      <c r="L918" s="3">
        <v>811.1</v>
      </c>
      <c r="M918" s="3">
        <v>832.19</v>
      </c>
      <c r="N918" s="3">
        <v>849.91</v>
      </c>
      <c r="O918" s="3"/>
      <c r="P918" s="3"/>
      <c r="Q918" s="3"/>
      <c r="R918">
        <v>4</v>
      </c>
      <c r="S918">
        <v>28832</v>
      </c>
      <c r="T918" t="s">
        <v>2475</v>
      </c>
      <c r="U918">
        <v>4</v>
      </c>
      <c r="V918">
        <v>0</v>
      </c>
      <c r="W918">
        <v>1</v>
      </c>
      <c r="X918">
        <v>0</v>
      </c>
      <c r="Y918">
        <v>1</v>
      </c>
      <c r="Z918">
        <v>1</v>
      </c>
      <c r="AA918">
        <v>1</v>
      </c>
      <c r="AB918">
        <v>0</v>
      </c>
      <c r="AC918">
        <v>0</v>
      </c>
      <c r="AD918">
        <v>0</v>
      </c>
      <c r="AE918" t="s">
        <v>40</v>
      </c>
      <c r="AH918" t="s">
        <v>2466</v>
      </c>
    </row>
    <row r="919" spans="1:34">
      <c r="A919" t="s">
        <v>4117</v>
      </c>
      <c r="B919">
        <v>39.47</v>
      </c>
      <c r="C919">
        <v>1812.7783999999999</v>
      </c>
      <c r="D919">
        <v>15</v>
      </c>
      <c r="E919">
        <v>4.2</v>
      </c>
      <c r="F919">
        <v>605.2672</v>
      </c>
      <c r="G919">
        <v>22.04</v>
      </c>
      <c r="H919" t="s">
        <v>4118</v>
      </c>
      <c r="I919" s="3"/>
      <c r="J919" s="3">
        <v>166.36</v>
      </c>
      <c r="K919" s="3">
        <v>328.34</v>
      </c>
      <c r="L919" s="3">
        <v>391.79</v>
      </c>
      <c r="M919" s="3">
        <v>384.85</v>
      </c>
      <c r="N919" s="3">
        <v>276.89</v>
      </c>
      <c r="O919" s="3">
        <v>493.3</v>
      </c>
      <c r="P919" s="3">
        <v>402.15</v>
      </c>
      <c r="Q919" s="3">
        <v>473.88</v>
      </c>
      <c r="R919">
        <v>9</v>
      </c>
      <c r="S919">
        <v>9985</v>
      </c>
      <c r="T919" t="s">
        <v>2510</v>
      </c>
      <c r="U919">
        <v>8</v>
      </c>
      <c r="V919">
        <v>0</v>
      </c>
      <c r="W919">
        <v>1</v>
      </c>
      <c r="X919">
        <v>1</v>
      </c>
      <c r="Y919">
        <v>1</v>
      </c>
      <c r="Z919">
        <v>1</v>
      </c>
      <c r="AA919">
        <v>1</v>
      </c>
      <c r="AB919">
        <v>1</v>
      </c>
      <c r="AC919">
        <v>1</v>
      </c>
      <c r="AD919">
        <v>1</v>
      </c>
      <c r="AE919" t="s">
        <v>64</v>
      </c>
      <c r="AF919" t="s">
        <v>94</v>
      </c>
      <c r="AG919" t="s">
        <v>2883</v>
      </c>
      <c r="AH919" t="s">
        <v>2466</v>
      </c>
    </row>
    <row r="920" spans="1:34">
      <c r="A920" t="s">
        <v>4119</v>
      </c>
      <c r="B920">
        <v>39.450000000000003</v>
      </c>
      <c r="C920">
        <v>2000.9084</v>
      </c>
      <c r="D920">
        <v>18</v>
      </c>
      <c r="E920">
        <v>-1.7</v>
      </c>
      <c r="F920">
        <v>667.97329999999999</v>
      </c>
      <c r="G920">
        <v>23.11</v>
      </c>
      <c r="H920" t="s">
        <v>3119</v>
      </c>
      <c r="I920" s="3">
        <v>2598.6</v>
      </c>
      <c r="J920" s="3">
        <v>2666.5</v>
      </c>
      <c r="K920" s="3">
        <v>2714.6</v>
      </c>
      <c r="L920" s="3">
        <v>4903.8999999999996</v>
      </c>
      <c r="M920" s="3">
        <v>4617.8999999999996</v>
      </c>
      <c r="N920" s="3">
        <v>4984.3999999999996</v>
      </c>
      <c r="O920" s="3">
        <v>8793.7999999999993</v>
      </c>
      <c r="P920" s="3">
        <v>7671.2</v>
      </c>
      <c r="Q920" s="3">
        <v>7832.4</v>
      </c>
      <c r="R920">
        <v>9</v>
      </c>
      <c r="S920">
        <v>11782</v>
      </c>
      <c r="T920" t="s">
        <v>2510</v>
      </c>
      <c r="U920">
        <v>12</v>
      </c>
      <c r="V920">
        <v>1</v>
      </c>
      <c r="W920">
        <v>1</v>
      </c>
      <c r="X920">
        <v>1</v>
      </c>
      <c r="Y920">
        <v>1</v>
      </c>
      <c r="Z920">
        <v>1</v>
      </c>
      <c r="AA920">
        <v>1</v>
      </c>
      <c r="AB920">
        <v>2</v>
      </c>
      <c r="AC920">
        <v>2</v>
      </c>
      <c r="AD920">
        <v>2</v>
      </c>
      <c r="AE920" t="s">
        <v>40</v>
      </c>
      <c r="AF920" t="s">
        <v>94</v>
      </c>
      <c r="AG920" t="s">
        <v>4120</v>
      </c>
      <c r="AH920" t="s">
        <v>2466</v>
      </c>
    </row>
    <row r="921" spans="1:34">
      <c r="A921" t="s">
        <v>4121</v>
      </c>
      <c r="B921">
        <v>39.44</v>
      </c>
      <c r="C921">
        <v>2044.088</v>
      </c>
      <c r="D921">
        <v>17</v>
      </c>
      <c r="E921">
        <v>-1.4</v>
      </c>
      <c r="F921">
        <v>682.36680000000001</v>
      </c>
      <c r="G921">
        <v>36.99</v>
      </c>
      <c r="H921" t="s">
        <v>3119</v>
      </c>
      <c r="I921" s="3"/>
      <c r="J921" s="3"/>
      <c r="K921" s="3"/>
      <c r="L921" s="3"/>
      <c r="M921" s="3"/>
      <c r="N921" s="3"/>
      <c r="O921" s="3"/>
      <c r="P921" s="3">
        <v>83.027000000000001</v>
      </c>
      <c r="Q921" s="3"/>
      <c r="R921">
        <v>8</v>
      </c>
      <c r="S921">
        <v>29562</v>
      </c>
      <c r="T921" t="s">
        <v>2514</v>
      </c>
      <c r="U921">
        <v>1</v>
      </c>
      <c r="V921">
        <v>0</v>
      </c>
      <c r="W921">
        <v>0</v>
      </c>
      <c r="X921">
        <v>0</v>
      </c>
      <c r="Y921">
        <v>0</v>
      </c>
      <c r="Z921">
        <v>0</v>
      </c>
      <c r="AA921">
        <v>0</v>
      </c>
      <c r="AB921">
        <v>0</v>
      </c>
      <c r="AC921">
        <v>1</v>
      </c>
      <c r="AD921">
        <v>0</v>
      </c>
      <c r="AE921" t="s">
        <v>59</v>
      </c>
      <c r="AH921" t="s">
        <v>2466</v>
      </c>
    </row>
    <row r="922" spans="1:34">
      <c r="A922" t="s">
        <v>4122</v>
      </c>
      <c r="B922">
        <v>39.44</v>
      </c>
      <c r="C922">
        <v>1385.7765999999999</v>
      </c>
      <c r="D922">
        <v>13</v>
      </c>
      <c r="E922">
        <v>-6.6</v>
      </c>
      <c r="F922">
        <v>693.88850000000002</v>
      </c>
      <c r="G922">
        <v>32.25</v>
      </c>
      <c r="H922" t="s">
        <v>3711</v>
      </c>
      <c r="I922" s="3">
        <v>105.85</v>
      </c>
      <c r="J922" s="3"/>
      <c r="K922" s="3"/>
      <c r="L922" s="3"/>
      <c r="M922" s="3"/>
      <c r="N922" s="3"/>
      <c r="O922" s="3"/>
      <c r="P922" s="3"/>
      <c r="Q922" s="3"/>
      <c r="R922">
        <v>1</v>
      </c>
      <c r="S922">
        <v>23544</v>
      </c>
      <c r="T922" t="s">
        <v>2502</v>
      </c>
      <c r="U922">
        <v>1</v>
      </c>
      <c r="V922">
        <v>1</v>
      </c>
      <c r="W922">
        <v>0</v>
      </c>
      <c r="X922">
        <v>0</v>
      </c>
      <c r="Y922">
        <v>0</v>
      </c>
      <c r="Z922">
        <v>0</v>
      </c>
      <c r="AA922">
        <v>0</v>
      </c>
      <c r="AB922">
        <v>0</v>
      </c>
      <c r="AC922">
        <v>0</v>
      </c>
      <c r="AD922">
        <v>0</v>
      </c>
      <c r="AE922" t="s">
        <v>37</v>
      </c>
      <c r="AH922" t="s">
        <v>2466</v>
      </c>
    </row>
    <row r="923" spans="1:34">
      <c r="A923" t="s">
        <v>4123</v>
      </c>
      <c r="B923">
        <v>39.43</v>
      </c>
      <c r="C923">
        <v>3023.3773999999999</v>
      </c>
      <c r="D923">
        <v>28</v>
      </c>
      <c r="E923">
        <v>0.4</v>
      </c>
      <c r="F923">
        <v>756.84939999999995</v>
      </c>
      <c r="G923">
        <v>25.92</v>
      </c>
      <c r="H923" t="s">
        <v>3754</v>
      </c>
      <c r="I923" s="3"/>
      <c r="J923" s="3"/>
      <c r="K923" s="3"/>
      <c r="L923" s="3"/>
      <c r="M923" s="3"/>
      <c r="N923" s="3"/>
      <c r="O923" s="3">
        <v>0</v>
      </c>
      <c r="P923" s="3"/>
      <c r="Q923" s="3">
        <v>820.18</v>
      </c>
      <c r="R923">
        <v>9</v>
      </c>
      <c r="S923">
        <v>16262</v>
      </c>
      <c r="T923" t="s">
        <v>2510</v>
      </c>
      <c r="U923">
        <v>1</v>
      </c>
      <c r="V923">
        <v>0</v>
      </c>
      <c r="W923">
        <v>0</v>
      </c>
      <c r="X923">
        <v>0</v>
      </c>
      <c r="Y923">
        <v>0</v>
      </c>
      <c r="Z923">
        <v>0</v>
      </c>
      <c r="AA923">
        <v>0</v>
      </c>
      <c r="AB923">
        <v>0</v>
      </c>
      <c r="AC923">
        <v>0</v>
      </c>
      <c r="AD923">
        <v>1</v>
      </c>
      <c r="AE923" t="s">
        <v>43</v>
      </c>
      <c r="AF923" t="s">
        <v>2545</v>
      </c>
      <c r="AG923" t="s">
        <v>4124</v>
      </c>
      <c r="AH923" t="s">
        <v>2466</v>
      </c>
    </row>
    <row r="924" spans="1:34">
      <c r="A924" t="s">
        <v>4125</v>
      </c>
      <c r="B924">
        <v>39.409999999999997</v>
      </c>
      <c r="C924">
        <v>2214.0408000000002</v>
      </c>
      <c r="D924">
        <v>18</v>
      </c>
      <c r="E924">
        <v>13.2</v>
      </c>
      <c r="F924">
        <v>739.02829999999994</v>
      </c>
      <c r="G924">
        <v>30.79</v>
      </c>
      <c r="H924" t="s">
        <v>2604</v>
      </c>
      <c r="I924" s="3"/>
      <c r="J924" s="3"/>
      <c r="K924" s="3"/>
      <c r="L924" s="3"/>
      <c r="M924" s="3"/>
      <c r="N924" s="3"/>
      <c r="O924" s="3"/>
      <c r="P924" s="3">
        <v>100.32</v>
      </c>
      <c r="Q924" s="3">
        <v>932.46</v>
      </c>
      <c r="R924">
        <v>8</v>
      </c>
      <c r="S924">
        <v>22990</v>
      </c>
      <c r="T924" t="s">
        <v>2514</v>
      </c>
      <c r="U924">
        <v>3</v>
      </c>
      <c r="V924">
        <v>0</v>
      </c>
      <c r="W924">
        <v>0</v>
      </c>
      <c r="X924">
        <v>0</v>
      </c>
      <c r="Y924">
        <v>0</v>
      </c>
      <c r="Z924">
        <v>0</v>
      </c>
      <c r="AA924">
        <v>0</v>
      </c>
      <c r="AB924">
        <v>0</v>
      </c>
      <c r="AC924">
        <v>1</v>
      </c>
      <c r="AD924">
        <v>2</v>
      </c>
      <c r="AE924" t="s">
        <v>57</v>
      </c>
      <c r="AF924" t="s">
        <v>4126</v>
      </c>
      <c r="AG924" t="s">
        <v>4127</v>
      </c>
      <c r="AH924" t="s">
        <v>2466</v>
      </c>
    </row>
    <row r="925" spans="1:34">
      <c r="A925" t="s">
        <v>4128</v>
      </c>
      <c r="B925">
        <v>39.4</v>
      </c>
      <c r="C925">
        <v>4752.0513000000001</v>
      </c>
      <c r="D925">
        <v>41</v>
      </c>
      <c r="E925">
        <v>-5.5</v>
      </c>
      <c r="F925">
        <v>951.40909999999997</v>
      </c>
      <c r="G925">
        <v>29.27</v>
      </c>
      <c r="H925" t="s">
        <v>2699</v>
      </c>
      <c r="I925" s="3"/>
      <c r="J925" s="3"/>
      <c r="K925" s="3"/>
      <c r="L925" s="3"/>
      <c r="M925" s="3"/>
      <c r="N925" s="3"/>
      <c r="O925" s="3">
        <v>1528.8</v>
      </c>
      <c r="P925" s="3">
        <v>0</v>
      </c>
      <c r="Q925" s="3">
        <v>0</v>
      </c>
      <c r="R925">
        <v>9</v>
      </c>
      <c r="S925">
        <v>20806</v>
      </c>
      <c r="T925" t="s">
        <v>2510</v>
      </c>
      <c r="U925">
        <v>1</v>
      </c>
      <c r="V925">
        <v>0</v>
      </c>
      <c r="W925">
        <v>0</v>
      </c>
      <c r="X925">
        <v>0</v>
      </c>
      <c r="Y925">
        <v>0</v>
      </c>
      <c r="Z925">
        <v>0</v>
      </c>
      <c r="AA925">
        <v>0</v>
      </c>
      <c r="AB925">
        <v>1</v>
      </c>
      <c r="AC925">
        <v>0</v>
      </c>
      <c r="AD925">
        <v>0</v>
      </c>
      <c r="AE925" t="s">
        <v>40</v>
      </c>
      <c r="AF925" t="s">
        <v>94</v>
      </c>
      <c r="AG925" t="s">
        <v>4129</v>
      </c>
      <c r="AH925" t="s">
        <v>2466</v>
      </c>
    </row>
    <row r="926" spans="1:34">
      <c r="A926" t="s">
        <v>4130</v>
      </c>
      <c r="B926">
        <v>39.369999999999997</v>
      </c>
      <c r="C926">
        <v>2994.4868000000001</v>
      </c>
      <c r="D926">
        <v>25</v>
      </c>
      <c r="E926">
        <v>-3.5</v>
      </c>
      <c r="F926">
        <v>749.62400000000002</v>
      </c>
      <c r="G926">
        <v>36.85</v>
      </c>
      <c r="H926" t="s">
        <v>2920</v>
      </c>
      <c r="I926" s="3">
        <v>924.24</v>
      </c>
      <c r="J926" s="3">
        <v>449.55</v>
      </c>
      <c r="K926" s="3">
        <v>557.16999999999996</v>
      </c>
      <c r="L926" s="3">
        <v>236.24</v>
      </c>
      <c r="M926" s="3">
        <v>0</v>
      </c>
      <c r="N926" s="3">
        <v>170.59</v>
      </c>
      <c r="O926" s="3">
        <v>2476.5</v>
      </c>
      <c r="P926" s="3">
        <v>2713.6</v>
      </c>
      <c r="Q926" s="3">
        <v>2347.5</v>
      </c>
      <c r="R926">
        <v>7</v>
      </c>
      <c r="S926">
        <v>29167</v>
      </c>
      <c r="T926" t="s">
        <v>2541</v>
      </c>
      <c r="U926">
        <v>10</v>
      </c>
      <c r="V926">
        <v>2</v>
      </c>
      <c r="W926">
        <v>1</v>
      </c>
      <c r="X926">
        <v>1</v>
      </c>
      <c r="Y926">
        <v>1</v>
      </c>
      <c r="Z926">
        <v>0</v>
      </c>
      <c r="AA926">
        <v>1</v>
      </c>
      <c r="AB926">
        <v>1</v>
      </c>
      <c r="AC926">
        <v>1</v>
      </c>
      <c r="AD926">
        <v>2</v>
      </c>
      <c r="AE926" t="s">
        <v>43</v>
      </c>
      <c r="AH926" t="s">
        <v>2466</v>
      </c>
    </row>
    <row r="927" spans="1:34">
      <c r="A927" t="s">
        <v>4131</v>
      </c>
      <c r="B927">
        <v>39.369999999999997</v>
      </c>
      <c r="C927">
        <v>1926.9292</v>
      </c>
      <c r="D927">
        <v>17</v>
      </c>
      <c r="E927">
        <v>1.2</v>
      </c>
      <c r="F927">
        <v>643.31539999999995</v>
      </c>
      <c r="G927">
        <v>20.84</v>
      </c>
      <c r="H927" t="s">
        <v>3769</v>
      </c>
      <c r="I927" s="3">
        <v>17424</v>
      </c>
      <c r="J927" s="3">
        <v>6931.5</v>
      </c>
      <c r="K927" s="3">
        <v>18011</v>
      </c>
      <c r="L927" s="3">
        <v>18636</v>
      </c>
      <c r="M927" s="3">
        <v>23510</v>
      </c>
      <c r="N927" s="3">
        <v>24615</v>
      </c>
      <c r="O927" s="3">
        <v>25347</v>
      </c>
      <c r="P927" s="3">
        <v>24179</v>
      </c>
      <c r="Q927" s="3">
        <v>23751</v>
      </c>
      <c r="R927">
        <v>6</v>
      </c>
      <c r="S927">
        <v>7965</v>
      </c>
      <c r="T927" t="s">
        <v>2464</v>
      </c>
      <c r="U927">
        <v>20</v>
      </c>
      <c r="V927">
        <v>2</v>
      </c>
      <c r="W927">
        <v>1</v>
      </c>
      <c r="X927">
        <v>2</v>
      </c>
      <c r="Y927">
        <v>3</v>
      </c>
      <c r="Z927">
        <v>2</v>
      </c>
      <c r="AA927">
        <v>2</v>
      </c>
      <c r="AB927">
        <v>4</v>
      </c>
      <c r="AC927">
        <v>2</v>
      </c>
      <c r="AD927">
        <v>2</v>
      </c>
      <c r="AE927" t="s">
        <v>40</v>
      </c>
      <c r="AF927" t="s">
        <v>51</v>
      </c>
      <c r="AG927" t="s">
        <v>4132</v>
      </c>
      <c r="AH927" t="s">
        <v>2466</v>
      </c>
    </row>
    <row r="928" spans="1:34">
      <c r="A928" t="s">
        <v>4133</v>
      </c>
      <c r="B928">
        <v>39.369999999999997</v>
      </c>
      <c r="C928">
        <v>1177.4668999999999</v>
      </c>
      <c r="D928">
        <v>10</v>
      </c>
      <c r="E928">
        <v>7.4</v>
      </c>
      <c r="F928">
        <v>589.74300000000005</v>
      </c>
      <c r="G928">
        <v>19.190000000000001</v>
      </c>
      <c r="H928" t="s">
        <v>2871</v>
      </c>
      <c r="I928" s="3">
        <v>90949</v>
      </c>
      <c r="J928" s="3">
        <v>90382</v>
      </c>
      <c r="K928" s="3">
        <v>98235</v>
      </c>
      <c r="L928" s="3">
        <v>82168</v>
      </c>
      <c r="M928" s="3">
        <v>86132</v>
      </c>
      <c r="N928" s="3">
        <v>84224</v>
      </c>
      <c r="O928" s="3">
        <v>79504</v>
      </c>
      <c r="P928" s="3">
        <v>80898</v>
      </c>
      <c r="Q928" s="3">
        <v>76581</v>
      </c>
      <c r="R928">
        <v>2</v>
      </c>
      <c r="S928">
        <v>5857</v>
      </c>
      <c r="T928" t="s">
        <v>2506</v>
      </c>
      <c r="U928">
        <v>17</v>
      </c>
      <c r="V928">
        <v>2</v>
      </c>
      <c r="W928">
        <v>3</v>
      </c>
      <c r="X928">
        <v>2</v>
      </c>
      <c r="Y928">
        <v>1</v>
      </c>
      <c r="Z928">
        <v>2</v>
      </c>
      <c r="AA928">
        <v>1</v>
      </c>
      <c r="AB928">
        <v>2</v>
      </c>
      <c r="AC928">
        <v>2</v>
      </c>
      <c r="AD928">
        <v>2</v>
      </c>
      <c r="AE928" t="s">
        <v>295</v>
      </c>
      <c r="AF928" t="s">
        <v>94</v>
      </c>
      <c r="AG928" t="s">
        <v>2806</v>
      </c>
      <c r="AH928" t="s">
        <v>2466</v>
      </c>
    </row>
    <row r="929" spans="1:34">
      <c r="A929" t="s">
        <v>4134</v>
      </c>
      <c r="B929">
        <v>39.369999999999997</v>
      </c>
      <c r="C929">
        <v>2170.8894</v>
      </c>
      <c r="D929">
        <v>21</v>
      </c>
      <c r="E929">
        <v>-6.4</v>
      </c>
      <c r="F929">
        <v>724.63009999999997</v>
      </c>
      <c r="G929">
        <v>21.99</v>
      </c>
      <c r="H929" t="s">
        <v>2857</v>
      </c>
      <c r="I929" s="3"/>
      <c r="J929" s="3"/>
      <c r="K929" s="3"/>
      <c r="L929" s="3">
        <v>0</v>
      </c>
      <c r="M929" s="3">
        <v>303.88</v>
      </c>
      <c r="N929" s="3">
        <v>410.85</v>
      </c>
      <c r="O929" s="3"/>
      <c r="P929" s="3"/>
      <c r="Q929" s="3"/>
      <c r="R929">
        <v>4</v>
      </c>
      <c r="S929">
        <v>10499</v>
      </c>
      <c r="T929" t="s">
        <v>2475</v>
      </c>
      <c r="U929">
        <v>2</v>
      </c>
      <c r="V929">
        <v>0</v>
      </c>
      <c r="W929">
        <v>0</v>
      </c>
      <c r="X929">
        <v>0</v>
      </c>
      <c r="Y929">
        <v>0</v>
      </c>
      <c r="Z929">
        <v>1</v>
      </c>
      <c r="AA929">
        <v>1</v>
      </c>
      <c r="AB929">
        <v>0</v>
      </c>
      <c r="AC929">
        <v>0</v>
      </c>
      <c r="AD929">
        <v>0</v>
      </c>
      <c r="AE929" t="s">
        <v>107</v>
      </c>
      <c r="AF929" t="s">
        <v>2581</v>
      </c>
      <c r="AG929" t="s">
        <v>3344</v>
      </c>
      <c r="AH929" t="s">
        <v>2466</v>
      </c>
    </row>
    <row r="930" spans="1:34">
      <c r="A930" t="s">
        <v>4135</v>
      </c>
      <c r="B930">
        <v>39.36</v>
      </c>
      <c r="C930">
        <v>2319.1707000000001</v>
      </c>
      <c r="D930">
        <v>20</v>
      </c>
      <c r="E930">
        <v>17.399999999999999</v>
      </c>
      <c r="F930">
        <v>580.80820000000006</v>
      </c>
      <c r="G930">
        <v>27.88</v>
      </c>
      <c r="H930" t="s">
        <v>3584</v>
      </c>
      <c r="I930" s="3">
        <v>580.23</v>
      </c>
      <c r="J930" s="3">
        <v>684.48</v>
      </c>
      <c r="K930" s="3">
        <v>691.42</v>
      </c>
      <c r="L930" s="3">
        <v>391.83</v>
      </c>
      <c r="M930" s="3">
        <v>379.03</v>
      </c>
      <c r="N930" s="3">
        <v>426.07</v>
      </c>
      <c r="O930" s="3">
        <v>2072.4</v>
      </c>
      <c r="P930" s="3">
        <v>2691.7</v>
      </c>
      <c r="Q930" s="3">
        <v>3298.8</v>
      </c>
      <c r="R930">
        <v>8</v>
      </c>
      <c r="S930">
        <v>19074</v>
      </c>
      <c r="T930" t="s">
        <v>2514</v>
      </c>
      <c r="U930">
        <v>12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2</v>
      </c>
      <c r="AC930">
        <v>2</v>
      </c>
      <c r="AD930">
        <v>2</v>
      </c>
      <c r="AE930" t="s">
        <v>83</v>
      </c>
      <c r="AH930" t="s">
        <v>2466</v>
      </c>
    </row>
    <row r="931" spans="1:34">
      <c r="A931" t="s">
        <v>4136</v>
      </c>
      <c r="B931">
        <v>39.35</v>
      </c>
      <c r="C931">
        <v>1313.6575</v>
      </c>
      <c r="D931">
        <v>13</v>
      </c>
      <c r="E931">
        <v>-1.6</v>
      </c>
      <c r="F931">
        <v>657.83280000000002</v>
      </c>
      <c r="G931">
        <v>26.68</v>
      </c>
      <c r="H931" t="s">
        <v>3007</v>
      </c>
      <c r="I931" s="3">
        <v>769.77</v>
      </c>
      <c r="J931" s="3">
        <v>631.78</v>
      </c>
      <c r="K931" s="3">
        <v>651.19000000000005</v>
      </c>
      <c r="L931" s="3">
        <v>796.12</v>
      </c>
      <c r="M931" s="3">
        <v>730.26</v>
      </c>
      <c r="N931" s="3">
        <v>770.34</v>
      </c>
      <c r="O931" s="3">
        <v>335.33</v>
      </c>
      <c r="P931" s="3">
        <v>375.22</v>
      </c>
      <c r="Q931" s="3">
        <v>365.57</v>
      </c>
      <c r="R931">
        <v>4</v>
      </c>
      <c r="S931">
        <v>17706</v>
      </c>
      <c r="T931" t="s">
        <v>2475</v>
      </c>
      <c r="U931">
        <v>9</v>
      </c>
      <c r="V931">
        <v>1</v>
      </c>
      <c r="W931">
        <v>1</v>
      </c>
      <c r="X931">
        <v>1</v>
      </c>
      <c r="Y931">
        <v>1</v>
      </c>
      <c r="Z931">
        <v>1</v>
      </c>
      <c r="AA931">
        <v>1</v>
      </c>
      <c r="AB931">
        <v>1</v>
      </c>
      <c r="AC931">
        <v>1</v>
      </c>
      <c r="AD931">
        <v>1</v>
      </c>
      <c r="AE931" t="s">
        <v>146</v>
      </c>
      <c r="AH931" t="s">
        <v>2466</v>
      </c>
    </row>
    <row r="932" spans="1:34">
      <c r="A932" t="s">
        <v>4137</v>
      </c>
      <c r="B932">
        <v>39.35</v>
      </c>
      <c r="C932">
        <v>1693.7869000000001</v>
      </c>
      <c r="D932">
        <v>14</v>
      </c>
      <c r="E932">
        <v>9.6</v>
      </c>
      <c r="F932">
        <v>565.60630000000003</v>
      </c>
      <c r="G932">
        <v>29.19</v>
      </c>
      <c r="H932" t="s">
        <v>3422</v>
      </c>
      <c r="I932" s="3">
        <v>2354.8000000000002</v>
      </c>
      <c r="J932" s="3">
        <v>2367.4</v>
      </c>
      <c r="K932" s="3">
        <v>2517.8000000000002</v>
      </c>
      <c r="L932" s="3">
        <v>3222.4</v>
      </c>
      <c r="M932" s="3">
        <v>3130.7</v>
      </c>
      <c r="N932" s="3">
        <v>3180.4</v>
      </c>
      <c r="O932" s="3">
        <v>2052.5</v>
      </c>
      <c r="P932" s="3">
        <v>2142</v>
      </c>
      <c r="Q932" s="3">
        <v>1881.1</v>
      </c>
      <c r="R932">
        <v>1</v>
      </c>
      <c r="S932">
        <v>20477</v>
      </c>
      <c r="T932" t="s">
        <v>2502</v>
      </c>
      <c r="U932">
        <v>9</v>
      </c>
      <c r="V932">
        <v>1</v>
      </c>
      <c r="W932">
        <v>1</v>
      </c>
      <c r="X932">
        <v>1</v>
      </c>
      <c r="Y932">
        <v>1</v>
      </c>
      <c r="Z932">
        <v>1</v>
      </c>
      <c r="AA932">
        <v>1</v>
      </c>
      <c r="AB932">
        <v>1</v>
      </c>
      <c r="AC932">
        <v>1</v>
      </c>
      <c r="AD932">
        <v>1</v>
      </c>
      <c r="AE932" t="s">
        <v>299</v>
      </c>
      <c r="AF932" t="s">
        <v>305</v>
      </c>
      <c r="AG932" t="s">
        <v>4138</v>
      </c>
      <c r="AH932" t="s">
        <v>2466</v>
      </c>
    </row>
    <row r="933" spans="1:34">
      <c r="A933" t="s">
        <v>4139</v>
      </c>
      <c r="B933">
        <v>39.33</v>
      </c>
      <c r="C933">
        <v>1178.6547</v>
      </c>
      <c r="D933">
        <v>10</v>
      </c>
      <c r="E933">
        <v>5.4</v>
      </c>
      <c r="F933">
        <v>590.33569999999997</v>
      </c>
      <c r="G933">
        <v>29.34</v>
      </c>
      <c r="H933" t="s">
        <v>3163</v>
      </c>
      <c r="I933" s="3">
        <v>2551.6999999999998</v>
      </c>
      <c r="J933" s="3">
        <v>2678.6</v>
      </c>
      <c r="K933" s="3">
        <v>2667.6</v>
      </c>
      <c r="L933" s="3">
        <v>3534.1</v>
      </c>
      <c r="M933" s="3">
        <v>3456.6</v>
      </c>
      <c r="N933" s="3">
        <v>3428.8</v>
      </c>
      <c r="O933" s="3">
        <v>1601.9</v>
      </c>
      <c r="P933" s="3">
        <v>1519.3</v>
      </c>
      <c r="Q933" s="3">
        <v>1540.2</v>
      </c>
      <c r="R933">
        <v>2</v>
      </c>
      <c r="S933">
        <v>20718</v>
      </c>
      <c r="T933" t="s">
        <v>2506</v>
      </c>
      <c r="U933">
        <v>9</v>
      </c>
      <c r="V933">
        <v>1</v>
      </c>
      <c r="W933">
        <v>1</v>
      </c>
      <c r="X933">
        <v>1</v>
      </c>
      <c r="Y933">
        <v>1</v>
      </c>
      <c r="Z933">
        <v>1</v>
      </c>
      <c r="AA933">
        <v>1</v>
      </c>
      <c r="AB933">
        <v>1</v>
      </c>
      <c r="AC933">
        <v>1</v>
      </c>
      <c r="AD933">
        <v>1</v>
      </c>
      <c r="AE933" t="s">
        <v>232</v>
      </c>
      <c r="AH933" t="s">
        <v>2466</v>
      </c>
    </row>
    <row r="934" spans="1:34">
      <c r="A934" t="s">
        <v>4140</v>
      </c>
      <c r="B934">
        <v>39.299999999999997</v>
      </c>
      <c r="C934">
        <v>1584.8008</v>
      </c>
      <c r="D934">
        <v>13</v>
      </c>
      <c r="E934">
        <v>19.8</v>
      </c>
      <c r="F934">
        <v>529.28300000000002</v>
      </c>
      <c r="G934">
        <v>22.96</v>
      </c>
      <c r="H934" t="s">
        <v>2873</v>
      </c>
      <c r="I934" s="3"/>
      <c r="J934" s="3"/>
      <c r="K934" s="3"/>
      <c r="L934" s="3"/>
      <c r="M934" s="3"/>
      <c r="N934" s="3"/>
      <c r="O934" s="3"/>
      <c r="P934" s="3">
        <v>6339.3</v>
      </c>
      <c r="Q934" s="3"/>
      <c r="R934">
        <v>8</v>
      </c>
      <c r="S934">
        <v>11684</v>
      </c>
      <c r="T934" t="s">
        <v>2514</v>
      </c>
      <c r="U934">
        <v>1</v>
      </c>
      <c r="V934">
        <v>0</v>
      </c>
      <c r="W934">
        <v>0</v>
      </c>
      <c r="X934">
        <v>0</v>
      </c>
      <c r="Y934">
        <v>0</v>
      </c>
      <c r="Z934">
        <v>0</v>
      </c>
      <c r="AA934">
        <v>0</v>
      </c>
      <c r="AB934">
        <v>0</v>
      </c>
      <c r="AC934">
        <v>1</v>
      </c>
      <c r="AD934">
        <v>0</v>
      </c>
      <c r="AE934" t="s">
        <v>68</v>
      </c>
      <c r="AH934" t="s">
        <v>2466</v>
      </c>
    </row>
    <row r="935" spans="1:34">
      <c r="A935" t="s">
        <v>4141</v>
      </c>
      <c r="B935">
        <v>39.299999999999997</v>
      </c>
      <c r="C935">
        <v>1373.5695000000001</v>
      </c>
      <c r="D935">
        <v>12</v>
      </c>
      <c r="E935">
        <v>0.7</v>
      </c>
      <c r="F935">
        <v>687.78989999999999</v>
      </c>
      <c r="G935">
        <v>16.68</v>
      </c>
      <c r="H935" t="s">
        <v>2639</v>
      </c>
      <c r="I935" s="3"/>
      <c r="J935" s="3"/>
      <c r="K935" s="3"/>
      <c r="L935" s="3">
        <v>540.92999999999995</v>
      </c>
      <c r="M935" s="3">
        <v>437.57</v>
      </c>
      <c r="N935" s="3">
        <v>643.05999999999995</v>
      </c>
      <c r="O935" s="3"/>
      <c r="P935" s="3"/>
      <c r="Q935" s="3"/>
      <c r="R935">
        <v>6</v>
      </c>
      <c r="S935">
        <v>2087</v>
      </c>
      <c r="T935" t="s">
        <v>2464</v>
      </c>
      <c r="U935">
        <v>3</v>
      </c>
      <c r="V935">
        <v>0</v>
      </c>
      <c r="W935">
        <v>0</v>
      </c>
      <c r="X935">
        <v>0</v>
      </c>
      <c r="Y935">
        <v>1</v>
      </c>
      <c r="Z935">
        <v>1</v>
      </c>
      <c r="AA935">
        <v>1</v>
      </c>
      <c r="AB935">
        <v>0</v>
      </c>
      <c r="AC935">
        <v>0</v>
      </c>
      <c r="AD935">
        <v>0</v>
      </c>
      <c r="AE935" t="s">
        <v>333</v>
      </c>
      <c r="AH935" t="s">
        <v>2466</v>
      </c>
    </row>
    <row r="936" spans="1:34">
      <c r="A936" t="s">
        <v>4142</v>
      </c>
      <c r="B936">
        <v>39.29</v>
      </c>
      <c r="C936">
        <v>1681.7834</v>
      </c>
      <c r="D936">
        <v>14</v>
      </c>
      <c r="E936">
        <v>3.9</v>
      </c>
      <c r="F936">
        <v>841.89930000000004</v>
      </c>
      <c r="G936">
        <v>43.04</v>
      </c>
      <c r="H936" t="s">
        <v>4023</v>
      </c>
      <c r="I936" s="3">
        <v>1403.5</v>
      </c>
      <c r="J936" s="3">
        <v>1508.4</v>
      </c>
      <c r="K936" s="3">
        <v>1607.6</v>
      </c>
      <c r="L936" s="3">
        <v>1837.9</v>
      </c>
      <c r="M936" s="3">
        <v>1793.7</v>
      </c>
      <c r="N936" s="3">
        <v>1777.8</v>
      </c>
      <c r="O936" s="3">
        <v>2613.1999999999998</v>
      </c>
      <c r="P936" s="3">
        <v>2480.1</v>
      </c>
      <c r="Q936" s="3">
        <v>2453.4</v>
      </c>
      <c r="R936">
        <v>5</v>
      </c>
      <c r="S936">
        <v>36227</v>
      </c>
      <c r="T936" t="s">
        <v>2482</v>
      </c>
      <c r="U936">
        <v>9</v>
      </c>
      <c r="V936">
        <v>1</v>
      </c>
      <c r="W936">
        <v>1</v>
      </c>
      <c r="X936">
        <v>1</v>
      </c>
      <c r="Y936">
        <v>1</v>
      </c>
      <c r="Z936">
        <v>1</v>
      </c>
      <c r="AA936">
        <v>1</v>
      </c>
      <c r="AB936">
        <v>1</v>
      </c>
      <c r="AC936">
        <v>1</v>
      </c>
      <c r="AD936">
        <v>1</v>
      </c>
      <c r="AE936" t="s">
        <v>197</v>
      </c>
      <c r="AH936" t="s">
        <v>2466</v>
      </c>
    </row>
    <row r="937" spans="1:34">
      <c r="A937" t="s">
        <v>4143</v>
      </c>
      <c r="B937">
        <v>39.29</v>
      </c>
      <c r="C937">
        <v>1612.7443000000001</v>
      </c>
      <c r="D937">
        <v>14</v>
      </c>
      <c r="E937">
        <v>0.8</v>
      </c>
      <c r="F937">
        <v>807.37739999999997</v>
      </c>
      <c r="G937">
        <v>33.909999999999997</v>
      </c>
      <c r="H937" t="s">
        <v>2602</v>
      </c>
      <c r="I937" s="3">
        <v>1545.2</v>
      </c>
      <c r="J937" s="3">
        <v>1210.8</v>
      </c>
      <c r="K937" s="3">
        <v>1189.5999999999999</v>
      </c>
      <c r="L937" s="3">
        <v>2002.4</v>
      </c>
      <c r="M937" s="3">
        <v>2133.6999999999998</v>
      </c>
      <c r="N937" s="3">
        <v>2078</v>
      </c>
      <c r="O937" s="3">
        <v>2053.6999999999998</v>
      </c>
      <c r="P937" s="3">
        <v>1507.5</v>
      </c>
      <c r="Q937" s="3">
        <v>1762.5</v>
      </c>
      <c r="R937">
        <v>7</v>
      </c>
      <c r="S937">
        <v>26206</v>
      </c>
      <c r="T937" t="s">
        <v>2541</v>
      </c>
      <c r="U937">
        <v>18</v>
      </c>
      <c r="V937">
        <v>2</v>
      </c>
      <c r="W937">
        <v>2</v>
      </c>
      <c r="X937">
        <v>2</v>
      </c>
      <c r="Y937">
        <v>2</v>
      </c>
      <c r="Z937">
        <v>2</v>
      </c>
      <c r="AA937">
        <v>2</v>
      </c>
      <c r="AB937">
        <v>2</v>
      </c>
      <c r="AC937">
        <v>2</v>
      </c>
      <c r="AD937">
        <v>2</v>
      </c>
      <c r="AE937" t="s">
        <v>37</v>
      </c>
      <c r="AH937" t="s">
        <v>2466</v>
      </c>
    </row>
    <row r="938" spans="1:34">
      <c r="A938" t="s">
        <v>4144</v>
      </c>
      <c r="B938">
        <v>39.29</v>
      </c>
      <c r="C938">
        <v>2933.3899000000001</v>
      </c>
      <c r="D938">
        <v>25</v>
      </c>
      <c r="E938">
        <v>0.4</v>
      </c>
      <c r="F938">
        <v>734.35249999999996</v>
      </c>
      <c r="G938">
        <v>32.880000000000003</v>
      </c>
      <c r="H938" t="s">
        <v>2717</v>
      </c>
      <c r="I938" s="3">
        <v>671.24</v>
      </c>
      <c r="J938" s="3">
        <v>0</v>
      </c>
      <c r="K938" s="3">
        <v>0</v>
      </c>
      <c r="L938" s="3">
        <v>747.59</v>
      </c>
      <c r="M938" s="3">
        <v>885.64</v>
      </c>
      <c r="N938" s="3">
        <v>1066.0999999999999</v>
      </c>
      <c r="O938" s="3">
        <v>1555.1</v>
      </c>
      <c r="P938" s="3">
        <v>1624.2</v>
      </c>
      <c r="Q938" s="3">
        <v>1580.4</v>
      </c>
      <c r="R938">
        <v>9</v>
      </c>
      <c r="S938">
        <v>25410</v>
      </c>
      <c r="T938" t="s">
        <v>2510</v>
      </c>
      <c r="U938">
        <v>9</v>
      </c>
      <c r="V938">
        <v>2</v>
      </c>
      <c r="W938">
        <v>0</v>
      </c>
      <c r="X938">
        <v>0</v>
      </c>
      <c r="Y938">
        <v>1</v>
      </c>
      <c r="Z938">
        <v>1</v>
      </c>
      <c r="AA938">
        <v>1</v>
      </c>
      <c r="AB938">
        <v>1</v>
      </c>
      <c r="AC938">
        <v>1</v>
      </c>
      <c r="AD938">
        <v>2</v>
      </c>
      <c r="AE938" t="s">
        <v>93</v>
      </c>
      <c r="AF938" t="s">
        <v>94</v>
      </c>
      <c r="AG938" t="s">
        <v>4145</v>
      </c>
      <c r="AH938" t="s">
        <v>2466</v>
      </c>
    </row>
    <row r="939" spans="1:34">
      <c r="A939" t="s">
        <v>4146</v>
      </c>
      <c r="B939">
        <v>39.28</v>
      </c>
      <c r="C939">
        <v>3131.4616999999998</v>
      </c>
      <c r="D939">
        <v>27</v>
      </c>
      <c r="E939">
        <v>6.4</v>
      </c>
      <c r="F939">
        <v>1044.8307</v>
      </c>
      <c r="G939">
        <v>36.770000000000003</v>
      </c>
      <c r="H939" t="s">
        <v>3731</v>
      </c>
      <c r="I939" s="3">
        <v>171.29</v>
      </c>
      <c r="J939" s="3">
        <v>89.001999999999995</v>
      </c>
      <c r="K939" s="3"/>
      <c r="L939" s="3"/>
      <c r="M939" s="3">
        <v>257.81</v>
      </c>
      <c r="N939" s="3">
        <v>216.71</v>
      </c>
      <c r="O939" s="3"/>
      <c r="P939" s="3"/>
      <c r="Q939" s="3"/>
      <c r="R939">
        <v>6</v>
      </c>
      <c r="S939">
        <v>28434</v>
      </c>
      <c r="T939" t="s">
        <v>2464</v>
      </c>
      <c r="U939">
        <v>4</v>
      </c>
      <c r="V939">
        <v>1</v>
      </c>
      <c r="W939">
        <v>1</v>
      </c>
      <c r="X939">
        <v>0</v>
      </c>
      <c r="Y939">
        <v>0</v>
      </c>
      <c r="Z939">
        <v>1</v>
      </c>
      <c r="AA939">
        <v>1</v>
      </c>
      <c r="AB939">
        <v>0</v>
      </c>
      <c r="AC939">
        <v>0</v>
      </c>
      <c r="AD939">
        <v>0</v>
      </c>
      <c r="AE939" t="s">
        <v>53</v>
      </c>
      <c r="AF939" t="s">
        <v>94</v>
      </c>
      <c r="AG939" t="s">
        <v>2577</v>
      </c>
      <c r="AH939" t="s">
        <v>2466</v>
      </c>
    </row>
    <row r="940" spans="1:34">
      <c r="A940" t="s">
        <v>4147</v>
      </c>
      <c r="B940">
        <v>39.270000000000003</v>
      </c>
      <c r="C940">
        <v>3073.6851000000001</v>
      </c>
      <c r="D940">
        <v>26</v>
      </c>
      <c r="E940">
        <v>-3.2</v>
      </c>
      <c r="F940">
        <v>769.42359999999996</v>
      </c>
      <c r="G940">
        <v>35.51</v>
      </c>
      <c r="H940" t="s">
        <v>2576</v>
      </c>
      <c r="I940" s="3">
        <v>113.49</v>
      </c>
      <c r="J940" s="3">
        <v>228</v>
      </c>
      <c r="K940" s="3">
        <v>186.57</v>
      </c>
      <c r="L940" s="3"/>
      <c r="M940" s="3"/>
      <c r="N940" s="3"/>
      <c r="O940" s="3">
        <v>488.95</v>
      </c>
      <c r="P940" s="3">
        <v>304.2</v>
      </c>
      <c r="Q940" s="3">
        <v>307.82</v>
      </c>
      <c r="R940">
        <v>7</v>
      </c>
      <c r="S940">
        <v>27762</v>
      </c>
      <c r="T940" t="s">
        <v>2541</v>
      </c>
      <c r="U940">
        <v>6</v>
      </c>
      <c r="V940">
        <v>1</v>
      </c>
      <c r="W940">
        <v>1</v>
      </c>
      <c r="X940">
        <v>1</v>
      </c>
      <c r="Y940">
        <v>0</v>
      </c>
      <c r="Z940">
        <v>0</v>
      </c>
      <c r="AA940">
        <v>0</v>
      </c>
      <c r="AB940">
        <v>1</v>
      </c>
      <c r="AC940">
        <v>1</v>
      </c>
      <c r="AD940">
        <v>1</v>
      </c>
      <c r="AE940" t="s">
        <v>37</v>
      </c>
      <c r="AH940" t="s">
        <v>2466</v>
      </c>
    </row>
    <row r="941" spans="1:34">
      <c r="A941" t="s">
        <v>4148</v>
      </c>
      <c r="B941">
        <v>39.24</v>
      </c>
      <c r="C941">
        <v>2337.2329</v>
      </c>
      <c r="D941">
        <v>19</v>
      </c>
      <c r="E941">
        <v>5.8</v>
      </c>
      <c r="F941">
        <v>585.31709999999998</v>
      </c>
      <c r="G941">
        <v>27.26</v>
      </c>
      <c r="H941" t="s">
        <v>3422</v>
      </c>
      <c r="I941" s="3">
        <v>930.53</v>
      </c>
      <c r="J941" s="3">
        <v>761.49</v>
      </c>
      <c r="K941" s="3">
        <v>1012.9</v>
      </c>
      <c r="L941" s="3">
        <v>458.95</v>
      </c>
      <c r="M941" s="3">
        <v>570.42999999999995</v>
      </c>
      <c r="N941" s="3">
        <v>612.12</v>
      </c>
      <c r="O941" s="3">
        <v>3237.7</v>
      </c>
      <c r="P941" s="3">
        <v>2760.3</v>
      </c>
      <c r="Q941" s="3">
        <v>3179.4</v>
      </c>
      <c r="R941">
        <v>8</v>
      </c>
      <c r="S941">
        <v>18378</v>
      </c>
      <c r="T941" t="s">
        <v>2514</v>
      </c>
      <c r="U941">
        <v>13</v>
      </c>
      <c r="V941">
        <v>1</v>
      </c>
      <c r="W941">
        <v>1</v>
      </c>
      <c r="X941">
        <v>1</v>
      </c>
      <c r="Y941">
        <v>1</v>
      </c>
      <c r="Z941">
        <v>1</v>
      </c>
      <c r="AA941">
        <v>2</v>
      </c>
      <c r="AB941">
        <v>2</v>
      </c>
      <c r="AC941">
        <v>2</v>
      </c>
      <c r="AD941">
        <v>2</v>
      </c>
      <c r="AE941" t="s">
        <v>62</v>
      </c>
      <c r="AH941" t="s">
        <v>2466</v>
      </c>
    </row>
    <row r="942" spans="1:34">
      <c r="A942" t="s">
        <v>4149</v>
      </c>
      <c r="B942">
        <v>39.22</v>
      </c>
      <c r="C942">
        <v>3024.4775</v>
      </c>
      <c r="D942">
        <v>30</v>
      </c>
      <c r="E942">
        <v>5.4</v>
      </c>
      <c r="F942">
        <v>1009.1683</v>
      </c>
      <c r="G942">
        <v>42.28</v>
      </c>
      <c r="H942" t="s">
        <v>2553</v>
      </c>
      <c r="I942" s="3"/>
      <c r="J942" s="3"/>
      <c r="K942" s="3"/>
      <c r="L942" s="3">
        <v>467.8</v>
      </c>
      <c r="M942" s="3">
        <v>194.15</v>
      </c>
      <c r="N942" s="3">
        <v>431.67</v>
      </c>
      <c r="O942" s="3"/>
      <c r="P942" s="3"/>
      <c r="Q942" s="3"/>
      <c r="R942">
        <v>5</v>
      </c>
      <c r="S942">
        <v>35376</v>
      </c>
      <c r="T942" t="s">
        <v>2482</v>
      </c>
      <c r="U942">
        <v>3</v>
      </c>
      <c r="V942">
        <v>0</v>
      </c>
      <c r="W942">
        <v>0</v>
      </c>
      <c r="X942">
        <v>0</v>
      </c>
      <c r="Y942">
        <v>1</v>
      </c>
      <c r="Z942">
        <v>1</v>
      </c>
      <c r="AA942">
        <v>1</v>
      </c>
      <c r="AB942">
        <v>0</v>
      </c>
      <c r="AC942">
        <v>0</v>
      </c>
      <c r="AD942">
        <v>0</v>
      </c>
      <c r="AE942" t="s">
        <v>222</v>
      </c>
      <c r="AH942" t="s">
        <v>2466</v>
      </c>
    </row>
    <row r="943" spans="1:34">
      <c r="A943" t="s">
        <v>4150</v>
      </c>
      <c r="B943">
        <v>39.200000000000003</v>
      </c>
      <c r="C943">
        <v>2850.1073999999999</v>
      </c>
      <c r="D943">
        <v>22</v>
      </c>
      <c r="E943">
        <v>-4.2</v>
      </c>
      <c r="F943">
        <v>713.52859999999998</v>
      </c>
      <c r="G943">
        <v>21.64</v>
      </c>
      <c r="H943" t="s">
        <v>3626</v>
      </c>
      <c r="I943" s="3">
        <v>1845.4</v>
      </c>
      <c r="J943" s="3">
        <v>675.7</v>
      </c>
      <c r="K943" s="3">
        <v>1935.3</v>
      </c>
      <c r="L943" s="3"/>
      <c r="M943" s="3"/>
      <c r="N943" s="3"/>
      <c r="O943" s="3"/>
      <c r="P943" s="3"/>
      <c r="Q943" s="3"/>
      <c r="R943">
        <v>2</v>
      </c>
      <c r="S943">
        <v>9951</v>
      </c>
      <c r="T943" t="s">
        <v>2506</v>
      </c>
      <c r="U943">
        <v>3</v>
      </c>
      <c r="V943">
        <v>1</v>
      </c>
      <c r="W943">
        <v>1</v>
      </c>
      <c r="X943">
        <v>1</v>
      </c>
      <c r="Y943">
        <v>0</v>
      </c>
      <c r="Z943">
        <v>0</v>
      </c>
      <c r="AA943">
        <v>0</v>
      </c>
      <c r="AB943">
        <v>0</v>
      </c>
      <c r="AC943">
        <v>0</v>
      </c>
      <c r="AD943">
        <v>0</v>
      </c>
      <c r="AE943" t="s">
        <v>116</v>
      </c>
      <c r="AF943" t="s">
        <v>3088</v>
      </c>
      <c r="AG943" t="s">
        <v>4151</v>
      </c>
      <c r="AH943" t="s">
        <v>2466</v>
      </c>
    </row>
    <row r="944" spans="1:34">
      <c r="A944" t="s">
        <v>4152</v>
      </c>
      <c r="B944">
        <v>39.17</v>
      </c>
      <c r="C944">
        <v>3404.5893999999998</v>
      </c>
      <c r="D944">
        <v>29</v>
      </c>
      <c r="E944">
        <v>-5.5</v>
      </c>
      <c r="F944">
        <v>681.91920000000005</v>
      </c>
      <c r="G944">
        <v>26.4</v>
      </c>
      <c r="H944" t="s">
        <v>2706</v>
      </c>
      <c r="I944" s="3"/>
      <c r="J944" s="3"/>
      <c r="K944" s="3">
        <v>639</v>
      </c>
      <c r="L944" s="3"/>
      <c r="M944" s="3"/>
      <c r="N944" s="3"/>
      <c r="O944" s="3">
        <v>469.06</v>
      </c>
      <c r="P944" s="3">
        <v>384.78</v>
      </c>
      <c r="Q944" s="3">
        <v>255.6</v>
      </c>
      <c r="R944">
        <v>7</v>
      </c>
      <c r="S944">
        <v>16679</v>
      </c>
      <c r="T944" t="s">
        <v>2541</v>
      </c>
      <c r="U944">
        <v>4</v>
      </c>
      <c r="V944">
        <v>0</v>
      </c>
      <c r="W944">
        <v>0</v>
      </c>
      <c r="X944">
        <v>1</v>
      </c>
      <c r="Y944">
        <v>0</v>
      </c>
      <c r="Z944">
        <v>0</v>
      </c>
      <c r="AA944">
        <v>0</v>
      </c>
      <c r="AB944">
        <v>1</v>
      </c>
      <c r="AC944">
        <v>1</v>
      </c>
      <c r="AD944">
        <v>1</v>
      </c>
      <c r="AE944" t="s">
        <v>897</v>
      </c>
      <c r="AF944" t="s">
        <v>3685</v>
      </c>
      <c r="AG944" t="s">
        <v>4153</v>
      </c>
      <c r="AH944" t="s">
        <v>2466</v>
      </c>
    </row>
    <row r="945" spans="1:34">
      <c r="A945" t="s">
        <v>4154</v>
      </c>
      <c r="B945">
        <v>39.17</v>
      </c>
      <c r="C945">
        <v>1307.6760999999999</v>
      </c>
      <c r="D945">
        <v>12</v>
      </c>
      <c r="E945">
        <v>-5.2</v>
      </c>
      <c r="F945">
        <v>654.83979999999997</v>
      </c>
      <c r="G945">
        <v>41.19</v>
      </c>
      <c r="H945" t="s">
        <v>2913</v>
      </c>
      <c r="I945" s="3">
        <v>349.78</v>
      </c>
      <c r="J945" s="3"/>
      <c r="K945" s="3"/>
      <c r="L945" s="3">
        <v>526.73</v>
      </c>
      <c r="M945" s="3">
        <v>505.87</v>
      </c>
      <c r="N945" s="3">
        <v>433.45</v>
      </c>
      <c r="O945" s="3"/>
      <c r="P945" s="3"/>
      <c r="Q945" s="3"/>
      <c r="R945">
        <v>4</v>
      </c>
      <c r="S945">
        <v>34078</v>
      </c>
      <c r="T945" t="s">
        <v>2475</v>
      </c>
      <c r="U945">
        <v>4</v>
      </c>
      <c r="V945">
        <v>1</v>
      </c>
      <c r="W945">
        <v>0</v>
      </c>
      <c r="X945">
        <v>0</v>
      </c>
      <c r="Y945">
        <v>1</v>
      </c>
      <c r="Z945">
        <v>1</v>
      </c>
      <c r="AA945">
        <v>1</v>
      </c>
      <c r="AB945">
        <v>0</v>
      </c>
      <c r="AC945">
        <v>0</v>
      </c>
      <c r="AD945">
        <v>0</v>
      </c>
      <c r="AE945" t="s">
        <v>37</v>
      </c>
      <c r="AH945" t="s">
        <v>2466</v>
      </c>
    </row>
    <row r="946" spans="1:34">
      <c r="A946" t="s">
        <v>4155</v>
      </c>
      <c r="B946">
        <v>39.15</v>
      </c>
      <c r="C946">
        <v>1530.7678000000001</v>
      </c>
      <c r="D946">
        <v>14</v>
      </c>
      <c r="E946">
        <v>7.9</v>
      </c>
      <c r="F946">
        <v>766.39459999999997</v>
      </c>
      <c r="G946">
        <v>31.19</v>
      </c>
      <c r="H946" t="s">
        <v>2481</v>
      </c>
      <c r="I946" s="3"/>
      <c r="J946" s="3"/>
      <c r="K946" s="3"/>
      <c r="L946" s="3"/>
      <c r="M946" s="3"/>
      <c r="N946" s="3"/>
      <c r="O946" s="3">
        <v>200.95</v>
      </c>
      <c r="P946" s="3">
        <v>286.79000000000002</v>
      </c>
      <c r="Q946" s="3">
        <v>321.02999999999997</v>
      </c>
      <c r="R946">
        <v>9</v>
      </c>
      <c r="S946">
        <v>23467</v>
      </c>
      <c r="T946" t="s">
        <v>2510</v>
      </c>
      <c r="U946">
        <v>3</v>
      </c>
      <c r="V946">
        <v>0</v>
      </c>
      <c r="W946">
        <v>0</v>
      </c>
      <c r="X946">
        <v>0</v>
      </c>
      <c r="Y946">
        <v>0</v>
      </c>
      <c r="Z946">
        <v>0</v>
      </c>
      <c r="AA946">
        <v>0</v>
      </c>
      <c r="AB946">
        <v>1</v>
      </c>
      <c r="AC946">
        <v>1</v>
      </c>
      <c r="AD946">
        <v>1</v>
      </c>
      <c r="AE946" t="s">
        <v>93</v>
      </c>
      <c r="AH946" t="s">
        <v>2466</v>
      </c>
    </row>
    <row r="947" spans="1:34">
      <c r="A947" t="s">
        <v>4156</v>
      </c>
      <c r="B947">
        <v>39.14</v>
      </c>
      <c r="C947">
        <v>2214.0408000000002</v>
      </c>
      <c r="D947">
        <v>18</v>
      </c>
      <c r="E947">
        <v>-6.8</v>
      </c>
      <c r="F947">
        <v>739.01350000000002</v>
      </c>
      <c r="G947">
        <v>32.58</v>
      </c>
      <c r="H947" t="s">
        <v>2857</v>
      </c>
      <c r="I947" s="3"/>
      <c r="J947" s="3"/>
      <c r="K947" s="3"/>
      <c r="L947" s="3"/>
      <c r="M947" s="3"/>
      <c r="N947" s="3"/>
      <c r="O947" s="3">
        <v>513.99</v>
      </c>
      <c r="P947" s="3">
        <v>1668.5</v>
      </c>
      <c r="Q947" s="3">
        <v>1224</v>
      </c>
      <c r="R947">
        <v>8</v>
      </c>
      <c r="S947">
        <v>25086</v>
      </c>
      <c r="T947" t="s">
        <v>2514</v>
      </c>
      <c r="U947">
        <v>5</v>
      </c>
      <c r="V947">
        <v>0</v>
      </c>
      <c r="W947">
        <v>0</v>
      </c>
      <c r="X947">
        <v>0</v>
      </c>
      <c r="Y947">
        <v>0</v>
      </c>
      <c r="Z947">
        <v>0</v>
      </c>
      <c r="AA947">
        <v>0</v>
      </c>
      <c r="AB947">
        <v>1</v>
      </c>
      <c r="AC947">
        <v>2</v>
      </c>
      <c r="AD947">
        <v>2</v>
      </c>
      <c r="AE947" t="s">
        <v>57</v>
      </c>
      <c r="AF947" t="s">
        <v>4126</v>
      </c>
      <c r="AG947" t="s">
        <v>4157</v>
      </c>
      <c r="AH947" t="s">
        <v>2466</v>
      </c>
    </row>
    <row r="948" spans="1:34">
      <c r="A948" t="s">
        <v>4158</v>
      </c>
      <c r="B948">
        <v>39.14</v>
      </c>
      <c r="C948">
        <v>4556.9912000000004</v>
      </c>
      <c r="D948">
        <v>38</v>
      </c>
      <c r="E948">
        <v>2.8</v>
      </c>
      <c r="F948">
        <v>912.40470000000005</v>
      </c>
      <c r="G948">
        <v>34.229999999999997</v>
      </c>
      <c r="H948" t="s">
        <v>2633</v>
      </c>
      <c r="I948" s="3"/>
      <c r="J948" s="3"/>
      <c r="K948" s="3">
        <v>394.17</v>
      </c>
      <c r="L948" s="3"/>
      <c r="M948" s="3"/>
      <c r="N948" s="3"/>
      <c r="O948" s="3">
        <v>0</v>
      </c>
      <c r="P948" s="3">
        <v>629.41</v>
      </c>
      <c r="Q948" s="3"/>
      <c r="R948">
        <v>3</v>
      </c>
      <c r="S948">
        <v>25890</v>
      </c>
      <c r="T948" t="s">
        <v>2493</v>
      </c>
      <c r="U948">
        <v>2</v>
      </c>
      <c r="V948">
        <v>0</v>
      </c>
      <c r="W948">
        <v>0</v>
      </c>
      <c r="X948">
        <v>1</v>
      </c>
      <c r="Y948">
        <v>0</v>
      </c>
      <c r="Z948">
        <v>0</v>
      </c>
      <c r="AA948">
        <v>0</v>
      </c>
      <c r="AB948">
        <v>0</v>
      </c>
      <c r="AC948">
        <v>1</v>
      </c>
      <c r="AD948">
        <v>0</v>
      </c>
      <c r="AE948" t="s">
        <v>166</v>
      </c>
      <c r="AF948" t="s">
        <v>914</v>
      </c>
      <c r="AG948" t="s">
        <v>4159</v>
      </c>
      <c r="AH948" t="s">
        <v>2466</v>
      </c>
    </row>
    <row r="949" spans="1:34">
      <c r="A949" t="s">
        <v>4160</v>
      </c>
      <c r="B949">
        <v>39.130000000000003</v>
      </c>
      <c r="C949">
        <v>3049.5585999999998</v>
      </c>
      <c r="D949">
        <v>28</v>
      </c>
      <c r="E949">
        <v>0.6</v>
      </c>
      <c r="F949">
        <v>763.39490000000001</v>
      </c>
      <c r="G949">
        <v>34.28</v>
      </c>
      <c r="H949" t="s">
        <v>2852</v>
      </c>
      <c r="I949" s="3">
        <v>16126</v>
      </c>
      <c r="J949" s="3">
        <v>17969</v>
      </c>
      <c r="K949" s="3"/>
      <c r="L949" s="3"/>
      <c r="M949" s="3"/>
      <c r="N949" s="3"/>
      <c r="O949" s="3">
        <v>5752.6</v>
      </c>
      <c r="P949" s="3">
        <v>10234</v>
      </c>
      <c r="Q949" s="3"/>
      <c r="R949">
        <v>7</v>
      </c>
      <c r="S949">
        <v>26628</v>
      </c>
      <c r="T949" t="s">
        <v>2541</v>
      </c>
      <c r="U949">
        <v>4</v>
      </c>
      <c r="V949">
        <v>1</v>
      </c>
      <c r="W949">
        <v>1</v>
      </c>
      <c r="X949">
        <v>0</v>
      </c>
      <c r="Y949">
        <v>0</v>
      </c>
      <c r="Z949">
        <v>0</v>
      </c>
      <c r="AA949">
        <v>0</v>
      </c>
      <c r="AB949">
        <v>1</v>
      </c>
      <c r="AC949">
        <v>1</v>
      </c>
      <c r="AD949">
        <v>0</v>
      </c>
      <c r="AE949" t="s">
        <v>482</v>
      </c>
      <c r="AF949" t="s">
        <v>2545</v>
      </c>
      <c r="AG949" t="s">
        <v>4161</v>
      </c>
      <c r="AH949" t="s">
        <v>2466</v>
      </c>
    </row>
    <row r="950" spans="1:34">
      <c r="A950" t="s">
        <v>4162</v>
      </c>
      <c r="B950">
        <v>39.130000000000003</v>
      </c>
      <c r="C950">
        <v>1562.6864</v>
      </c>
      <c r="D950">
        <v>11</v>
      </c>
      <c r="E950">
        <v>-6.7</v>
      </c>
      <c r="F950">
        <v>782.3424</v>
      </c>
      <c r="G950">
        <v>24.48</v>
      </c>
      <c r="H950" t="s">
        <v>2760</v>
      </c>
      <c r="I950" s="3">
        <v>808.57</v>
      </c>
      <c r="J950" s="3">
        <v>785.04</v>
      </c>
      <c r="K950" s="3">
        <v>838.16</v>
      </c>
      <c r="L950" s="3">
        <v>486.62</v>
      </c>
      <c r="M950" s="3"/>
      <c r="N950" s="3">
        <v>0</v>
      </c>
      <c r="O950" s="3"/>
      <c r="P950" s="3">
        <v>451.83</v>
      </c>
      <c r="Q950" s="3">
        <v>461.02</v>
      </c>
      <c r="R950">
        <v>1</v>
      </c>
      <c r="S950">
        <v>14410</v>
      </c>
      <c r="T950" t="s">
        <v>2502</v>
      </c>
      <c r="U950">
        <v>6</v>
      </c>
      <c r="V950">
        <v>1</v>
      </c>
      <c r="W950">
        <v>1</v>
      </c>
      <c r="X950">
        <v>1</v>
      </c>
      <c r="Y950">
        <v>1</v>
      </c>
      <c r="Z950">
        <v>0</v>
      </c>
      <c r="AA950">
        <v>0</v>
      </c>
      <c r="AB950">
        <v>0</v>
      </c>
      <c r="AC950">
        <v>1</v>
      </c>
      <c r="AD950">
        <v>1</v>
      </c>
      <c r="AE950" t="s">
        <v>73</v>
      </c>
      <c r="AF950" t="s">
        <v>94</v>
      </c>
      <c r="AG950" t="s">
        <v>2806</v>
      </c>
      <c r="AH950" t="s">
        <v>2466</v>
      </c>
    </row>
    <row r="951" spans="1:34">
      <c r="A951" t="s">
        <v>4163</v>
      </c>
      <c r="B951">
        <v>39.119999999999997</v>
      </c>
      <c r="C951">
        <v>2025.1079999999999</v>
      </c>
      <c r="D951">
        <v>18</v>
      </c>
      <c r="E951">
        <v>2.9</v>
      </c>
      <c r="F951">
        <v>676.04290000000003</v>
      </c>
      <c r="G951">
        <v>31.03</v>
      </c>
      <c r="H951" t="s">
        <v>3074</v>
      </c>
      <c r="I951" s="3">
        <v>355.69</v>
      </c>
      <c r="J951" s="3"/>
      <c r="K951" s="3"/>
      <c r="L951" s="3"/>
      <c r="M951" s="3"/>
      <c r="N951" s="3"/>
      <c r="O951" s="3">
        <v>1847.7</v>
      </c>
      <c r="P951" s="3">
        <v>2077.3000000000002</v>
      </c>
      <c r="Q951" s="3">
        <v>1763.5</v>
      </c>
      <c r="R951">
        <v>9</v>
      </c>
      <c r="S951">
        <v>23266</v>
      </c>
      <c r="T951" t="s">
        <v>2510</v>
      </c>
      <c r="U951">
        <v>5</v>
      </c>
      <c r="V951">
        <v>1</v>
      </c>
      <c r="W951">
        <v>0</v>
      </c>
      <c r="X951">
        <v>0</v>
      </c>
      <c r="Y951">
        <v>0</v>
      </c>
      <c r="Z951">
        <v>0</v>
      </c>
      <c r="AA951">
        <v>0</v>
      </c>
      <c r="AB951">
        <v>1</v>
      </c>
      <c r="AC951">
        <v>2</v>
      </c>
      <c r="AD951">
        <v>1</v>
      </c>
      <c r="AE951" t="s">
        <v>43</v>
      </c>
      <c r="AH951" t="s">
        <v>2466</v>
      </c>
    </row>
    <row r="952" spans="1:34">
      <c r="A952" t="s">
        <v>4164</v>
      </c>
      <c r="B952">
        <v>39.119999999999997</v>
      </c>
      <c r="C952">
        <v>2021.1057000000001</v>
      </c>
      <c r="D952">
        <v>20</v>
      </c>
      <c r="E952">
        <v>-4.9000000000000004</v>
      </c>
      <c r="F952">
        <v>674.70339999999999</v>
      </c>
      <c r="G952">
        <v>36.909999999999997</v>
      </c>
      <c r="H952" t="s">
        <v>2556</v>
      </c>
      <c r="I952" s="3">
        <v>0</v>
      </c>
      <c r="J952" s="3">
        <v>176.23</v>
      </c>
      <c r="K952" s="3">
        <v>107.46</v>
      </c>
      <c r="L952" s="3">
        <v>173.37</v>
      </c>
      <c r="M952" s="3">
        <v>0</v>
      </c>
      <c r="N952" s="3">
        <v>174.95</v>
      </c>
      <c r="O952" s="3">
        <v>271</v>
      </c>
      <c r="P952" s="3">
        <v>159.74</v>
      </c>
      <c r="Q952" s="3">
        <v>229.53</v>
      </c>
      <c r="R952">
        <v>3</v>
      </c>
      <c r="S952">
        <v>28453</v>
      </c>
      <c r="T952" t="s">
        <v>2493</v>
      </c>
      <c r="U952">
        <v>7</v>
      </c>
      <c r="V952">
        <v>0</v>
      </c>
      <c r="W952">
        <v>1</v>
      </c>
      <c r="X952">
        <v>1</v>
      </c>
      <c r="Y952">
        <v>1</v>
      </c>
      <c r="Z952">
        <v>0</v>
      </c>
      <c r="AA952">
        <v>1</v>
      </c>
      <c r="AB952">
        <v>1</v>
      </c>
      <c r="AC952">
        <v>1</v>
      </c>
      <c r="AD952">
        <v>1</v>
      </c>
      <c r="AE952" t="s">
        <v>91</v>
      </c>
      <c r="AH952" t="s">
        <v>2466</v>
      </c>
    </row>
    <row r="953" spans="1:34">
      <c r="A953" t="s">
        <v>4165</v>
      </c>
      <c r="B953">
        <v>39.11</v>
      </c>
      <c r="C953">
        <v>1544.5814</v>
      </c>
      <c r="D953">
        <v>13</v>
      </c>
      <c r="E953">
        <v>0.6</v>
      </c>
      <c r="F953">
        <v>773.29560000000004</v>
      </c>
      <c r="G953">
        <v>16.98</v>
      </c>
      <c r="H953" t="s">
        <v>3094</v>
      </c>
      <c r="I953" s="3">
        <v>1849.4</v>
      </c>
      <c r="J953" s="3">
        <v>1761.7</v>
      </c>
      <c r="K953" s="3">
        <v>1804.4</v>
      </c>
      <c r="L953" s="3">
        <v>1876.4</v>
      </c>
      <c r="M953" s="3">
        <v>2526.1</v>
      </c>
      <c r="N953" s="3">
        <v>1902.8</v>
      </c>
      <c r="O953" s="3">
        <v>1458.7</v>
      </c>
      <c r="P953" s="3">
        <v>1324.9</v>
      </c>
      <c r="Q953" s="3">
        <v>1233.2</v>
      </c>
      <c r="R953">
        <v>1</v>
      </c>
      <c r="S953">
        <v>2440</v>
      </c>
      <c r="T953" t="s">
        <v>2502</v>
      </c>
      <c r="U953">
        <v>11</v>
      </c>
      <c r="V953">
        <v>1</v>
      </c>
      <c r="W953">
        <v>1</v>
      </c>
      <c r="X953">
        <v>1</v>
      </c>
      <c r="Y953">
        <v>1</v>
      </c>
      <c r="Z953">
        <v>2</v>
      </c>
      <c r="AA953">
        <v>1</v>
      </c>
      <c r="AB953">
        <v>2</v>
      </c>
      <c r="AC953">
        <v>1</v>
      </c>
      <c r="AD953">
        <v>1</v>
      </c>
      <c r="AE953" t="s">
        <v>564</v>
      </c>
      <c r="AF953" t="s">
        <v>914</v>
      </c>
      <c r="AG953" t="s">
        <v>4166</v>
      </c>
      <c r="AH953" t="s">
        <v>2466</v>
      </c>
    </row>
    <row r="954" spans="1:34">
      <c r="A954" t="s">
        <v>4167</v>
      </c>
      <c r="B954">
        <v>39.090000000000003</v>
      </c>
      <c r="C954">
        <v>3184.4623999999999</v>
      </c>
      <c r="D954">
        <v>27</v>
      </c>
      <c r="E954">
        <v>-5.6</v>
      </c>
      <c r="F954">
        <v>797.11580000000004</v>
      </c>
      <c r="G954">
        <v>32.93</v>
      </c>
      <c r="H954" t="s">
        <v>3754</v>
      </c>
      <c r="I954" s="3"/>
      <c r="J954" s="3">
        <v>0</v>
      </c>
      <c r="K954" s="3">
        <v>497.74</v>
      </c>
      <c r="L954" s="3">
        <v>4711.8</v>
      </c>
      <c r="M954" s="3">
        <v>4565.2</v>
      </c>
      <c r="N954" s="3">
        <v>3873.5</v>
      </c>
      <c r="O954" s="3">
        <v>2105</v>
      </c>
      <c r="P954" s="3">
        <v>5248.8</v>
      </c>
      <c r="Q954" s="3">
        <v>4543.8</v>
      </c>
      <c r="R954">
        <v>7</v>
      </c>
      <c r="S954">
        <v>25177</v>
      </c>
      <c r="T954" t="s">
        <v>2541</v>
      </c>
      <c r="U954">
        <v>8</v>
      </c>
      <c r="V954">
        <v>0</v>
      </c>
      <c r="W954">
        <v>0</v>
      </c>
      <c r="X954">
        <v>1</v>
      </c>
      <c r="Y954">
        <v>1</v>
      </c>
      <c r="Z954">
        <v>1</v>
      </c>
      <c r="AA954">
        <v>2</v>
      </c>
      <c r="AB954">
        <v>1</v>
      </c>
      <c r="AC954">
        <v>1</v>
      </c>
      <c r="AD954">
        <v>1</v>
      </c>
      <c r="AE954" t="s">
        <v>37</v>
      </c>
      <c r="AH954" t="s">
        <v>2466</v>
      </c>
    </row>
    <row r="955" spans="1:34">
      <c r="A955" t="s">
        <v>4168</v>
      </c>
      <c r="B955">
        <v>39.08</v>
      </c>
      <c r="C955">
        <v>1619.8154</v>
      </c>
      <c r="D955">
        <v>14</v>
      </c>
      <c r="E955">
        <v>1.3</v>
      </c>
      <c r="F955">
        <v>810.91300000000001</v>
      </c>
      <c r="G955">
        <v>34.42</v>
      </c>
      <c r="H955" t="s">
        <v>2726</v>
      </c>
      <c r="I955" s="3"/>
      <c r="J955" s="3"/>
      <c r="K955" s="3"/>
      <c r="L955" s="3">
        <v>442.49</v>
      </c>
      <c r="M955" s="3">
        <v>368.05</v>
      </c>
      <c r="N955" s="3">
        <v>350.02</v>
      </c>
      <c r="O955" s="3"/>
      <c r="P955" s="3"/>
      <c r="Q955" s="3"/>
      <c r="R955">
        <v>6</v>
      </c>
      <c r="S955">
        <v>26060</v>
      </c>
      <c r="T955" t="s">
        <v>2464</v>
      </c>
      <c r="U955">
        <v>3</v>
      </c>
      <c r="V955">
        <v>0</v>
      </c>
      <c r="W955">
        <v>0</v>
      </c>
      <c r="X955">
        <v>0</v>
      </c>
      <c r="Y955">
        <v>1</v>
      </c>
      <c r="Z955">
        <v>1</v>
      </c>
      <c r="AA955">
        <v>1</v>
      </c>
      <c r="AB955">
        <v>0</v>
      </c>
      <c r="AC955">
        <v>0</v>
      </c>
      <c r="AD955">
        <v>0</v>
      </c>
      <c r="AE955" t="s">
        <v>40</v>
      </c>
      <c r="AH955" t="s">
        <v>2466</v>
      </c>
    </row>
    <row r="956" spans="1:34">
      <c r="A956" t="s">
        <v>4169</v>
      </c>
      <c r="B956">
        <v>39.07</v>
      </c>
      <c r="C956">
        <v>2230.0576000000001</v>
      </c>
      <c r="D956">
        <v>21</v>
      </c>
      <c r="E956">
        <v>0.7</v>
      </c>
      <c r="F956">
        <v>1116.0328</v>
      </c>
      <c r="G956">
        <v>34.159999999999997</v>
      </c>
      <c r="H956" t="s">
        <v>2816</v>
      </c>
      <c r="I956" s="3">
        <v>302.87</v>
      </c>
      <c r="J956" s="3"/>
      <c r="K956" s="3">
        <v>297.45</v>
      </c>
      <c r="L956" s="3">
        <v>628.13</v>
      </c>
      <c r="M956" s="3">
        <v>705.75</v>
      </c>
      <c r="N956" s="3">
        <v>864.75</v>
      </c>
      <c r="O956" s="3"/>
      <c r="P956" s="3"/>
      <c r="Q956" s="3"/>
      <c r="R956">
        <v>5</v>
      </c>
      <c r="S956">
        <v>25669</v>
      </c>
      <c r="T956" t="s">
        <v>2482</v>
      </c>
      <c r="U956">
        <v>5</v>
      </c>
      <c r="V956">
        <v>1</v>
      </c>
      <c r="W956">
        <v>0</v>
      </c>
      <c r="X956">
        <v>1</v>
      </c>
      <c r="Y956">
        <v>1</v>
      </c>
      <c r="Z956">
        <v>1</v>
      </c>
      <c r="AA956">
        <v>1</v>
      </c>
      <c r="AB956">
        <v>0</v>
      </c>
      <c r="AC956">
        <v>0</v>
      </c>
      <c r="AD956">
        <v>0</v>
      </c>
      <c r="AE956" t="s">
        <v>3005</v>
      </c>
      <c r="AF956" t="s">
        <v>352</v>
      </c>
      <c r="AG956" t="s">
        <v>4170</v>
      </c>
      <c r="AH956" t="s">
        <v>2466</v>
      </c>
    </row>
    <row r="957" spans="1:34">
      <c r="A957" t="s">
        <v>4171</v>
      </c>
      <c r="B957">
        <v>39.06</v>
      </c>
      <c r="C957">
        <v>2428.2671</v>
      </c>
      <c r="D957">
        <v>21</v>
      </c>
      <c r="E957">
        <v>-2.8</v>
      </c>
      <c r="F957">
        <v>608.07010000000002</v>
      </c>
      <c r="G957">
        <v>30.42</v>
      </c>
      <c r="H957" t="s">
        <v>2596</v>
      </c>
      <c r="I957" s="3">
        <v>634.04</v>
      </c>
      <c r="J957" s="3">
        <v>894.41</v>
      </c>
      <c r="K957" s="3">
        <v>548.79</v>
      </c>
      <c r="L957" s="3">
        <v>302.61</v>
      </c>
      <c r="M957" s="3"/>
      <c r="N957" s="3">
        <v>186.72</v>
      </c>
      <c r="O957" s="3">
        <v>1157.7</v>
      </c>
      <c r="P957" s="3">
        <v>1409.4</v>
      </c>
      <c r="Q957" s="3">
        <v>1340.5</v>
      </c>
      <c r="R957">
        <v>3</v>
      </c>
      <c r="S957">
        <v>22165</v>
      </c>
      <c r="T957" t="s">
        <v>2493</v>
      </c>
      <c r="U957">
        <v>13</v>
      </c>
      <c r="V957">
        <v>2</v>
      </c>
      <c r="W957">
        <v>2</v>
      </c>
      <c r="X957">
        <v>1</v>
      </c>
      <c r="Y957">
        <v>1</v>
      </c>
      <c r="Z957">
        <v>0</v>
      </c>
      <c r="AA957">
        <v>1</v>
      </c>
      <c r="AB957">
        <v>2</v>
      </c>
      <c r="AC957">
        <v>2</v>
      </c>
      <c r="AD957">
        <v>2</v>
      </c>
      <c r="AE957" t="s">
        <v>118</v>
      </c>
      <c r="AF957" t="s">
        <v>94</v>
      </c>
      <c r="AG957" t="s">
        <v>2902</v>
      </c>
      <c r="AH957" t="s">
        <v>2466</v>
      </c>
    </row>
    <row r="958" spans="1:34">
      <c r="A958" t="s">
        <v>4172</v>
      </c>
      <c r="B958">
        <v>39.06</v>
      </c>
      <c r="C958">
        <v>1542.7565999999999</v>
      </c>
      <c r="D958">
        <v>14</v>
      </c>
      <c r="E958">
        <v>-1.6</v>
      </c>
      <c r="F958">
        <v>772.38149999999996</v>
      </c>
      <c r="G958">
        <v>29.28</v>
      </c>
      <c r="H958" t="s">
        <v>2690</v>
      </c>
      <c r="I958" s="3">
        <v>337.71</v>
      </c>
      <c r="J958" s="3">
        <v>372.2</v>
      </c>
      <c r="K958" s="3"/>
      <c r="L958" s="3">
        <v>769.65</v>
      </c>
      <c r="M958" s="3">
        <v>601.30999999999995</v>
      </c>
      <c r="N958" s="3">
        <v>733.01</v>
      </c>
      <c r="O958" s="3">
        <v>217.68</v>
      </c>
      <c r="P958" s="3">
        <v>312.92</v>
      </c>
      <c r="Q958" s="3">
        <v>367.75</v>
      </c>
      <c r="R958">
        <v>6</v>
      </c>
      <c r="S958">
        <v>20533</v>
      </c>
      <c r="T958" t="s">
        <v>2464</v>
      </c>
      <c r="U958">
        <v>8</v>
      </c>
      <c r="V958">
        <v>1</v>
      </c>
      <c r="W958">
        <v>1</v>
      </c>
      <c r="X958">
        <v>0</v>
      </c>
      <c r="Y958">
        <v>1</v>
      </c>
      <c r="Z958">
        <v>1</v>
      </c>
      <c r="AA958">
        <v>1</v>
      </c>
      <c r="AB958">
        <v>1</v>
      </c>
      <c r="AC958">
        <v>1</v>
      </c>
      <c r="AD958">
        <v>1</v>
      </c>
      <c r="AE958" t="s">
        <v>45</v>
      </c>
      <c r="AH958" t="s">
        <v>2466</v>
      </c>
    </row>
    <row r="959" spans="1:34">
      <c r="A959" t="s">
        <v>4173</v>
      </c>
      <c r="B959">
        <v>39.06</v>
      </c>
      <c r="C959">
        <v>1456.7747999999999</v>
      </c>
      <c r="D959">
        <v>13</v>
      </c>
      <c r="E959">
        <v>-1</v>
      </c>
      <c r="F959">
        <v>729.39120000000003</v>
      </c>
      <c r="G959">
        <v>30.03</v>
      </c>
      <c r="H959" t="s">
        <v>2529</v>
      </c>
      <c r="I959" s="3">
        <v>13514</v>
      </c>
      <c r="J959" s="3">
        <v>14661</v>
      </c>
      <c r="K959" s="3">
        <v>13509</v>
      </c>
      <c r="L959" s="3">
        <v>17582</v>
      </c>
      <c r="M959" s="3">
        <v>18258</v>
      </c>
      <c r="N959" s="3">
        <v>17816</v>
      </c>
      <c r="O959" s="3">
        <v>13004</v>
      </c>
      <c r="P959" s="3">
        <v>13840</v>
      </c>
      <c r="Q959" s="3">
        <v>14514</v>
      </c>
      <c r="R959">
        <v>3</v>
      </c>
      <c r="S959">
        <v>21557</v>
      </c>
      <c r="T959" t="s">
        <v>2493</v>
      </c>
      <c r="U959">
        <v>12</v>
      </c>
      <c r="V959">
        <v>1</v>
      </c>
      <c r="W959">
        <v>2</v>
      </c>
      <c r="X959">
        <v>1</v>
      </c>
      <c r="Y959">
        <v>1</v>
      </c>
      <c r="Z959">
        <v>2</v>
      </c>
      <c r="AA959">
        <v>1</v>
      </c>
      <c r="AB959">
        <v>1</v>
      </c>
      <c r="AC959">
        <v>1</v>
      </c>
      <c r="AD959">
        <v>2</v>
      </c>
      <c r="AE959" t="s">
        <v>43</v>
      </c>
      <c r="AF959" t="s">
        <v>352</v>
      </c>
      <c r="AG959" t="s">
        <v>2847</v>
      </c>
      <c r="AH959" t="s">
        <v>2466</v>
      </c>
    </row>
    <row r="960" spans="1:34">
      <c r="A960" t="s">
        <v>4174</v>
      </c>
      <c r="B960">
        <v>39.049999999999997</v>
      </c>
      <c r="C960">
        <v>1717.8748000000001</v>
      </c>
      <c r="D960">
        <v>14</v>
      </c>
      <c r="E960">
        <v>10.6</v>
      </c>
      <c r="F960">
        <v>573.63620000000003</v>
      </c>
      <c r="G960">
        <v>27.7</v>
      </c>
      <c r="H960" t="s">
        <v>4106</v>
      </c>
      <c r="I960" s="3">
        <v>254.94</v>
      </c>
      <c r="J960" s="3">
        <v>342.68</v>
      </c>
      <c r="K960" s="3">
        <v>311.17</v>
      </c>
      <c r="L960" s="3">
        <v>223.4</v>
      </c>
      <c r="M960" s="3">
        <v>250.96</v>
      </c>
      <c r="N960" s="3">
        <v>303.58</v>
      </c>
      <c r="O960" s="3">
        <v>349.75</v>
      </c>
      <c r="P960" s="3">
        <v>337.14</v>
      </c>
      <c r="Q960" s="3">
        <v>283.55</v>
      </c>
      <c r="R960">
        <v>5</v>
      </c>
      <c r="S960">
        <v>18748</v>
      </c>
      <c r="T960" t="s">
        <v>2482</v>
      </c>
      <c r="U960">
        <v>9</v>
      </c>
      <c r="V960">
        <v>1</v>
      </c>
      <c r="W960">
        <v>1</v>
      </c>
      <c r="X960">
        <v>1</v>
      </c>
      <c r="Y960">
        <v>1</v>
      </c>
      <c r="Z960">
        <v>1</v>
      </c>
      <c r="AA960">
        <v>1</v>
      </c>
      <c r="AB960">
        <v>1</v>
      </c>
      <c r="AC960">
        <v>1</v>
      </c>
      <c r="AD960">
        <v>1</v>
      </c>
      <c r="AE960" t="s">
        <v>4175</v>
      </c>
      <c r="AH960" t="s">
        <v>2466</v>
      </c>
    </row>
    <row r="961" spans="1:34">
      <c r="A961" t="s">
        <v>4176</v>
      </c>
      <c r="B961">
        <v>39.01</v>
      </c>
      <c r="C961">
        <v>2529.2289999999998</v>
      </c>
      <c r="D961">
        <v>22</v>
      </c>
      <c r="E961">
        <v>15.3</v>
      </c>
      <c r="F961">
        <v>633.322</v>
      </c>
      <c r="G961">
        <v>24.32</v>
      </c>
      <c r="H961" t="s">
        <v>4177</v>
      </c>
      <c r="I961" s="3"/>
      <c r="J961" s="3"/>
      <c r="K961" s="3"/>
      <c r="L961" s="3"/>
      <c r="M961" s="3"/>
      <c r="N961" s="3"/>
      <c r="O961" s="3">
        <v>368.4</v>
      </c>
      <c r="P961" s="3">
        <v>384.11</v>
      </c>
      <c r="Q961" s="3">
        <v>264.19</v>
      </c>
      <c r="R961">
        <v>9</v>
      </c>
      <c r="S961">
        <v>13931</v>
      </c>
      <c r="T961" t="s">
        <v>2510</v>
      </c>
      <c r="U961">
        <v>3</v>
      </c>
      <c r="V961">
        <v>0</v>
      </c>
      <c r="W961">
        <v>0</v>
      </c>
      <c r="X961">
        <v>0</v>
      </c>
      <c r="Y961">
        <v>0</v>
      </c>
      <c r="Z961">
        <v>0</v>
      </c>
      <c r="AA961">
        <v>0</v>
      </c>
      <c r="AB961">
        <v>1</v>
      </c>
      <c r="AC961">
        <v>1</v>
      </c>
      <c r="AD961">
        <v>1</v>
      </c>
      <c r="AE961" t="s">
        <v>40</v>
      </c>
      <c r="AF961" t="s">
        <v>94</v>
      </c>
      <c r="AG961" t="s">
        <v>2788</v>
      </c>
      <c r="AH961" t="s">
        <v>2466</v>
      </c>
    </row>
    <row r="962" spans="1:34">
      <c r="A962" t="s">
        <v>4178</v>
      </c>
      <c r="B962">
        <v>38.99</v>
      </c>
      <c r="C962">
        <v>1154.5277000000001</v>
      </c>
      <c r="D962">
        <v>10</v>
      </c>
      <c r="E962">
        <v>9.5</v>
      </c>
      <c r="F962">
        <v>578.27449999999999</v>
      </c>
      <c r="G962">
        <v>24.88</v>
      </c>
      <c r="H962" t="s">
        <v>2889</v>
      </c>
      <c r="I962" s="3">
        <v>1214.2</v>
      </c>
      <c r="J962" s="3">
        <v>1426.4</v>
      </c>
      <c r="K962" s="3">
        <v>1421.5</v>
      </c>
      <c r="L962" s="3">
        <v>1057.8</v>
      </c>
      <c r="M962" s="3">
        <v>1091.7</v>
      </c>
      <c r="N962" s="3">
        <v>853.43</v>
      </c>
      <c r="O962" s="3">
        <v>2511.8000000000002</v>
      </c>
      <c r="P962" s="3">
        <v>2457.6999999999998</v>
      </c>
      <c r="Q962" s="3">
        <v>2420.6</v>
      </c>
      <c r="R962">
        <v>1</v>
      </c>
      <c r="S962">
        <v>15006</v>
      </c>
      <c r="T962" t="s">
        <v>2502</v>
      </c>
      <c r="U962">
        <v>9</v>
      </c>
      <c r="V962">
        <v>1</v>
      </c>
      <c r="W962">
        <v>1</v>
      </c>
      <c r="X962">
        <v>1</v>
      </c>
      <c r="Y962">
        <v>1</v>
      </c>
      <c r="Z962">
        <v>1</v>
      </c>
      <c r="AA962">
        <v>1</v>
      </c>
      <c r="AB962">
        <v>1</v>
      </c>
      <c r="AC962">
        <v>1</v>
      </c>
      <c r="AD962">
        <v>1</v>
      </c>
      <c r="AE962" t="s">
        <v>75</v>
      </c>
      <c r="AF962" t="s">
        <v>94</v>
      </c>
      <c r="AG962" t="s">
        <v>3104</v>
      </c>
      <c r="AH962" t="s">
        <v>2466</v>
      </c>
    </row>
    <row r="963" spans="1:34">
      <c r="A963" t="s">
        <v>4179</v>
      </c>
      <c r="B963">
        <v>38.99</v>
      </c>
      <c r="C963">
        <v>1291.6659</v>
      </c>
      <c r="D963">
        <v>11</v>
      </c>
      <c r="E963">
        <v>0.4</v>
      </c>
      <c r="F963">
        <v>646.8383</v>
      </c>
      <c r="G963">
        <v>33.159999999999997</v>
      </c>
      <c r="H963" t="s">
        <v>3181</v>
      </c>
      <c r="I963" s="3">
        <v>1908.8</v>
      </c>
      <c r="J963" s="3">
        <v>1953.7</v>
      </c>
      <c r="K963" s="3">
        <v>1996.5</v>
      </c>
      <c r="L963" s="3">
        <v>4650.5</v>
      </c>
      <c r="M963" s="3">
        <v>4506.1000000000004</v>
      </c>
      <c r="N963" s="3">
        <v>4518.3999999999996</v>
      </c>
      <c r="O963" s="3">
        <v>967.03</v>
      </c>
      <c r="P963" s="3">
        <v>922.36</v>
      </c>
      <c r="Q963" s="3">
        <v>846.32</v>
      </c>
      <c r="R963">
        <v>4</v>
      </c>
      <c r="S963">
        <v>24787</v>
      </c>
      <c r="T963" t="s">
        <v>2475</v>
      </c>
      <c r="U963">
        <v>9</v>
      </c>
      <c r="V963">
        <v>1</v>
      </c>
      <c r="W963">
        <v>1</v>
      </c>
      <c r="X963">
        <v>1</v>
      </c>
      <c r="Y963">
        <v>1</v>
      </c>
      <c r="Z963">
        <v>1</v>
      </c>
      <c r="AA963">
        <v>1</v>
      </c>
      <c r="AB963">
        <v>1</v>
      </c>
      <c r="AC963">
        <v>1</v>
      </c>
      <c r="AD963">
        <v>1</v>
      </c>
      <c r="AE963" t="s">
        <v>45</v>
      </c>
      <c r="AH963" t="s">
        <v>2466</v>
      </c>
    </row>
    <row r="964" spans="1:34">
      <c r="A964" t="s">
        <v>4180</v>
      </c>
      <c r="B964">
        <v>38.96</v>
      </c>
      <c r="C964">
        <v>1070.4966999999999</v>
      </c>
      <c r="D964">
        <v>9</v>
      </c>
      <c r="E964">
        <v>19.399999999999999</v>
      </c>
      <c r="F964">
        <v>536.26419999999996</v>
      </c>
      <c r="G964">
        <v>20.48</v>
      </c>
      <c r="H964" t="s">
        <v>2940</v>
      </c>
      <c r="I964" s="3">
        <v>8937.2000000000007</v>
      </c>
      <c r="J964" s="3"/>
      <c r="K964" s="3">
        <v>9269.1</v>
      </c>
      <c r="L964" s="3"/>
      <c r="M964" s="3">
        <v>0</v>
      </c>
      <c r="N964" s="3"/>
      <c r="O964" s="3"/>
      <c r="P964" s="3">
        <v>4689.3</v>
      </c>
      <c r="Q964" s="3">
        <v>4570.3</v>
      </c>
      <c r="R964">
        <v>9</v>
      </c>
      <c r="S964">
        <v>7460</v>
      </c>
      <c r="T964" t="s">
        <v>2510</v>
      </c>
      <c r="U964">
        <v>4</v>
      </c>
      <c r="V964">
        <v>1</v>
      </c>
      <c r="W964">
        <v>0</v>
      </c>
      <c r="X964">
        <v>1</v>
      </c>
      <c r="Y964">
        <v>0</v>
      </c>
      <c r="Z964">
        <v>0</v>
      </c>
      <c r="AA964">
        <v>0</v>
      </c>
      <c r="AB964">
        <v>0</v>
      </c>
      <c r="AC964">
        <v>1</v>
      </c>
      <c r="AD964">
        <v>1</v>
      </c>
      <c r="AE964" t="s">
        <v>77</v>
      </c>
      <c r="AF964" t="s">
        <v>94</v>
      </c>
      <c r="AG964" t="s">
        <v>2869</v>
      </c>
      <c r="AH964" t="s">
        <v>2466</v>
      </c>
    </row>
    <row r="965" spans="1:34">
      <c r="A965" t="s">
        <v>4181</v>
      </c>
      <c r="B965">
        <v>38.950000000000003</v>
      </c>
      <c r="C965">
        <v>2069.0626999999999</v>
      </c>
      <c r="D965">
        <v>17</v>
      </c>
      <c r="E965">
        <v>7.3</v>
      </c>
      <c r="F965">
        <v>690.69740000000002</v>
      </c>
      <c r="G965">
        <v>35.43</v>
      </c>
      <c r="H965" t="s">
        <v>2713</v>
      </c>
      <c r="I965" s="3">
        <v>921.73</v>
      </c>
      <c r="J965" s="3">
        <v>802.46</v>
      </c>
      <c r="K965" s="3">
        <v>894.46</v>
      </c>
      <c r="L965" s="3">
        <v>354.35</v>
      </c>
      <c r="M965" s="3">
        <v>141.72999999999999</v>
      </c>
      <c r="N965" s="3">
        <v>132.99</v>
      </c>
      <c r="O965" s="3">
        <v>1066.2</v>
      </c>
      <c r="P965" s="3">
        <v>574.41999999999996</v>
      </c>
      <c r="Q965" s="3">
        <v>1001.5</v>
      </c>
      <c r="R965">
        <v>5</v>
      </c>
      <c r="S965">
        <v>26952</v>
      </c>
      <c r="T965" t="s">
        <v>2482</v>
      </c>
      <c r="U965">
        <v>9</v>
      </c>
      <c r="V965">
        <v>1</v>
      </c>
      <c r="W965">
        <v>1</v>
      </c>
      <c r="X965">
        <v>1</v>
      </c>
      <c r="Y965">
        <v>1</v>
      </c>
      <c r="Z965">
        <v>1</v>
      </c>
      <c r="AA965">
        <v>1</v>
      </c>
      <c r="AB965">
        <v>1</v>
      </c>
      <c r="AC965">
        <v>1</v>
      </c>
      <c r="AD965">
        <v>1</v>
      </c>
      <c r="AE965" t="s">
        <v>73</v>
      </c>
      <c r="AF965" t="s">
        <v>94</v>
      </c>
      <c r="AG965" t="s">
        <v>3059</v>
      </c>
      <c r="AH965" t="s">
        <v>2466</v>
      </c>
    </row>
    <row r="966" spans="1:34">
      <c r="A966" t="s">
        <v>4182</v>
      </c>
      <c r="B966">
        <v>38.92</v>
      </c>
      <c r="C966">
        <v>1521.8878</v>
      </c>
      <c r="D966">
        <v>13</v>
      </c>
      <c r="E966">
        <v>-0.4</v>
      </c>
      <c r="F966">
        <v>761.94839999999999</v>
      </c>
      <c r="G966">
        <v>24.94</v>
      </c>
      <c r="H966" t="s">
        <v>3477</v>
      </c>
      <c r="I966" s="3">
        <v>1502.9</v>
      </c>
      <c r="J966" s="3">
        <v>1827.8</v>
      </c>
      <c r="K966" s="3">
        <v>1812.1</v>
      </c>
      <c r="L966" s="3">
        <v>1551.6</v>
      </c>
      <c r="M966" s="3">
        <v>1671.9</v>
      </c>
      <c r="N966" s="3">
        <v>1466.7</v>
      </c>
      <c r="O966" s="3">
        <v>1346.3</v>
      </c>
      <c r="P966" s="3">
        <v>1097.8</v>
      </c>
      <c r="Q966" s="3">
        <v>1378.4</v>
      </c>
      <c r="R966">
        <v>7</v>
      </c>
      <c r="S966">
        <v>14527</v>
      </c>
      <c r="T966" t="s">
        <v>2541</v>
      </c>
      <c r="U966">
        <v>9</v>
      </c>
      <c r="V966">
        <v>1</v>
      </c>
      <c r="W966">
        <v>1</v>
      </c>
      <c r="X966">
        <v>1</v>
      </c>
      <c r="Y966">
        <v>1</v>
      </c>
      <c r="Z966">
        <v>1</v>
      </c>
      <c r="AA966">
        <v>1</v>
      </c>
      <c r="AB966">
        <v>1</v>
      </c>
      <c r="AC966">
        <v>1</v>
      </c>
      <c r="AD966">
        <v>1</v>
      </c>
      <c r="AE966" t="s">
        <v>77</v>
      </c>
      <c r="AH966" t="s">
        <v>2466</v>
      </c>
    </row>
    <row r="967" spans="1:34">
      <c r="A967" t="s">
        <v>4183</v>
      </c>
      <c r="B967">
        <v>38.89</v>
      </c>
      <c r="C967">
        <v>1303.6732</v>
      </c>
      <c r="D967">
        <v>12</v>
      </c>
      <c r="E967">
        <v>2.2000000000000002</v>
      </c>
      <c r="F967">
        <v>652.84310000000005</v>
      </c>
      <c r="G967">
        <v>20.100000000000001</v>
      </c>
      <c r="H967" t="s">
        <v>2913</v>
      </c>
      <c r="I967" s="3">
        <v>2992.9</v>
      </c>
      <c r="J967" s="3">
        <v>2951.4</v>
      </c>
      <c r="K967" s="3">
        <v>3094.9</v>
      </c>
      <c r="L967" s="3">
        <v>5132.5</v>
      </c>
      <c r="M967" s="3">
        <v>5295.7</v>
      </c>
      <c r="N967" s="3">
        <v>4875.3999999999996</v>
      </c>
      <c r="O967" s="3">
        <v>3732.7</v>
      </c>
      <c r="P967" s="3">
        <v>3512.6</v>
      </c>
      <c r="Q967" s="3">
        <v>3481.9</v>
      </c>
      <c r="R967">
        <v>4</v>
      </c>
      <c r="S967">
        <v>7140</v>
      </c>
      <c r="T967" t="s">
        <v>2475</v>
      </c>
      <c r="U967">
        <v>9</v>
      </c>
      <c r="V967">
        <v>1</v>
      </c>
      <c r="W967">
        <v>1</v>
      </c>
      <c r="X967">
        <v>1</v>
      </c>
      <c r="Y967">
        <v>1</v>
      </c>
      <c r="Z967">
        <v>1</v>
      </c>
      <c r="AA967">
        <v>1</v>
      </c>
      <c r="AB967">
        <v>1</v>
      </c>
      <c r="AC967">
        <v>1</v>
      </c>
      <c r="AD967">
        <v>1</v>
      </c>
      <c r="AE967" t="s">
        <v>37</v>
      </c>
      <c r="AH967" t="s">
        <v>2466</v>
      </c>
    </row>
    <row r="968" spans="1:34">
      <c r="A968" t="s">
        <v>4184</v>
      </c>
      <c r="B968">
        <v>38.89</v>
      </c>
      <c r="C968">
        <v>1615.6759</v>
      </c>
      <c r="D968">
        <v>13</v>
      </c>
      <c r="E968">
        <v>0.2</v>
      </c>
      <c r="F968">
        <v>808.84230000000002</v>
      </c>
      <c r="G968">
        <v>35.17</v>
      </c>
      <c r="H968" t="s">
        <v>3061</v>
      </c>
      <c r="I968" s="3">
        <v>3752.8</v>
      </c>
      <c r="J968" s="3">
        <v>4306.8999999999996</v>
      </c>
      <c r="K968" s="3">
        <v>2442.9</v>
      </c>
      <c r="L968" s="3">
        <v>2283.8000000000002</v>
      </c>
      <c r="M968" s="3">
        <v>0</v>
      </c>
      <c r="N968" s="3">
        <v>2643.3</v>
      </c>
      <c r="O968" s="3">
        <v>1864.3</v>
      </c>
      <c r="P968" s="3">
        <v>1703</v>
      </c>
      <c r="Q968" s="3">
        <v>1928.8</v>
      </c>
      <c r="R968">
        <v>3</v>
      </c>
      <c r="S968">
        <v>26728</v>
      </c>
      <c r="T968" t="s">
        <v>2493</v>
      </c>
      <c r="U968">
        <v>8</v>
      </c>
      <c r="V968">
        <v>1</v>
      </c>
      <c r="W968">
        <v>1</v>
      </c>
      <c r="X968">
        <v>1</v>
      </c>
      <c r="Y968">
        <v>1</v>
      </c>
      <c r="Z968">
        <v>0</v>
      </c>
      <c r="AA968">
        <v>1</v>
      </c>
      <c r="AB968">
        <v>1</v>
      </c>
      <c r="AC968">
        <v>1</v>
      </c>
      <c r="AD968">
        <v>1</v>
      </c>
      <c r="AE968" t="s">
        <v>66</v>
      </c>
      <c r="AF968" t="s">
        <v>94</v>
      </c>
      <c r="AG968" t="s">
        <v>3059</v>
      </c>
      <c r="AH968" t="s">
        <v>2466</v>
      </c>
    </row>
    <row r="969" spans="1:34">
      <c r="A969" t="s">
        <v>4185</v>
      </c>
      <c r="B969">
        <v>38.880000000000003</v>
      </c>
      <c r="C969">
        <v>1878.8318999999999</v>
      </c>
      <c r="D969">
        <v>15</v>
      </c>
      <c r="E969">
        <v>1.7</v>
      </c>
      <c r="F969">
        <v>627.28359999999998</v>
      </c>
      <c r="G969">
        <v>23.58</v>
      </c>
      <c r="H969" t="s">
        <v>3223</v>
      </c>
      <c r="I969" s="3">
        <v>358.92</v>
      </c>
      <c r="J969" s="3">
        <v>388.36</v>
      </c>
      <c r="K969" s="3">
        <v>340.08</v>
      </c>
      <c r="L969" s="3">
        <v>734.87</v>
      </c>
      <c r="M969" s="3">
        <v>636.52</v>
      </c>
      <c r="N969" s="3">
        <v>548.66999999999996</v>
      </c>
      <c r="O969" s="3"/>
      <c r="P969" s="3"/>
      <c r="Q969" s="3"/>
      <c r="R969">
        <v>4</v>
      </c>
      <c r="S969">
        <v>13087</v>
      </c>
      <c r="T969" t="s">
        <v>2475</v>
      </c>
      <c r="U969">
        <v>6</v>
      </c>
      <c r="V969">
        <v>1</v>
      </c>
      <c r="W969">
        <v>1</v>
      </c>
      <c r="X969">
        <v>1</v>
      </c>
      <c r="Y969">
        <v>1</v>
      </c>
      <c r="Z969">
        <v>1</v>
      </c>
      <c r="AA969">
        <v>1</v>
      </c>
      <c r="AB969">
        <v>0</v>
      </c>
      <c r="AC969">
        <v>0</v>
      </c>
      <c r="AD969">
        <v>0</v>
      </c>
      <c r="AE969" t="s">
        <v>184</v>
      </c>
      <c r="AF969" t="s">
        <v>352</v>
      </c>
      <c r="AG969" t="s">
        <v>3159</v>
      </c>
      <c r="AH969" t="s">
        <v>2466</v>
      </c>
    </row>
    <row r="970" spans="1:34">
      <c r="A970" t="s">
        <v>4186</v>
      </c>
      <c r="B970">
        <v>38.840000000000003</v>
      </c>
      <c r="C970">
        <v>4364.2402000000002</v>
      </c>
      <c r="D970">
        <v>40</v>
      </c>
      <c r="E970">
        <v>0.9</v>
      </c>
      <c r="F970">
        <v>873.85329999999999</v>
      </c>
      <c r="G970">
        <v>38.659999999999997</v>
      </c>
      <c r="H970" t="s">
        <v>3670</v>
      </c>
      <c r="I970" s="3"/>
      <c r="J970" s="3"/>
      <c r="K970" s="3"/>
      <c r="L970" s="3">
        <v>0</v>
      </c>
      <c r="M970" s="3"/>
      <c r="N970" s="3"/>
      <c r="O970" s="3"/>
      <c r="P970" s="3">
        <v>613.16999999999996</v>
      </c>
      <c r="Q970" s="3">
        <v>600.99</v>
      </c>
      <c r="R970">
        <v>8</v>
      </c>
      <c r="S970">
        <v>31174</v>
      </c>
      <c r="T970" t="s">
        <v>2514</v>
      </c>
      <c r="U970">
        <v>2</v>
      </c>
      <c r="V970">
        <v>0</v>
      </c>
      <c r="W970">
        <v>0</v>
      </c>
      <c r="X970">
        <v>0</v>
      </c>
      <c r="Y970">
        <v>0</v>
      </c>
      <c r="Z970">
        <v>0</v>
      </c>
      <c r="AA970">
        <v>0</v>
      </c>
      <c r="AB970">
        <v>0</v>
      </c>
      <c r="AC970">
        <v>1</v>
      </c>
      <c r="AD970">
        <v>1</v>
      </c>
      <c r="AE970" t="s">
        <v>45</v>
      </c>
      <c r="AH970" t="s">
        <v>2466</v>
      </c>
    </row>
    <row r="971" spans="1:34">
      <c r="A971" t="s">
        <v>4187</v>
      </c>
      <c r="B971">
        <v>38.83</v>
      </c>
      <c r="C971">
        <v>4593.0893999999998</v>
      </c>
      <c r="D971">
        <v>39</v>
      </c>
      <c r="E971">
        <v>-2.2000000000000002</v>
      </c>
      <c r="F971">
        <v>766.5181</v>
      </c>
      <c r="G971">
        <v>29.5</v>
      </c>
      <c r="H971" t="s">
        <v>3300</v>
      </c>
      <c r="I971" s="3"/>
      <c r="J971" s="3"/>
      <c r="K971" s="3"/>
      <c r="L971" s="3"/>
      <c r="M971" s="3"/>
      <c r="N971" s="3"/>
      <c r="O971" s="3">
        <v>791.18</v>
      </c>
      <c r="P971" s="3">
        <v>661.67</v>
      </c>
      <c r="Q971" s="3">
        <v>554.22</v>
      </c>
      <c r="R971">
        <v>8</v>
      </c>
      <c r="S971">
        <v>21082</v>
      </c>
      <c r="T971" t="s">
        <v>2514</v>
      </c>
      <c r="U971">
        <v>3</v>
      </c>
      <c r="V971">
        <v>0</v>
      </c>
      <c r="W971">
        <v>0</v>
      </c>
      <c r="X971">
        <v>0</v>
      </c>
      <c r="Y971">
        <v>0</v>
      </c>
      <c r="Z971">
        <v>0</v>
      </c>
      <c r="AA971">
        <v>0</v>
      </c>
      <c r="AB971">
        <v>1</v>
      </c>
      <c r="AC971">
        <v>1</v>
      </c>
      <c r="AD971">
        <v>1</v>
      </c>
      <c r="AE971" t="s">
        <v>40</v>
      </c>
      <c r="AF971" t="s">
        <v>94</v>
      </c>
      <c r="AG971" t="s">
        <v>2761</v>
      </c>
      <c r="AH971" t="s">
        <v>2466</v>
      </c>
    </row>
    <row r="972" spans="1:34">
      <c r="A972" t="s">
        <v>4188</v>
      </c>
      <c r="B972">
        <v>38.82</v>
      </c>
      <c r="C972">
        <v>1331.6469999999999</v>
      </c>
      <c r="D972">
        <v>12</v>
      </c>
      <c r="E972">
        <v>5.3</v>
      </c>
      <c r="F972">
        <v>666.83180000000004</v>
      </c>
      <c r="G972">
        <v>23.49</v>
      </c>
      <c r="H972" t="s">
        <v>3074</v>
      </c>
      <c r="I972" s="3">
        <v>1659.3</v>
      </c>
      <c r="J972" s="3">
        <v>1544.7</v>
      </c>
      <c r="K972" s="3">
        <v>1869.6</v>
      </c>
      <c r="L972" s="3">
        <v>1471.5</v>
      </c>
      <c r="M972" s="3">
        <v>1805.2</v>
      </c>
      <c r="N972" s="3">
        <v>1333.9</v>
      </c>
      <c r="O972" s="3">
        <v>2007.4</v>
      </c>
      <c r="P972" s="3">
        <v>1737.8</v>
      </c>
      <c r="Q972" s="3">
        <v>1885.6</v>
      </c>
      <c r="R972">
        <v>1</v>
      </c>
      <c r="S972">
        <v>12846</v>
      </c>
      <c r="T972" t="s">
        <v>2502</v>
      </c>
      <c r="U972">
        <v>9</v>
      </c>
      <c r="V972">
        <v>1</v>
      </c>
      <c r="W972">
        <v>1</v>
      </c>
      <c r="X972">
        <v>1</v>
      </c>
      <c r="Y972">
        <v>1</v>
      </c>
      <c r="Z972">
        <v>1</v>
      </c>
      <c r="AA972">
        <v>1</v>
      </c>
      <c r="AB972">
        <v>1</v>
      </c>
      <c r="AC972">
        <v>1</v>
      </c>
      <c r="AD972">
        <v>1</v>
      </c>
      <c r="AE972" t="s">
        <v>64</v>
      </c>
      <c r="AH972" t="s">
        <v>2466</v>
      </c>
    </row>
    <row r="973" spans="1:34">
      <c r="A973" t="s">
        <v>4189</v>
      </c>
      <c r="B973">
        <v>38.82</v>
      </c>
      <c r="C973">
        <v>1927.8207</v>
      </c>
      <c r="D973">
        <v>15</v>
      </c>
      <c r="E973">
        <v>-6.3</v>
      </c>
      <c r="F973">
        <v>643.60799999999995</v>
      </c>
      <c r="G973">
        <v>26.76</v>
      </c>
      <c r="H973" t="s">
        <v>3292</v>
      </c>
      <c r="I973" s="3">
        <v>374.25</v>
      </c>
      <c r="J973" s="3">
        <v>477.34</v>
      </c>
      <c r="K973" s="3">
        <v>446.21</v>
      </c>
      <c r="L973" s="3">
        <v>263.61</v>
      </c>
      <c r="M973" s="3">
        <v>153.91</v>
      </c>
      <c r="N973" s="3">
        <v>292.68</v>
      </c>
      <c r="O973" s="3">
        <v>538.87</v>
      </c>
      <c r="P973" s="3">
        <v>646.34</v>
      </c>
      <c r="Q973" s="3">
        <v>517.03</v>
      </c>
      <c r="R973">
        <v>4</v>
      </c>
      <c r="S973">
        <v>17838</v>
      </c>
      <c r="T973" t="s">
        <v>2475</v>
      </c>
      <c r="U973">
        <v>9</v>
      </c>
      <c r="V973">
        <v>1</v>
      </c>
      <c r="W973">
        <v>1</v>
      </c>
      <c r="X973">
        <v>1</v>
      </c>
      <c r="Y973">
        <v>1</v>
      </c>
      <c r="Z973">
        <v>1</v>
      </c>
      <c r="AA973">
        <v>1</v>
      </c>
      <c r="AB973">
        <v>1</v>
      </c>
      <c r="AC973">
        <v>1</v>
      </c>
      <c r="AD973">
        <v>1</v>
      </c>
      <c r="AE973" t="s">
        <v>64</v>
      </c>
      <c r="AF973" t="s">
        <v>94</v>
      </c>
      <c r="AG973" t="s">
        <v>2883</v>
      </c>
      <c r="AH973" t="s">
        <v>2466</v>
      </c>
    </row>
    <row r="974" spans="1:34">
      <c r="A974" t="s">
        <v>4190</v>
      </c>
      <c r="B974">
        <v>38.81</v>
      </c>
      <c r="C974">
        <v>4009.8930999999998</v>
      </c>
      <c r="D974">
        <v>35</v>
      </c>
      <c r="E974">
        <v>0.5</v>
      </c>
      <c r="F974">
        <v>802.98350000000005</v>
      </c>
      <c r="G974">
        <v>25.69</v>
      </c>
      <c r="H974" t="s">
        <v>2633</v>
      </c>
      <c r="I974" s="3"/>
      <c r="J974" s="3"/>
      <c r="K974" s="3"/>
      <c r="L974" s="3"/>
      <c r="M974" s="3"/>
      <c r="N974" s="3">
        <v>828.9</v>
      </c>
      <c r="O974" s="3"/>
      <c r="P974" s="3">
        <v>2032.5</v>
      </c>
      <c r="Q974" s="3">
        <v>5175</v>
      </c>
      <c r="R974">
        <v>9</v>
      </c>
      <c r="S974">
        <v>15815</v>
      </c>
      <c r="T974" t="s">
        <v>2510</v>
      </c>
      <c r="U974">
        <v>4</v>
      </c>
      <c r="V974">
        <v>0</v>
      </c>
      <c r="W974">
        <v>0</v>
      </c>
      <c r="X974">
        <v>0</v>
      </c>
      <c r="Y974">
        <v>0</v>
      </c>
      <c r="Z974">
        <v>0</v>
      </c>
      <c r="AA974">
        <v>1</v>
      </c>
      <c r="AB974">
        <v>0</v>
      </c>
      <c r="AC974">
        <v>1</v>
      </c>
      <c r="AD974">
        <v>2</v>
      </c>
      <c r="AE974" t="s">
        <v>62</v>
      </c>
      <c r="AF974" t="s">
        <v>220</v>
      </c>
      <c r="AG974" t="s">
        <v>4191</v>
      </c>
      <c r="AH974" t="s">
        <v>2466</v>
      </c>
    </row>
    <row r="975" spans="1:34">
      <c r="A975" t="s">
        <v>4192</v>
      </c>
      <c r="B975">
        <v>38.81</v>
      </c>
      <c r="C975">
        <v>1889.9734000000001</v>
      </c>
      <c r="D975">
        <v>17</v>
      </c>
      <c r="E975">
        <v>1.6</v>
      </c>
      <c r="F975">
        <v>630.99710000000005</v>
      </c>
      <c r="G975">
        <v>39.119999999999997</v>
      </c>
      <c r="H975" t="s">
        <v>2724</v>
      </c>
      <c r="I975" s="3"/>
      <c r="J975" s="3"/>
      <c r="K975" s="3"/>
      <c r="L975" s="3"/>
      <c r="M975" s="3">
        <v>256.88</v>
      </c>
      <c r="N975" s="3">
        <v>275.97000000000003</v>
      </c>
      <c r="O975" s="3"/>
      <c r="P975" s="3"/>
      <c r="Q975" s="3"/>
      <c r="R975">
        <v>6</v>
      </c>
      <c r="S975">
        <v>31093</v>
      </c>
      <c r="T975" t="s">
        <v>2464</v>
      </c>
      <c r="U975">
        <v>2</v>
      </c>
      <c r="V975">
        <v>0</v>
      </c>
      <c r="W975">
        <v>0</v>
      </c>
      <c r="X975">
        <v>0</v>
      </c>
      <c r="Y975">
        <v>0</v>
      </c>
      <c r="Z975">
        <v>1</v>
      </c>
      <c r="AA975">
        <v>1</v>
      </c>
      <c r="AB975">
        <v>0</v>
      </c>
      <c r="AC975">
        <v>0</v>
      </c>
      <c r="AD975">
        <v>0</v>
      </c>
      <c r="AE975" t="s">
        <v>37</v>
      </c>
      <c r="AH975" t="s">
        <v>2466</v>
      </c>
    </row>
    <row r="976" spans="1:34">
      <c r="A976" t="s">
        <v>4193</v>
      </c>
      <c r="B976">
        <v>38.78</v>
      </c>
      <c r="C976">
        <v>2553.0940000000001</v>
      </c>
      <c r="D976">
        <v>21</v>
      </c>
      <c r="E976">
        <v>1.7</v>
      </c>
      <c r="F976">
        <v>852.03700000000003</v>
      </c>
      <c r="G976">
        <v>36.9</v>
      </c>
      <c r="H976" t="s">
        <v>3670</v>
      </c>
      <c r="I976" s="3">
        <v>186.27</v>
      </c>
      <c r="J976" s="3">
        <v>315.06</v>
      </c>
      <c r="K976" s="3"/>
      <c r="L976" s="3"/>
      <c r="M976" s="3"/>
      <c r="N976" s="3"/>
      <c r="O976" s="3"/>
      <c r="P976" s="3"/>
      <c r="Q976" s="3"/>
      <c r="R976">
        <v>2</v>
      </c>
      <c r="S976">
        <v>28259</v>
      </c>
      <c r="T976" t="s">
        <v>2506</v>
      </c>
      <c r="U976">
        <v>2</v>
      </c>
      <c r="V976">
        <v>1</v>
      </c>
      <c r="W976">
        <v>1</v>
      </c>
      <c r="X976">
        <v>0</v>
      </c>
      <c r="Y976">
        <v>0</v>
      </c>
      <c r="Z976">
        <v>0</v>
      </c>
      <c r="AA976">
        <v>0</v>
      </c>
      <c r="AB976">
        <v>0</v>
      </c>
      <c r="AC976">
        <v>0</v>
      </c>
      <c r="AD976">
        <v>0</v>
      </c>
      <c r="AE976" t="s">
        <v>88</v>
      </c>
      <c r="AF976" t="s">
        <v>94</v>
      </c>
      <c r="AG976" t="s">
        <v>4194</v>
      </c>
      <c r="AH976" t="s">
        <v>2466</v>
      </c>
    </row>
    <row r="977" spans="1:34">
      <c r="A977" t="s">
        <v>4195</v>
      </c>
      <c r="B977">
        <v>38.770000000000003</v>
      </c>
      <c r="C977">
        <v>2344.1876999999999</v>
      </c>
      <c r="D977">
        <v>20</v>
      </c>
      <c r="E977">
        <v>0.6</v>
      </c>
      <c r="F977">
        <v>587.05250000000001</v>
      </c>
      <c r="G977">
        <v>26.24</v>
      </c>
      <c r="H977" t="s">
        <v>2758</v>
      </c>
      <c r="I977" s="3">
        <v>341.34</v>
      </c>
      <c r="J977" s="3">
        <v>378.03</v>
      </c>
      <c r="K977" s="3">
        <v>469.23</v>
      </c>
      <c r="L977" s="3">
        <v>421.52</v>
      </c>
      <c r="M977" s="3">
        <v>399.12</v>
      </c>
      <c r="N977" s="3">
        <v>355.42</v>
      </c>
      <c r="O977" s="3">
        <v>421.67</v>
      </c>
      <c r="P977" s="3">
        <v>524.05999999999995</v>
      </c>
      <c r="Q977" s="3">
        <v>639.82000000000005</v>
      </c>
      <c r="R977">
        <v>5</v>
      </c>
      <c r="S977">
        <v>16586</v>
      </c>
      <c r="T977" t="s">
        <v>2482</v>
      </c>
      <c r="U977">
        <v>9</v>
      </c>
      <c r="V977">
        <v>1</v>
      </c>
      <c r="W977">
        <v>1</v>
      </c>
      <c r="X977">
        <v>1</v>
      </c>
      <c r="Y977">
        <v>1</v>
      </c>
      <c r="Z977">
        <v>1</v>
      </c>
      <c r="AA977">
        <v>1</v>
      </c>
      <c r="AB977">
        <v>1</v>
      </c>
      <c r="AC977">
        <v>1</v>
      </c>
      <c r="AD977">
        <v>1</v>
      </c>
      <c r="AE977" t="s">
        <v>37</v>
      </c>
      <c r="AF977" t="s">
        <v>94</v>
      </c>
      <c r="AG977" t="s">
        <v>2768</v>
      </c>
      <c r="AH977" t="s">
        <v>2466</v>
      </c>
    </row>
    <row r="978" spans="1:34">
      <c r="A978" t="s">
        <v>4196</v>
      </c>
      <c r="B978">
        <v>38.770000000000003</v>
      </c>
      <c r="C978">
        <v>1200.6461999999999</v>
      </c>
      <c r="D978">
        <v>10</v>
      </c>
      <c r="E978">
        <v>4.5</v>
      </c>
      <c r="F978">
        <v>601.33109999999999</v>
      </c>
      <c r="G978">
        <v>24.72</v>
      </c>
      <c r="H978" t="s">
        <v>2607</v>
      </c>
      <c r="I978" s="3">
        <v>5158.2</v>
      </c>
      <c r="J978" s="3">
        <v>4770.7</v>
      </c>
      <c r="K978" s="3">
        <v>4942.7</v>
      </c>
      <c r="L978" s="3">
        <v>5626.5</v>
      </c>
      <c r="M978" s="3">
        <v>5832.2</v>
      </c>
      <c r="N978" s="3">
        <v>5674.1</v>
      </c>
      <c r="O978" s="3">
        <v>4747.7</v>
      </c>
      <c r="P978" s="3">
        <v>4705.3</v>
      </c>
      <c r="Q978" s="3">
        <v>4602.5</v>
      </c>
      <c r="R978">
        <v>4</v>
      </c>
      <c r="S978">
        <v>14782</v>
      </c>
      <c r="T978" t="s">
        <v>2475</v>
      </c>
      <c r="U978">
        <v>9</v>
      </c>
      <c r="V978">
        <v>1</v>
      </c>
      <c r="W978">
        <v>1</v>
      </c>
      <c r="X978">
        <v>1</v>
      </c>
      <c r="Y978">
        <v>1</v>
      </c>
      <c r="Z978">
        <v>1</v>
      </c>
      <c r="AA978">
        <v>1</v>
      </c>
      <c r="AB978">
        <v>1</v>
      </c>
      <c r="AC978">
        <v>1</v>
      </c>
      <c r="AD978">
        <v>1</v>
      </c>
      <c r="AE978" t="s">
        <v>37</v>
      </c>
      <c r="AH978" t="s">
        <v>2466</v>
      </c>
    </row>
    <row r="979" spans="1:34">
      <c r="A979" t="s">
        <v>4197</v>
      </c>
      <c r="B979">
        <v>38.76</v>
      </c>
      <c r="C979">
        <v>1821.7985000000001</v>
      </c>
      <c r="D979">
        <v>18</v>
      </c>
      <c r="E979">
        <v>2.9</v>
      </c>
      <c r="F979">
        <v>608.27290000000005</v>
      </c>
      <c r="G979">
        <v>17.190000000000001</v>
      </c>
      <c r="H979" t="s">
        <v>4198</v>
      </c>
      <c r="I979" s="3">
        <v>1502.4</v>
      </c>
      <c r="J979" s="3">
        <v>1261.5999999999999</v>
      </c>
      <c r="K979" s="3">
        <v>1375.8</v>
      </c>
      <c r="L979" s="3"/>
      <c r="M979" s="3"/>
      <c r="N979" s="3"/>
      <c r="O979" s="3"/>
      <c r="P979" s="3"/>
      <c r="Q979" s="3"/>
      <c r="R979">
        <v>1</v>
      </c>
      <c r="S979">
        <v>2765</v>
      </c>
      <c r="T979" t="s">
        <v>2502</v>
      </c>
      <c r="U979">
        <v>4</v>
      </c>
      <c r="V979">
        <v>2</v>
      </c>
      <c r="W979">
        <v>1</v>
      </c>
      <c r="X979">
        <v>1</v>
      </c>
      <c r="Y979">
        <v>0</v>
      </c>
      <c r="Z979">
        <v>0</v>
      </c>
      <c r="AA979">
        <v>0</v>
      </c>
      <c r="AB979">
        <v>0</v>
      </c>
      <c r="AC979">
        <v>0</v>
      </c>
      <c r="AD979">
        <v>0</v>
      </c>
      <c r="AE979" t="s">
        <v>170</v>
      </c>
      <c r="AF979" t="s">
        <v>94</v>
      </c>
      <c r="AG979" t="s">
        <v>4199</v>
      </c>
      <c r="AH979" t="s">
        <v>2466</v>
      </c>
    </row>
    <row r="980" spans="1:34">
      <c r="A980" t="s">
        <v>4200</v>
      </c>
      <c r="B980">
        <v>38.76</v>
      </c>
      <c r="C980">
        <v>2635.2197000000001</v>
      </c>
      <c r="D980">
        <v>21</v>
      </c>
      <c r="E980">
        <v>-2.2999999999999998</v>
      </c>
      <c r="F980">
        <v>659.80830000000003</v>
      </c>
      <c r="G980">
        <v>23.88</v>
      </c>
      <c r="H980" t="s">
        <v>3210</v>
      </c>
      <c r="I980" s="3">
        <v>3110.6</v>
      </c>
      <c r="J980" s="3">
        <v>3199.1</v>
      </c>
      <c r="K980" s="3">
        <v>3128.8</v>
      </c>
      <c r="L980" s="3">
        <v>4291</v>
      </c>
      <c r="M980" s="3">
        <v>4298.6000000000004</v>
      </c>
      <c r="N980" s="3">
        <v>2392.4</v>
      </c>
      <c r="O980" s="3">
        <v>3407.2</v>
      </c>
      <c r="P980" s="3">
        <v>3132.3</v>
      </c>
      <c r="Q980" s="3">
        <v>2996.8</v>
      </c>
      <c r="R980">
        <v>5</v>
      </c>
      <c r="S980">
        <v>12860</v>
      </c>
      <c r="T980" t="s">
        <v>2482</v>
      </c>
      <c r="U980">
        <v>9</v>
      </c>
      <c r="V980">
        <v>1</v>
      </c>
      <c r="W980">
        <v>1</v>
      </c>
      <c r="X980">
        <v>1</v>
      </c>
      <c r="Y980">
        <v>1</v>
      </c>
      <c r="Z980">
        <v>1</v>
      </c>
      <c r="AA980">
        <v>1</v>
      </c>
      <c r="AB980">
        <v>1</v>
      </c>
      <c r="AC980">
        <v>1</v>
      </c>
      <c r="AD980">
        <v>1</v>
      </c>
      <c r="AE980" t="s">
        <v>59</v>
      </c>
      <c r="AF980" t="s">
        <v>94</v>
      </c>
      <c r="AG980" t="s">
        <v>3515</v>
      </c>
      <c r="AH980" t="s">
        <v>2466</v>
      </c>
    </row>
    <row r="981" spans="1:34">
      <c r="A981" t="s">
        <v>4201</v>
      </c>
      <c r="B981">
        <v>38.74</v>
      </c>
      <c r="C981">
        <v>2221.9634000000001</v>
      </c>
      <c r="D981">
        <v>19</v>
      </c>
      <c r="E981">
        <v>-9.6</v>
      </c>
      <c r="F981">
        <v>741.65229999999997</v>
      </c>
      <c r="G981">
        <v>33.409999999999997</v>
      </c>
      <c r="H981" t="s">
        <v>2645</v>
      </c>
      <c r="I981" s="3"/>
      <c r="J981" s="3">
        <v>387.11</v>
      </c>
      <c r="K981" s="3">
        <v>312.47000000000003</v>
      </c>
      <c r="L981" s="3">
        <v>1138</v>
      </c>
      <c r="M981" s="3"/>
      <c r="N981" s="3">
        <v>582.41</v>
      </c>
      <c r="O981" s="3">
        <v>535.28</v>
      </c>
      <c r="P981" s="3">
        <v>496.09</v>
      </c>
      <c r="Q981" s="3">
        <v>617.35</v>
      </c>
      <c r="R981">
        <v>8</v>
      </c>
      <c r="S981">
        <v>25970</v>
      </c>
      <c r="T981" t="s">
        <v>2514</v>
      </c>
      <c r="U981">
        <v>7</v>
      </c>
      <c r="V981">
        <v>0</v>
      </c>
      <c r="W981">
        <v>1</v>
      </c>
      <c r="X981">
        <v>1</v>
      </c>
      <c r="Y981">
        <v>1</v>
      </c>
      <c r="Z981">
        <v>0</v>
      </c>
      <c r="AA981">
        <v>1</v>
      </c>
      <c r="AB981">
        <v>1</v>
      </c>
      <c r="AC981">
        <v>1</v>
      </c>
      <c r="AD981">
        <v>1</v>
      </c>
      <c r="AE981" t="s">
        <v>105</v>
      </c>
      <c r="AF981" t="s">
        <v>94</v>
      </c>
      <c r="AG981" t="s">
        <v>4202</v>
      </c>
      <c r="AH981" t="s">
        <v>2466</v>
      </c>
    </row>
    <row r="982" spans="1:34">
      <c r="A982" t="s">
        <v>4203</v>
      </c>
      <c r="B982">
        <v>38.72</v>
      </c>
      <c r="C982">
        <v>2599.0790999999999</v>
      </c>
      <c r="D982">
        <v>21</v>
      </c>
      <c r="E982">
        <v>-2.8</v>
      </c>
      <c r="F982">
        <v>867.36180000000002</v>
      </c>
      <c r="G982">
        <v>31.41</v>
      </c>
      <c r="H982" t="s">
        <v>3174</v>
      </c>
      <c r="I982" s="3">
        <v>203.1</v>
      </c>
      <c r="J982" s="3">
        <v>286.3</v>
      </c>
      <c r="K982" s="3">
        <v>167.2</v>
      </c>
      <c r="L982" s="3">
        <v>313.58</v>
      </c>
      <c r="M982" s="3">
        <v>121.19</v>
      </c>
      <c r="N982" s="3">
        <v>260.10000000000002</v>
      </c>
      <c r="O982" s="3">
        <v>705.68</v>
      </c>
      <c r="P982" s="3">
        <v>828.65</v>
      </c>
      <c r="Q982" s="3">
        <v>553.26</v>
      </c>
      <c r="R982">
        <v>7</v>
      </c>
      <c r="S982">
        <v>23536</v>
      </c>
      <c r="T982" t="s">
        <v>2541</v>
      </c>
      <c r="U982">
        <v>9</v>
      </c>
      <c r="V982">
        <v>1</v>
      </c>
      <c r="W982">
        <v>1</v>
      </c>
      <c r="X982">
        <v>1</v>
      </c>
      <c r="Y982">
        <v>1</v>
      </c>
      <c r="Z982">
        <v>1</v>
      </c>
      <c r="AA982">
        <v>1</v>
      </c>
      <c r="AB982">
        <v>1</v>
      </c>
      <c r="AC982">
        <v>1</v>
      </c>
      <c r="AD982">
        <v>1</v>
      </c>
      <c r="AE982" t="s">
        <v>64</v>
      </c>
      <c r="AF982" t="s">
        <v>94</v>
      </c>
      <c r="AG982" t="s">
        <v>2821</v>
      </c>
      <c r="AH982" t="s">
        <v>2466</v>
      </c>
    </row>
    <row r="983" spans="1:34">
      <c r="A983" t="s">
        <v>4204</v>
      </c>
      <c r="B983">
        <v>38.72</v>
      </c>
      <c r="C983">
        <v>1930.9762000000001</v>
      </c>
      <c r="D983">
        <v>16</v>
      </c>
      <c r="E983">
        <v>2</v>
      </c>
      <c r="F983">
        <v>644.66489999999999</v>
      </c>
      <c r="G983">
        <v>29.63</v>
      </c>
      <c r="H983" t="s">
        <v>4118</v>
      </c>
      <c r="I983" s="3">
        <v>89.692999999999998</v>
      </c>
      <c r="J983" s="3">
        <v>249.62</v>
      </c>
      <c r="K983" s="3">
        <v>180.26</v>
      </c>
      <c r="L983" s="3"/>
      <c r="M983" s="3">
        <v>170.61</v>
      </c>
      <c r="N983" s="3">
        <v>163.18</v>
      </c>
      <c r="O983" s="3">
        <v>369.98</v>
      </c>
      <c r="P983" s="3">
        <v>285.8</v>
      </c>
      <c r="Q983" s="3">
        <v>337.26</v>
      </c>
      <c r="R983">
        <v>6</v>
      </c>
      <c r="S983">
        <v>20971</v>
      </c>
      <c r="T983" t="s">
        <v>2464</v>
      </c>
      <c r="U983">
        <v>8</v>
      </c>
      <c r="V983">
        <v>1</v>
      </c>
      <c r="W983">
        <v>1</v>
      </c>
      <c r="X983">
        <v>1</v>
      </c>
      <c r="Y983">
        <v>0</v>
      </c>
      <c r="Z983">
        <v>1</v>
      </c>
      <c r="AA983">
        <v>1</v>
      </c>
      <c r="AB983">
        <v>1</v>
      </c>
      <c r="AC983">
        <v>1</v>
      </c>
      <c r="AD983">
        <v>1</v>
      </c>
      <c r="AE983" t="s">
        <v>37</v>
      </c>
      <c r="AH983" t="s">
        <v>2466</v>
      </c>
    </row>
    <row r="984" spans="1:34">
      <c r="A984" t="s">
        <v>4205</v>
      </c>
      <c r="B984">
        <v>38.72</v>
      </c>
      <c r="C984">
        <v>3516.5010000000002</v>
      </c>
      <c r="D984">
        <v>37</v>
      </c>
      <c r="E984">
        <v>6.3</v>
      </c>
      <c r="F984">
        <v>1173.1775</v>
      </c>
      <c r="G984">
        <v>22.76</v>
      </c>
      <c r="H984" t="s">
        <v>3610</v>
      </c>
      <c r="I984" s="3"/>
      <c r="J984" s="3">
        <v>13307</v>
      </c>
      <c r="K984" s="3">
        <v>17696</v>
      </c>
      <c r="L984" s="3">
        <v>29671</v>
      </c>
      <c r="M984" s="3">
        <v>33960</v>
      </c>
      <c r="N984" s="3">
        <v>22460</v>
      </c>
      <c r="O984" s="3">
        <v>13175</v>
      </c>
      <c r="P984" s="3"/>
      <c r="Q984" s="3">
        <v>2455.9</v>
      </c>
      <c r="R984">
        <v>2</v>
      </c>
      <c r="S984">
        <v>11928</v>
      </c>
      <c r="T984" t="s">
        <v>2506</v>
      </c>
      <c r="U984">
        <v>8</v>
      </c>
      <c r="V984">
        <v>0</v>
      </c>
      <c r="W984">
        <v>1</v>
      </c>
      <c r="X984">
        <v>1</v>
      </c>
      <c r="Y984">
        <v>2</v>
      </c>
      <c r="Z984">
        <v>1</v>
      </c>
      <c r="AA984">
        <v>1</v>
      </c>
      <c r="AB984">
        <v>1</v>
      </c>
      <c r="AC984">
        <v>0</v>
      </c>
      <c r="AD984">
        <v>1</v>
      </c>
      <c r="AE984" t="s">
        <v>43</v>
      </c>
      <c r="AH984" t="s">
        <v>2466</v>
      </c>
    </row>
    <row r="985" spans="1:34">
      <c r="A985" t="s">
        <v>4206</v>
      </c>
      <c r="B985">
        <v>38.700000000000003</v>
      </c>
      <c r="C985">
        <v>2068.1138000000001</v>
      </c>
      <c r="D985">
        <v>18</v>
      </c>
      <c r="E985">
        <v>-5</v>
      </c>
      <c r="F985">
        <v>690.37289999999996</v>
      </c>
      <c r="G985">
        <v>34.26</v>
      </c>
      <c r="H985" t="s">
        <v>4207</v>
      </c>
      <c r="I985" s="3"/>
      <c r="J985" s="3"/>
      <c r="K985" s="3"/>
      <c r="L985" s="3"/>
      <c r="M985" s="3"/>
      <c r="N985" s="3"/>
      <c r="O985" s="3">
        <v>262.39999999999998</v>
      </c>
      <c r="P985" s="3">
        <v>329.97</v>
      </c>
      <c r="Q985" s="3">
        <v>349.13</v>
      </c>
      <c r="R985">
        <v>7</v>
      </c>
      <c r="S985">
        <v>26619</v>
      </c>
      <c r="T985" t="s">
        <v>2541</v>
      </c>
      <c r="U985">
        <v>3</v>
      </c>
      <c r="V985">
        <v>0</v>
      </c>
      <c r="W985">
        <v>0</v>
      </c>
      <c r="X985">
        <v>0</v>
      </c>
      <c r="Y985">
        <v>0</v>
      </c>
      <c r="Z985">
        <v>0</v>
      </c>
      <c r="AA985">
        <v>0</v>
      </c>
      <c r="AB985">
        <v>1</v>
      </c>
      <c r="AC985">
        <v>1</v>
      </c>
      <c r="AD985">
        <v>1</v>
      </c>
      <c r="AE985" t="s">
        <v>43</v>
      </c>
      <c r="AF985" t="s">
        <v>3056</v>
      </c>
      <c r="AG985" t="s">
        <v>4208</v>
      </c>
      <c r="AH985" t="s">
        <v>2466</v>
      </c>
    </row>
    <row r="986" spans="1:34">
      <c r="A986" t="s">
        <v>4209</v>
      </c>
      <c r="B986">
        <v>38.69</v>
      </c>
      <c r="C986">
        <v>1839.9519</v>
      </c>
      <c r="D986">
        <v>15</v>
      </c>
      <c r="E986">
        <v>-0.8</v>
      </c>
      <c r="F986">
        <v>614.32209999999998</v>
      </c>
      <c r="G986">
        <v>29.72</v>
      </c>
      <c r="H986" t="s">
        <v>3422</v>
      </c>
      <c r="I986" s="3">
        <v>674.18</v>
      </c>
      <c r="J986" s="3">
        <v>458.36</v>
      </c>
      <c r="K986" s="3">
        <v>551.72</v>
      </c>
      <c r="L986" s="3">
        <v>352.24</v>
      </c>
      <c r="M986" s="3">
        <v>458.84</v>
      </c>
      <c r="N986" s="3">
        <v>441.58</v>
      </c>
      <c r="O986" s="3">
        <v>1791.2</v>
      </c>
      <c r="P986" s="3">
        <v>1325.6</v>
      </c>
      <c r="Q986" s="3">
        <v>1492</v>
      </c>
      <c r="R986">
        <v>8</v>
      </c>
      <c r="S986">
        <v>21377</v>
      </c>
      <c r="T986" t="s">
        <v>2514</v>
      </c>
      <c r="U986">
        <v>12</v>
      </c>
      <c r="V986">
        <v>2</v>
      </c>
      <c r="W986">
        <v>1</v>
      </c>
      <c r="X986">
        <v>1</v>
      </c>
      <c r="Y986">
        <v>1</v>
      </c>
      <c r="Z986">
        <v>1</v>
      </c>
      <c r="AA986">
        <v>1</v>
      </c>
      <c r="AB986">
        <v>2</v>
      </c>
      <c r="AC986">
        <v>1</v>
      </c>
      <c r="AD986">
        <v>2</v>
      </c>
      <c r="AE986" t="s">
        <v>62</v>
      </c>
      <c r="AH986" t="s">
        <v>2466</v>
      </c>
    </row>
    <row r="987" spans="1:34">
      <c r="A987" t="s">
        <v>4210</v>
      </c>
      <c r="B987">
        <v>38.68</v>
      </c>
      <c r="C987">
        <v>1164.5444</v>
      </c>
      <c r="D987">
        <v>12</v>
      </c>
      <c r="E987">
        <v>7.5</v>
      </c>
      <c r="F987">
        <v>583.2817</v>
      </c>
      <c r="G987">
        <v>16.920000000000002</v>
      </c>
      <c r="H987" t="s">
        <v>2658</v>
      </c>
      <c r="I987" s="3">
        <v>911.37</v>
      </c>
      <c r="J987" s="3">
        <v>1405.6</v>
      </c>
      <c r="K987" s="3">
        <v>1255</v>
      </c>
      <c r="L987" s="3"/>
      <c r="M987" s="3"/>
      <c r="N987" s="3"/>
      <c r="O987" s="3"/>
      <c r="P987" s="3">
        <v>329.16</v>
      </c>
      <c r="Q987" s="3">
        <v>249.97</v>
      </c>
      <c r="R987">
        <v>3</v>
      </c>
      <c r="S987">
        <v>2636</v>
      </c>
      <c r="T987" t="s">
        <v>2493</v>
      </c>
      <c r="U987">
        <v>5</v>
      </c>
      <c r="V987">
        <v>1</v>
      </c>
      <c r="W987">
        <v>1</v>
      </c>
      <c r="X987">
        <v>1</v>
      </c>
      <c r="Y987">
        <v>0</v>
      </c>
      <c r="Z987">
        <v>0</v>
      </c>
      <c r="AA987">
        <v>0</v>
      </c>
      <c r="AB987">
        <v>0</v>
      </c>
      <c r="AC987">
        <v>1</v>
      </c>
      <c r="AD987">
        <v>1</v>
      </c>
      <c r="AE987" t="s">
        <v>166</v>
      </c>
      <c r="AF987" t="s">
        <v>94</v>
      </c>
      <c r="AG987" t="s">
        <v>2891</v>
      </c>
      <c r="AH987" t="s">
        <v>2466</v>
      </c>
    </row>
    <row r="988" spans="1:34">
      <c r="A988" t="s">
        <v>4211</v>
      </c>
      <c r="B988">
        <v>38.64</v>
      </c>
      <c r="C988">
        <v>3768.7505000000001</v>
      </c>
      <c r="D988">
        <v>32</v>
      </c>
      <c r="E988">
        <v>-7.2</v>
      </c>
      <c r="F988">
        <v>754.7491</v>
      </c>
      <c r="G988">
        <v>26.24</v>
      </c>
      <c r="H988" t="s">
        <v>3269</v>
      </c>
      <c r="I988" s="3"/>
      <c r="J988" s="3">
        <v>0</v>
      </c>
      <c r="K988" s="3">
        <v>741.84</v>
      </c>
      <c r="L988" s="3"/>
      <c r="M988" s="3"/>
      <c r="N988" s="3">
        <v>0</v>
      </c>
      <c r="O988" s="3"/>
      <c r="P988" s="3">
        <v>389.62</v>
      </c>
      <c r="Q988" s="3"/>
      <c r="R988">
        <v>6</v>
      </c>
      <c r="S988">
        <v>16689</v>
      </c>
      <c r="T988" t="s">
        <v>2464</v>
      </c>
      <c r="U988">
        <v>2</v>
      </c>
      <c r="V988">
        <v>0</v>
      </c>
      <c r="W988">
        <v>0</v>
      </c>
      <c r="X988">
        <v>1</v>
      </c>
      <c r="Y988">
        <v>0</v>
      </c>
      <c r="Z988">
        <v>0</v>
      </c>
      <c r="AA988">
        <v>0</v>
      </c>
      <c r="AB988">
        <v>0</v>
      </c>
      <c r="AC988">
        <v>1</v>
      </c>
      <c r="AD988">
        <v>0</v>
      </c>
      <c r="AE988" t="s">
        <v>62</v>
      </c>
      <c r="AF988" t="s">
        <v>154</v>
      </c>
      <c r="AG988" t="s">
        <v>4212</v>
      </c>
      <c r="AH988" t="s">
        <v>2466</v>
      </c>
    </row>
    <row r="989" spans="1:34">
      <c r="A989" t="s">
        <v>4213</v>
      </c>
      <c r="B989">
        <v>38.630000000000003</v>
      </c>
      <c r="C989">
        <v>2263.9875000000002</v>
      </c>
      <c r="D989">
        <v>21</v>
      </c>
      <c r="E989">
        <v>-1.3</v>
      </c>
      <c r="F989">
        <v>755.66600000000005</v>
      </c>
      <c r="G989">
        <v>25.63</v>
      </c>
      <c r="H989" t="s">
        <v>3330</v>
      </c>
      <c r="I989" s="3">
        <v>16058</v>
      </c>
      <c r="J989" s="3">
        <v>17620</v>
      </c>
      <c r="K989" s="3">
        <v>18316</v>
      </c>
      <c r="L989" s="3">
        <v>17758</v>
      </c>
      <c r="M989" s="3">
        <v>19251</v>
      </c>
      <c r="N989" s="3">
        <v>18759</v>
      </c>
      <c r="O989" s="3">
        <v>0</v>
      </c>
      <c r="P989" s="3">
        <v>0</v>
      </c>
      <c r="Q989" s="3">
        <v>0</v>
      </c>
      <c r="R989">
        <v>1</v>
      </c>
      <c r="S989">
        <v>15952</v>
      </c>
      <c r="T989" t="s">
        <v>2502</v>
      </c>
      <c r="U989">
        <v>6</v>
      </c>
      <c r="V989">
        <v>1</v>
      </c>
      <c r="W989">
        <v>1</v>
      </c>
      <c r="X989">
        <v>1</v>
      </c>
      <c r="Y989">
        <v>1</v>
      </c>
      <c r="Z989">
        <v>1</v>
      </c>
      <c r="AA989">
        <v>1</v>
      </c>
      <c r="AB989">
        <v>0</v>
      </c>
      <c r="AC989">
        <v>0</v>
      </c>
      <c r="AD989">
        <v>0</v>
      </c>
      <c r="AE989" t="s">
        <v>73</v>
      </c>
      <c r="AF989" t="s">
        <v>94</v>
      </c>
      <c r="AG989" t="s">
        <v>2869</v>
      </c>
      <c r="AH989" t="s">
        <v>2466</v>
      </c>
    </row>
    <row r="990" spans="1:34">
      <c r="A990" t="s">
        <v>4214</v>
      </c>
      <c r="B990">
        <v>38.630000000000003</v>
      </c>
      <c r="C990">
        <v>1131.5342000000001</v>
      </c>
      <c r="D990">
        <v>11</v>
      </c>
      <c r="E990">
        <v>10.3</v>
      </c>
      <c r="F990">
        <v>566.77829999999994</v>
      </c>
      <c r="G990">
        <v>24.35</v>
      </c>
      <c r="H990" t="s">
        <v>2658</v>
      </c>
      <c r="I990" s="3">
        <v>594.91</v>
      </c>
      <c r="J990" s="3"/>
      <c r="K990" s="3">
        <v>675.09</v>
      </c>
      <c r="L990" s="3">
        <v>1082.9000000000001</v>
      </c>
      <c r="M990" s="3">
        <v>1169.5</v>
      </c>
      <c r="N990" s="3">
        <v>736.81</v>
      </c>
      <c r="O990" s="3">
        <v>1293.0999999999999</v>
      </c>
      <c r="P990" s="3">
        <v>1139.4000000000001</v>
      </c>
      <c r="Q990" s="3">
        <v>1014.6</v>
      </c>
      <c r="R990">
        <v>4</v>
      </c>
      <c r="S990">
        <v>14350</v>
      </c>
      <c r="T990" t="s">
        <v>2475</v>
      </c>
      <c r="U990">
        <v>8</v>
      </c>
      <c r="V990">
        <v>1</v>
      </c>
      <c r="W990">
        <v>0</v>
      </c>
      <c r="X990">
        <v>1</v>
      </c>
      <c r="Y990">
        <v>1</v>
      </c>
      <c r="Z990">
        <v>1</v>
      </c>
      <c r="AA990">
        <v>1</v>
      </c>
      <c r="AB990">
        <v>1</v>
      </c>
      <c r="AC990">
        <v>1</v>
      </c>
      <c r="AD990">
        <v>1</v>
      </c>
      <c r="AE990" t="s">
        <v>354</v>
      </c>
      <c r="AH990" t="s">
        <v>2466</v>
      </c>
    </row>
    <row r="991" spans="1:34">
      <c r="A991" t="s">
        <v>4215</v>
      </c>
      <c r="B991">
        <v>38.619999999999997</v>
      </c>
      <c r="C991">
        <v>4682.9404000000004</v>
      </c>
      <c r="D991">
        <v>39</v>
      </c>
      <c r="E991">
        <v>2.2000000000000002</v>
      </c>
      <c r="F991">
        <v>937.5942</v>
      </c>
      <c r="G991">
        <v>32.369999999999997</v>
      </c>
      <c r="H991" t="s">
        <v>3864</v>
      </c>
      <c r="I991" s="3"/>
      <c r="J991" s="3"/>
      <c r="K991" s="3"/>
      <c r="L991" s="3">
        <v>0</v>
      </c>
      <c r="M991" s="3"/>
      <c r="N991" s="3"/>
      <c r="O991" s="3">
        <v>0</v>
      </c>
      <c r="P991" s="3"/>
      <c r="Q991" s="3">
        <v>0</v>
      </c>
      <c r="R991">
        <v>9</v>
      </c>
      <c r="S991">
        <v>24860</v>
      </c>
      <c r="T991" t="s">
        <v>2510</v>
      </c>
      <c r="U991">
        <v>0</v>
      </c>
      <c r="V991">
        <v>0</v>
      </c>
      <c r="W991">
        <v>0</v>
      </c>
      <c r="X991">
        <v>0</v>
      </c>
      <c r="Y991">
        <v>0</v>
      </c>
      <c r="Z991">
        <v>0</v>
      </c>
      <c r="AA991">
        <v>0</v>
      </c>
      <c r="AB991">
        <v>0</v>
      </c>
      <c r="AC991">
        <v>0</v>
      </c>
      <c r="AD991">
        <v>0</v>
      </c>
      <c r="AE991" t="s">
        <v>45</v>
      </c>
      <c r="AF991" t="s">
        <v>94</v>
      </c>
      <c r="AG991" t="s">
        <v>4216</v>
      </c>
      <c r="AH991" t="s">
        <v>2466</v>
      </c>
    </row>
    <row r="992" spans="1:34">
      <c r="A992" t="s">
        <v>4217</v>
      </c>
      <c r="B992">
        <v>38.590000000000003</v>
      </c>
      <c r="C992">
        <v>2072.0536999999999</v>
      </c>
      <c r="D992">
        <v>19</v>
      </c>
      <c r="E992">
        <v>-1.6</v>
      </c>
      <c r="F992">
        <v>691.68830000000003</v>
      </c>
      <c r="G992">
        <v>33.29</v>
      </c>
      <c r="H992" t="s">
        <v>2854</v>
      </c>
      <c r="I992" s="3">
        <v>210.72</v>
      </c>
      <c r="J992" s="3"/>
      <c r="K992" s="3">
        <v>144.87</v>
      </c>
      <c r="L992" s="3">
        <v>869.16</v>
      </c>
      <c r="M992" s="3">
        <v>634.66999999999996</v>
      </c>
      <c r="N992" s="3">
        <v>960.27</v>
      </c>
      <c r="O992" s="3"/>
      <c r="P992" s="3"/>
      <c r="Q992" s="3"/>
      <c r="R992">
        <v>5</v>
      </c>
      <c r="S992">
        <v>24735</v>
      </c>
      <c r="T992" t="s">
        <v>2482</v>
      </c>
      <c r="U992">
        <v>5</v>
      </c>
      <c r="V992">
        <v>1</v>
      </c>
      <c r="W992">
        <v>0</v>
      </c>
      <c r="X992">
        <v>1</v>
      </c>
      <c r="Y992">
        <v>1</v>
      </c>
      <c r="Z992">
        <v>1</v>
      </c>
      <c r="AA992">
        <v>1</v>
      </c>
      <c r="AB992">
        <v>0</v>
      </c>
      <c r="AC992">
        <v>0</v>
      </c>
      <c r="AD992">
        <v>0</v>
      </c>
      <c r="AE992" t="s">
        <v>37</v>
      </c>
      <c r="AH992" t="s">
        <v>2466</v>
      </c>
    </row>
    <row r="993" spans="1:34">
      <c r="A993" t="s">
        <v>4218</v>
      </c>
      <c r="B993">
        <v>38.590000000000003</v>
      </c>
      <c r="C993">
        <v>1623.9531999999999</v>
      </c>
      <c r="D993">
        <v>15</v>
      </c>
      <c r="E993">
        <v>13.6</v>
      </c>
      <c r="F993">
        <v>542.33040000000005</v>
      </c>
      <c r="G993">
        <v>13.22</v>
      </c>
      <c r="H993" t="s">
        <v>3422</v>
      </c>
      <c r="I993" s="3">
        <v>235.53</v>
      </c>
      <c r="J993" s="3">
        <v>0</v>
      </c>
      <c r="K993" s="3">
        <v>143.87</v>
      </c>
      <c r="L993" s="3"/>
      <c r="M993" s="3"/>
      <c r="N993" s="3"/>
      <c r="O993" s="3"/>
      <c r="P993" s="3">
        <v>175.82</v>
      </c>
      <c r="Q993" s="3">
        <v>0</v>
      </c>
      <c r="R993">
        <v>1</v>
      </c>
      <c r="S993">
        <v>48</v>
      </c>
      <c r="T993" t="s">
        <v>2502</v>
      </c>
      <c r="U993">
        <v>3</v>
      </c>
      <c r="V993">
        <v>1</v>
      </c>
      <c r="W993">
        <v>0</v>
      </c>
      <c r="X993">
        <v>1</v>
      </c>
      <c r="Y993">
        <v>0</v>
      </c>
      <c r="Z993">
        <v>0</v>
      </c>
      <c r="AA993">
        <v>0</v>
      </c>
      <c r="AB993">
        <v>0</v>
      </c>
      <c r="AC993">
        <v>1</v>
      </c>
      <c r="AD993">
        <v>0</v>
      </c>
      <c r="AE993" t="s">
        <v>57</v>
      </c>
      <c r="AH993" t="s">
        <v>2466</v>
      </c>
    </row>
    <row r="994" spans="1:34">
      <c r="A994" t="s">
        <v>4219</v>
      </c>
      <c r="B994">
        <v>38.54</v>
      </c>
      <c r="C994">
        <v>1410.8195000000001</v>
      </c>
      <c r="D994">
        <v>12</v>
      </c>
      <c r="E994">
        <v>-2.2000000000000002</v>
      </c>
      <c r="F994">
        <v>706.41300000000001</v>
      </c>
      <c r="G994">
        <v>36.47</v>
      </c>
      <c r="H994" t="s">
        <v>2839</v>
      </c>
      <c r="I994" s="3">
        <v>929.47</v>
      </c>
      <c r="J994" s="3">
        <v>804.29</v>
      </c>
      <c r="K994" s="3">
        <v>791.83</v>
      </c>
      <c r="L994" s="3">
        <v>1461.7</v>
      </c>
      <c r="M994" s="3">
        <v>1447.8</v>
      </c>
      <c r="N994" s="3">
        <v>1481.3</v>
      </c>
      <c r="O994" s="3">
        <v>1190.7</v>
      </c>
      <c r="P994" s="3">
        <v>1218.8</v>
      </c>
      <c r="Q994" s="3">
        <v>1184.3</v>
      </c>
      <c r="R994">
        <v>2</v>
      </c>
      <c r="S994">
        <v>27793</v>
      </c>
      <c r="T994" t="s">
        <v>2506</v>
      </c>
      <c r="U994">
        <v>9</v>
      </c>
      <c r="V994">
        <v>1</v>
      </c>
      <c r="W994">
        <v>1</v>
      </c>
      <c r="X994">
        <v>1</v>
      </c>
      <c r="Y994">
        <v>1</v>
      </c>
      <c r="Z994">
        <v>1</v>
      </c>
      <c r="AA994">
        <v>1</v>
      </c>
      <c r="AB994">
        <v>1</v>
      </c>
      <c r="AC994">
        <v>1</v>
      </c>
      <c r="AD994">
        <v>1</v>
      </c>
      <c r="AE994" t="s">
        <v>37</v>
      </c>
      <c r="AH994" t="s">
        <v>2466</v>
      </c>
    </row>
    <row r="995" spans="1:34">
      <c r="A995" t="s">
        <v>4220</v>
      </c>
      <c r="B995">
        <v>38.53</v>
      </c>
      <c r="C995">
        <v>2829.4870999999998</v>
      </c>
      <c r="D995">
        <v>24</v>
      </c>
      <c r="E995">
        <v>-4.5999999999999996</v>
      </c>
      <c r="F995">
        <v>708.3732</v>
      </c>
      <c r="G995">
        <v>31.99</v>
      </c>
      <c r="H995" t="s">
        <v>3185</v>
      </c>
      <c r="I995" s="3">
        <v>422.89</v>
      </c>
      <c r="J995" s="3">
        <v>716.02</v>
      </c>
      <c r="K995" s="3">
        <v>657.34</v>
      </c>
      <c r="L995" s="3">
        <v>192.96</v>
      </c>
      <c r="M995" s="3">
        <v>147.30000000000001</v>
      </c>
      <c r="N995" s="3">
        <v>0</v>
      </c>
      <c r="O995" s="3">
        <v>1836.3</v>
      </c>
      <c r="P995" s="3">
        <v>1755.7</v>
      </c>
      <c r="Q995" s="3">
        <v>1675.3</v>
      </c>
      <c r="R995">
        <v>3</v>
      </c>
      <c r="S995">
        <v>23758</v>
      </c>
      <c r="T995" t="s">
        <v>2493</v>
      </c>
      <c r="U995">
        <v>8</v>
      </c>
      <c r="V995">
        <v>1</v>
      </c>
      <c r="W995">
        <v>1</v>
      </c>
      <c r="X995">
        <v>1</v>
      </c>
      <c r="Y995">
        <v>1</v>
      </c>
      <c r="Z995">
        <v>1</v>
      </c>
      <c r="AA995">
        <v>0</v>
      </c>
      <c r="AB995">
        <v>1</v>
      </c>
      <c r="AC995">
        <v>1</v>
      </c>
      <c r="AD995">
        <v>1</v>
      </c>
      <c r="AE995" t="s">
        <v>43</v>
      </c>
      <c r="AH995" t="s">
        <v>2466</v>
      </c>
    </row>
    <row r="996" spans="1:34">
      <c r="A996" t="s">
        <v>4221</v>
      </c>
      <c r="B996">
        <v>38.53</v>
      </c>
      <c r="C996">
        <v>2127.0583000000001</v>
      </c>
      <c r="D996">
        <v>20</v>
      </c>
      <c r="E996">
        <v>3.7</v>
      </c>
      <c r="F996">
        <v>1064.5364999999999</v>
      </c>
      <c r="G996">
        <v>34.299999999999997</v>
      </c>
      <c r="H996" t="s">
        <v>3488</v>
      </c>
      <c r="I996" s="3">
        <v>591.51</v>
      </c>
      <c r="J996" s="3">
        <v>764.53</v>
      </c>
      <c r="K996" s="3">
        <v>834.64</v>
      </c>
      <c r="L996" s="3">
        <v>4189.8</v>
      </c>
      <c r="M996" s="3">
        <v>3847.9</v>
      </c>
      <c r="N996" s="3">
        <v>4043.4</v>
      </c>
      <c r="O996" s="3"/>
      <c r="P996" s="3"/>
      <c r="Q996" s="3"/>
      <c r="R996">
        <v>6</v>
      </c>
      <c r="S996">
        <v>25753</v>
      </c>
      <c r="T996" t="s">
        <v>2464</v>
      </c>
      <c r="U996">
        <v>6</v>
      </c>
      <c r="V996">
        <v>1</v>
      </c>
      <c r="W996">
        <v>1</v>
      </c>
      <c r="X996">
        <v>1</v>
      </c>
      <c r="Y996">
        <v>1</v>
      </c>
      <c r="Z996">
        <v>1</v>
      </c>
      <c r="AA996">
        <v>1</v>
      </c>
      <c r="AB996">
        <v>0</v>
      </c>
      <c r="AC996">
        <v>0</v>
      </c>
      <c r="AD996">
        <v>0</v>
      </c>
      <c r="AE996" t="s">
        <v>37</v>
      </c>
      <c r="AH996" t="s">
        <v>2466</v>
      </c>
    </row>
    <row r="997" spans="1:34">
      <c r="A997" t="s">
        <v>4222</v>
      </c>
      <c r="B997">
        <v>38.53</v>
      </c>
      <c r="C997">
        <v>2085.8303000000001</v>
      </c>
      <c r="D997">
        <v>17</v>
      </c>
      <c r="E997">
        <v>1.1000000000000001</v>
      </c>
      <c r="F997">
        <v>696.28219999999999</v>
      </c>
      <c r="G997">
        <v>22.86</v>
      </c>
      <c r="H997" t="s">
        <v>4088</v>
      </c>
      <c r="I997" s="3"/>
      <c r="J997" s="3"/>
      <c r="K997" s="3"/>
      <c r="L997" s="3">
        <v>433.75</v>
      </c>
      <c r="M997" s="3">
        <v>553.48</v>
      </c>
      <c r="N997" s="3">
        <v>362.34</v>
      </c>
      <c r="O997" s="3"/>
      <c r="P997" s="3"/>
      <c r="Q997" s="3"/>
      <c r="R997">
        <v>6</v>
      </c>
      <c r="S997">
        <v>11549</v>
      </c>
      <c r="T997" t="s">
        <v>2464</v>
      </c>
      <c r="U997">
        <v>4</v>
      </c>
      <c r="V997">
        <v>0</v>
      </c>
      <c r="W997">
        <v>0</v>
      </c>
      <c r="X997">
        <v>0</v>
      </c>
      <c r="Y997">
        <v>1</v>
      </c>
      <c r="Z997">
        <v>2</v>
      </c>
      <c r="AA997">
        <v>1</v>
      </c>
      <c r="AB997">
        <v>0</v>
      </c>
      <c r="AC997">
        <v>0</v>
      </c>
      <c r="AD997">
        <v>0</v>
      </c>
      <c r="AE997" t="s">
        <v>59</v>
      </c>
      <c r="AF997" t="s">
        <v>94</v>
      </c>
      <c r="AG997" t="s">
        <v>3046</v>
      </c>
      <c r="AH997" t="s">
        <v>2466</v>
      </c>
    </row>
    <row r="998" spans="1:34">
      <c r="A998" t="s">
        <v>4223</v>
      </c>
      <c r="B998">
        <v>38.49</v>
      </c>
      <c r="C998">
        <v>1814.9010000000001</v>
      </c>
      <c r="D998">
        <v>15</v>
      </c>
      <c r="E998">
        <v>3.7</v>
      </c>
      <c r="F998">
        <v>605.97450000000003</v>
      </c>
      <c r="G998">
        <v>26.32</v>
      </c>
      <c r="H998" t="s">
        <v>2889</v>
      </c>
      <c r="I998" s="3"/>
      <c r="J998" s="3">
        <v>515.20000000000005</v>
      </c>
      <c r="K998" s="3">
        <v>390.98</v>
      </c>
      <c r="L998" s="3">
        <v>192.4</v>
      </c>
      <c r="M998" s="3">
        <v>315.08</v>
      </c>
      <c r="N998" s="3">
        <v>340.23</v>
      </c>
      <c r="O998" s="3">
        <v>848.76</v>
      </c>
      <c r="P998" s="3">
        <v>755.23</v>
      </c>
      <c r="Q998" s="3">
        <v>644.53</v>
      </c>
      <c r="R998">
        <v>7</v>
      </c>
      <c r="S998">
        <v>16590</v>
      </c>
      <c r="T998" t="s">
        <v>2541</v>
      </c>
      <c r="U998">
        <v>8</v>
      </c>
      <c r="V998">
        <v>0</v>
      </c>
      <c r="W998">
        <v>1</v>
      </c>
      <c r="X998">
        <v>1</v>
      </c>
      <c r="Y998">
        <v>1</v>
      </c>
      <c r="Z998">
        <v>1</v>
      </c>
      <c r="AA998">
        <v>1</v>
      </c>
      <c r="AB998">
        <v>1</v>
      </c>
      <c r="AC998">
        <v>1</v>
      </c>
      <c r="AD998">
        <v>1</v>
      </c>
      <c r="AE998" t="s">
        <v>79</v>
      </c>
      <c r="AH998" t="s">
        <v>2466</v>
      </c>
    </row>
    <row r="999" spans="1:34">
      <c r="A999" t="s">
        <v>4224</v>
      </c>
      <c r="B999">
        <v>38.47</v>
      </c>
      <c r="C999">
        <v>2694.4348</v>
      </c>
      <c r="D999">
        <v>23</v>
      </c>
      <c r="E999">
        <v>-6.2</v>
      </c>
      <c r="F999">
        <v>674.60969999999998</v>
      </c>
      <c r="G999">
        <v>33.89</v>
      </c>
      <c r="H999" t="s">
        <v>3143</v>
      </c>
      <c r="I999" s="3"/>
      <c r="J999" s="3"/>
      <c r="K999" s="3"/>
      <c r="L999" s="3"/>
      <c r="M999" s="3"/>
      <c r="N999" s="3"/>
      <c r="O999" s="3">
        <v>586.82000000000005</v>
      </c>
      <c r="P999" s="3">
        <v>427.84</v>
      </c>
      <c r="Q999" s="3">
        <v>425.85</v>
      </c>
      <c r="R999">
        <v>8</v>
      </c>
      <c r="S999">
        <v>26423</v>
      </c>
      <c r="T999" t="s">
        <v>2514</v>
      </c>
      <c r="U999">
        <v>3</v>
      </c>
      <c r="V999">
        <v>0</v>
      </c>
      <c r="W999">
        <v>0</v>
      </c>
      <c r="X999">
        <v>0</v>
      </c>
      <c r="Y999">
        <v>0</v>
      </c>
      <c r="Z999">
        <v>0</v>
      </c>
      <c r="AA999">
        <v>0</v>
      </c>
      <c r="AB999">
        <v>1</v>
      </c>
      <c r="AC999">
        <v>1</v>
      </c>
      <c r="AD999">
        <v>1</v>
      </c>
      <c r="AE999" t="s">
        <v>75</v>
      </c>
      <c r="AF999" t="s">
        <v>94</v>
      </c>
      <c r="AG999" t="s">
        <v>3164</v>
      </c>
      <c r="AH999" t="s">
        <v>2466</v>
      </c>
    </row>
    <row r="1000" spans="1:34">
      <c r="A1000" t="s">
        <v>4225</v>
      </c>
      <c r="B1000">
        <v>38.46</v>
      </c>
      <c r="C1000">
        <v>2125.0578999999998</v>
      </c>
      <c r="D1000">
        <v>19</v>
      </c>
      <c r="E1000">
        <v>2.2000000000000002</v>
      </c>
      <c r="F1000">
        <v>1063.5346999999999</v>
      </c>
      <c r="G1000">
        <v>42.09</v>
      </c>
      <c r="H1000" t="s">
        <v>3488</v>
      </c>
      <c r="I1000" s="3">
        <v>239.72</v>
      </c>
      <c r="J1000" s="3">
        <v>126.89</v>
      </c>
      <c r="K1000" s="3">
        <v>292.24</v>
      </c>
      <c r="L1000" s="3"/>
      <c r="M1000" s="3">
        <v>238.88</v>
      </c>
      <c r="N1000" s="3"/>
      <c r="O1000" s="3"/>
      <c r="P1000" s="3"/>
      <c r="Q1000" s="3"/>
      <c r="R1000">
        <v>1</v>
      </c>
      <c r="S1000">
        <v>34586</v>
      </c>
      <c r="T1000" t="s">
        <v>2502</v>
      </c>
      <c r="U1000">
        <v>4</v>
      </c>
      <c r="V1000">
        <v>1</v>
      </c>
      <c r="W1000">
        <v>1</v>
      </c>
      <c r="X1000">
        <v>1</v>
      </c>
      <c r="Y1000">
        <v>0</v>
      </c>
      <c r="Z1000">
        <v>1</v>
      </c>
      <c r="AA1000">
        <v>0</v>
      </c>
      <c r="AB1000">
        <v>0</v>
      </c>
      <c r="AC1000">
        <v>0</v>
      </c>
      <c r="AD1000">
        <v>0</v>
      </c>
      <c r="AE1000" t="s">
        <v>4226</v>
      </c>
      <c r="AH1000" t="s">
        <v>2466</v>
      </c>
    </row>
    <row r="1001" spans="1:34">
      <c r="A1001" t="s">
        <v>4227</v>
      </c>
      <c r="B1001">
        <v>38.43</v>
      </c>
      <c r="C1001">
        <v>1141.5073</v>
      </c>
      <c r="D1001">
        <v>10</v>
      </c>
      <c r="E1001">
        <v>10</v>
      </c>
      <c r="F1001">
        <v>571.76480000000004</v>
      </c>
      <c r="G1001">
        <v>23.87</v>
      </c>
      <c r="H1001" t="s">
        <v>2593</v>
      </c>
      <c r="I1001" s="3">
        <v>9904.1</v>
      </c>
      <c r="J1001" s="3">
        <v>9872</v>
      </c>
      <c r="K1001" s="3">
        <v>9610.7000000000007</v>
      </c>
      <c r="L1001" s="3">
        <v>10879</v>
      </c>
      <c r="M1001" s="3">
        <v>10859</v>
      </c>
      <c r="N1001" s="3">
        <v>10191</v>
      </c>
      <c r="O1001" s="3">
        <v>3597.2</v>
      </c>
      <c r="P1001" s="3">
        <v>3629.4</v>
      </c>
      <c r="Q1001" s="3">
        <v>3501.6</v>
      </c>
      <c r="R1001">
        <v>4</v>
      </c>
      <c r="S1001">
        <v>13473</v>
      </c>
      <c r="T1001" t="s">
        <v>2475</v>
      </c>
      <c r="U1001">
        <v>9</v>
      </c>
      <c r="V1001">
        <v>1</v>
      </c>
      <c r="W1001">
        <v>1</v>
      </c>
      <c r="X1001">
        <v>1</v>
      </c>
      <c r="Y1001">
        <v>1</v>
      </c>
      <c r="Z1001">
        <v>1</v>
      </c>
      <c r="AA1001">
        <v>1</v>
      </c>
      <c r="AB1001">
        <v>1</v>
      </c>
      <c r="AC1001">
        <v>1</v>
      </c>
      <c r="AD1001">
        <v>1</v>
      </c>
      <c r="AE1001" t="s">
        <v>175</v>
      </c>
      <c r="AF1001" t="s">
        <v>94</v>
      </c>
      <c r="AG1001" t="s">
        <v>2806</v>
      </c>
      <c r="AH1001" t="s">
        <v>2466</v>
      </c>
    </row>
    <row r="1002" spans="1:34">
      <c r="A1002" t="s">
        <v>4228</v>
      </c>
      <c r="B1002">
        <v>38.409999999999997</v>
      </c>
      <c r="C1002">
        <v>2222.9321</v>
      </c>
      <c r="D1002">
        <v>18</v>
      </c>
      <c r="E1002">
        <v>-1.2</v>
      </c>
      <c r="F1002">
        <v>741.98119999999994</v>
      </c>
      <c r="G1002">
        <v>22.26</v>
      </c>
      <c r="H1002" t="s">
        <v>3337</v>
      </c>
      <c r="I1002" s="3">
        <v>2880.7</v>
      </c>
      <c r="J1002" s="3">
        <v>2848.5</v>
      </c>
      <c r="K1002" s="3">
        <v>2896.6</v>
      </c>
      <c r="L1002" s="3">
        <v>4759.3999999999996</v>
      </c>
      <c r="M1002" s="3">
        <v>4603.1000000000004</v>
      </c>
      <c r="N1002" s="3">
        <v>4738.2</v>
      </c>
      <c r="O1002" s="3">
        <v>4856.5</v>
      </c>
      <c r="P1002" s="3">
        <v>4905.3</v>
      </c>
      <c r="Q1002" s="3">
        <v>4317.5</v>
      </c>
      <c r="R1002">
        <v>9</v>
      </c>
      <c r="S1002">
        <v>10324</v>
      </c>
      <c r="T1002" t="s">
        <v>2510</v>
      </c>
      <c r="U1002">
        <v>17</v>
      </c>
      <c r="V1002">
        <v>2</v>
      </c>
      <c r="W1002">
        <v>2</v>
      </c>
      <c r="X1002">
        <v>2</v>
      </c>
      <c r="Y1002">
        <v>2</v>
      </c>
      <c r="Z1002">
        <v>2</v>
      </c>
      <c r="AA1002">
        <v>2</v>
      </c>
      <c r="AB1002">
        <v>2</v>
      </c>
      <c r="AC1002">
        <v>2</v>
      </c>
      <c r="AD1002">
        <v>1</v>
      </c>
      <c r="AE1002" t="s">
        <v>40</v>
      </c>
      <c r="AF1002" t="s">
        <v>94</v>
      </c>
      <c r="AG1002" t="s">
        <v>3110</v>
      </c>
      <c r="AH1002" t="s">
        <v>2466</v>
      </c>
    </row>
    <row r="1003" spans="1:34">
      <c r="A1003" t="s">
        <v>4229</v>
      </c>
      <c r="B1003">
        <v>38.4</v>
      </c>
      <c r="C1003">
        <v>5084.2964000000002</v>
      </c>
      <c r="D1003">
        <v>46</v>
      </c>
      <c r="E1003">
        <v>3.9</v>
      </c>
      <c r="F1003">
        <v>1017.8672</v>
      </c>
      <c r="G1003">
        <v>43.95</v>
      </c>
      <c r="H1003" t="s">
        <v>2835</v>
      </c>
      <c r="I1003" s="3"/>
      <c r="J1003" s="3"/>
      <c r="K1003" s="3"/>
      <c r="L1003" s="3"/>
      <c r="M1003" s="3"/>
      <c r="N1003" s="3"/>
      <c r="O1003" s="3">
        <v>0</v>
      </c>
      <c r="P1003" s="3"/>
      <c r="Q1003" s="3"/>
      <c r="R1003">
        <v>7</v>
      </c>
      <c r="S1003">
        <v>37717</v>
      </c>
      <c r="T1003" t="s">
        <v>2541</v>
      </c>
      <c r="U1003">
        <v>0</v>
      </c>
      <c r="V1003">
        <v>0</v>
      </c>
      <c r="W1003">
        <v>0</v>
      </c>
      <c r="X1003">
        <v>0</v>
      </c>
      <c r="Y1003">
        <v>0</v>
      </c>
      <c r="Z1003">
        <v>0</v>
      </c>
      <c r="AA1003">
        <v>0</v>
      </c>
      <c r="AB1003">
        <v>0</v>
      </c>
      <c r="AC1003">
        <v>0</v>
      </c>
      <c r="AD1003">
        <v>0</v>
      </c>
      <c r="AE1003" t="s">
        <v>43</v>
      </c>
      <c r="AF1003" t="s">
        <v>2545</v>
      </c>
      <c r="AG1003" t="s">
        <v>4230</v>
      </c>
      <c r="AH1003" t="s">
        <v>2466</v>
      </c>
    </row>
    <row r="1004" spans="1:34">
      <c r="A1004" t="s">
        <v>4231</v>
      </c>
      <c r="B1004">
        <v>38.4</v>
      </c>
      <c r="C1004">
        <v>2817.1172000000001</v>
      </c>
      <c r="D1004">
        <v>24</v>
      </c>
      <c r="E1004">
        <v>3.4</v>
      </c>
      <c r="F1004">
        <v>940.0462</v>
      </c>
      <c r="G1004">
        <v>28.58</v>
      </c>
      <c r="H1004" t="s">
        <v>2852</v>
      </c>
      <c r="I1004" s="3">
        <v>4382.3999999999996</v>
      </c>
      <c r="J1004" s="3">
        <v>2678.7</v>
      </c>
      <c r="K1004" s="3">
        <v>3536.4</v>
      </c>
      <c r="L1004" s="3">
        <v>11026</v>
      </c>
      <c r="M1004" s="3">
        <v>10077</v>
      </c>
      <c r="N1004" s="3">
        <v>6791.7</v>
      </c>
      <c r="O1004" s="3"/>
      <c r="P1004" s="3"/>
      <c r="Q1004" s="3"/>
      <c r="R1004">
        <v>5</v>
      </c>
      <c r="S1004">
        <v>19778</v>
      </c>
      <c r="T1004" t="s">
        <v>2482</v>
      </c>
      <c r="U1004">
        <v>17</v>
      </c>
      <c r="V1004">
        <v>2</v>
      </c>
      <c r="W1004">
        <v>2</v>
      </c>
      <c r="X1004">
        <v>2</v>
      </c>
      <c r="Y1004">
        <v>3</v>
      </c>
      <c r="Z1004">
        <v>4</v>
      </c>
      <c r="AA1004">
        <v>4</v>
      </c>
      <c r="AB1004">
        <v>0</v>
      </c>
      <c r="AC1004">
        <v>0</v>
      </c>
      <c r="AD1004">
        <v>0</v>
      </c>
      <c r="AE1004" t="s">
        <v>77</v>
      </c>
      <c r="AF1004" t="s">
        <v>51</v>
      </c>
      <c r="AG1004" t="s">
        <v>4232</v>
      </c>
      <c r="AH1004" t="s">
        <v>2466</v>
      </c>
    </row>
    <row r="1005" spans="1:34">
      <c r="A1005" t="s">
        <v>4233</v>
      </c>
      <c r="B1005">
        <v>38.380000000000003</v>
      </c>
      <c r="C1005">
        <v>2846.4005999999999</v>
      </c>
      <c r="D1005">
        <v>25</v>
      </c>
      <c r="E1005">
        <v>-9.8000000000000007</v>
      </c>
      <c r="F1005">
        <v>712.59820000000002</v>
      </c>
      <c r="G1005">
        <v>35.99</v>
      </c>
      <c r="H1005" t="s">
        <v>3695</v>
      </c>
      <c r="I1005" s="3">
        <v>517.24</v>
      </c>
      <c r="J1005" s="3">
        <v>406.01</v>
      </c>
      <c r="K1005" s="3">
        <v>636.92999999999995</v>
      </c>
      <c r="L1005" s="3">
        <v>265.33999999999997</v>
      </c>
      <c r="M1005" s="3">
        <v>623.53</v>
      </c>
      <c r="N1005" s="3">
        <v>643.45000000000005</v>
      </c>
      <c r="O1005" s="3">
        <v>0</v>
      </c>
      <c r="P1005" s="3">
        <v>907.65</v>
      </c>
      <c r="Q1005" s="3">
        <v>262.64</v>
      </c>
      <c r="R1005">
        <v>8</v>
      </c>
      <c r="S1005">
        <v>28427</v>
      </c>
      <c r="T1005" t="s">
        <v>2514</v>
      </c>
      <c r="U1005">
        <v>9</v>
      </c>
      <c r="V1005">
        <v>1</v>
      </c>
      <c r="W1005">
        <v>1</v>
      </c>
      <c r="X1005">
        <v>2</v>
      </c>
      <c r="Y1005">
        <v>1</v>
      </c>
      <c r="Z1005">
        <v>1</v>
      </c>
      <c r="AA1005">
        <v>1</v>
      </c>
      <c r="AB1005">
        <v>0</v>
      </c>
      <c r="AC1005">
        <v>1</v>
      </c>
      <c r="AD1005">
        <v>1</v>
      </c>
      <c r="AE1005" t="s">
        <v>37</v>
      </c>
      <c r="AH1005" t="s">
        <v>2466</v>
      </c>
    </row>
    <row r="1006" spans="1:34">
      <c r="A1006" t="s">
        <v>4234</v>
      </c>
      <c r="B1006">
        <v>38.369999999999997</v>
      </c>
      <c r="C1006">
        <v>2071.0122000000001</v>
      </c>
      <c r="D1006">
        <v>18</v>
      </c>
      <c r="E1006">
        <v>-5.8</v>
      </c>
      <c r="F1006">
        <v>691.33820000000003</v>
      </c>
      <c r="G1006">
        <v>34.19</v>
      </c>
      <c r="H1006" t="s">
        <v>2671</v>
      </c>
      <c r="I1006" s="3"/>
      <c r="J1006" s="3"/>
      <c r="K1006" s="3">
        <v>0</v>
      </c>
      <c r="L1006" s="3"/>
      <c r="M1006" s="3">
        <v>279.77999999999997</v>
      </c>
      <c r="N1006" s="3">
        <v>370.61</v>
      </c>
      <c r="O1006" s="3"/>
      <c r="P1006" s="3"/>
      <c r="Q1006" s="3"/>
      <c r="R1006">
        <v>5</v>
      </c>
      <c r="S1006">
        <v>25734</v>
      </c>
      <c r="T1006" t="s">
        <v>2482</v>
      </c>
      <c r="U1006">
        <v>2</v>
      </c>
      <c r="V1006">
        <v>0</v>
      </c>
      <c r="W1006">
        <v>0</v>
      </c>
      <c r="X1006">
        <v>0</v>
      </c>
      <c r="Y1006">
        <v>0</v>
      </c>
      <c r="Z1006">
        <v>1</v>
      </c>
      <c r="AA1006">
        <v>1</v>
      </c>
      <c r="AB1006">
        <v>0</v>
      </c>
      <c r="AC1006">
        <v>0</v>
      </c>
      <c r="AD1006">
        <v>0</v>
      </c>
      <c r="AE1006" t="s">
        <v>37</v>
      </c>
      <c r="AH1006" t="s">
        <v>2466</v>
      </c>
    </row>
    <row r="1007" spans="1:34">
      <c r="A1007" t="s">
        <v>4235</v>
      </c>
      <c r="B1007">
        <v>38.36</v>
      </c>
      <c r="C1007">
        <v>2485.2925</v>
      </c>
      <c r="D1007">
        <v>22</v>
      </c>
      <c r="E1007">
        <v>0.7</v>
      </c>
      <c r="F1007">
        <v>622.32860000000005</v>
      </c>
      <c r="G1007">
        <v>30.68</v>
      </c>
      <c r="H1007" t="s">
        <v>2882</v>
      </c>
      <c r="I1007" s="3">
        <v>310.14</v>
      </c>
      <c r="J1007" s="3">
        <v>242.72</v>
      </c>
      <c r="K1007" s="3">
        <v>130.69999999999999</v>
      </c>
      <c r="L1007" s="3">
        <v>346.61</v>
      </c>
      <c r="M1007" s="3">
        <v>280.82</v>
      </c>
      <c r="N1007" s="3"/>
      <c r="O1007" s="3">
        <v>113.79</v>
      </c>
      <c r="P1007" s="3">
        <v>136.97999999999999</v>
      </c>
      <c r="Q1007" s="3">
        <v>119.55</v>
      </c>
      <c r="R1007">
        <v>5</v>
      </c>
      <c r="S1007">
        <v>22111</v>
      </c>
      <c r="T1007" t="s">
        <v>2482</v>
      </c>
      <c r="U1007">
        <v>8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0</v>
      </c>
      <c r="AB1007">
        <v>1</v>
      </c>
      <c r="AC1007">
        <v>1</v>
      </c>
      <c r="AD1007">
        <v>1</v>
      </c>
      <c r="AE1007" t="s">
        <v>64</v>
      </c>
      <c r="AH1007" t="s">
        <v>2466</v>
      </c>
    </row>
    <row r="1008" spans="1:34">
      <c r="A1008" t="s">
        <v>4236</v>
      </c>
      <c r="B1008">
        <v>38.32</v>
      </c>
      <c r="C1008">
        <v>1607.8228999999999</v>
      </c>
      <c r="D1008">
        <v>14</v>
      </c>
      <c r="E1008">
        <v>-4.5999999999999996</v>
      </c>
      <c r="F1008">
        <v>804.91210000000001</v>
      </c>
      <c r="G1008">
        <v>35.159999999999997</v>
      </c>
      <c r="H1008" t="s">
        <v>3065</v>
      </c>
      <c r="I1008" s="3"/>
      <c r="J1008" s="3">
        <v>286.73</v>
      </c>
      <c r="K1008" s="3">
        <v>192.25</v>
      </c>
      <c r="L1008" s="3">
        <v>1067.4000000000001</v>
      </c>
      <c r="M1008" s="3">
        <v>1523.6</v>
      </c>
      <c r="N1008" s="3">
        <v>1247.3</v>
      </c>
      <c r="O1008" s="3"/>
      <c r="P1008" s="3"/>
      <c r="Q1008" s="3"/>
      <c r="R1008">
        <v>5</v>
      </c>
      <c r="S1008">
        <v>26658</v>
      </c>
      <c r="T1008" t="s">
        <v>2482</v>
      </c>
      <c r="U1008">
        <v>5</v>
      </c>
      <c r="V1008">
        <v>0</v>
      </c>
      <c r="W1008">
        <v>1</v>
      </c>
      <c r="X1008">
        <v>1</v>
      </c>
      <c r="Y1008">
        <v>1</v>
      </c>
      <c r="Z1008">
        <v>1</v>
      </c>
      <c r="AA1008">
        <v>1</v>
      </c>
      <c r="AB1008">
        <v>0</v>
      </c>
      <c r="AC1008">
        <v>0</v>
      </c>
      <c r="AD1008">
        <v>0</v>
      </c>
      <c r="AE1008" t="s">
        <v>118</v>
      </c>
      <c r="AF1008" t="s">
        <v>94</v>
      </c>
      <c r="AG1008" t="s">
        <v>3059</v>
      </c>
      <c r="AH1008" t="s">
        <v>2466</v>
      </c>
    </row>
    <row r="1009" spans="1:34">
      <c r="A1009" t="s">
        <v>4237</v>
      </c>
      <c r="B1009">
        <v>38.29</v>
      </c>
      <c r="C1009">
        <v>4998.3516</v>
      </c>
      <c r="D1009">
        <v>47</v>
      </c>
      <c r="E1009">
        <v>5.2</v>
      </c>
      <c r="F1009">
        <v>1000.6795</v>
      </c>
      <c r="G1009">
        <v>36.42</v>
      </c>
      <c r="H1009" t="s">
        <v>2576</v>
      </c>
      <c r="I1009" s="3"/>
      <c r="J1009" s="3"/>
      <c r="K1009" s="3"/>
      <c r="L1009" s="3"/>
      <c r="M1009" s="3"/>
      <c r="N1009" s="3"/>
      <c r="O1009" s="3">
        <v>363.82</v>
      </c>
      <c r="P1009" s="3"/>
      <c r="Q1009" s="3"/>
      <c r="R1009">
        <v>7</v>
      </c>
      <c r="S1009">
        <v>28755</v>
      </c>
      <c r="T1009" t="s">
        <v>2541</v>
      </c>
      <c r="U1009">
        <v>1</v>
      </c>
      <c r="V1009">
        <v>0</v>
      </c>
      <c r="W1009">
        <v>0</v>
      </c>
      <c r="X1009">
        <v>0</v>
      </c>
      <c r="Y1009">
        <v>0</v>
      </c>
      <c r="Z1009">
        <v>0</v>
      </c>
      <c r="AA1009">
        <v>0</v>
      </c>
      <c r="AB1009">
        <v>1</v>
      </c>
      <c r="AC1009">
        <v>0</v>
      </c>
      <c r="AD1009">
        <v>0</v>
      </c>
      <c r="AE1009" t="s">
        <v>43</v>
      </c>
      <c r="AF1009" t="s">
        <v>2489</v>
      </c>
      <c r="AG1009" t="s">
        <v>4238</v>
      </c>
      <c r="AH1009" t="s">
        <v>2466</v>
      </c>
    </row>
    <row r="1010" spans="1:34">
      <c r="A1010" t="s">
        <v>4239</v>
      </c>
      <c r="B1010">
        <v>38.29</v>
      </c>
      <c r="C1010">
        <v>2032.9436000000001</v>
      </c>
      <c r="D1010">
        <v>17</v>
      </c>
      <c r="E1010">
        <v>6</v>
      </c>
      <c r="F1010">
        <v>1017.4815</v>
      </c>
      <c r="G1010">
        <v>36.4</v>
      </c>
      <c r="H1010" t="s">
        <v>2784</v>
      </c>
      <c r="I1010" s="3"/>
      <c r="J1010" s="3"/>
      <c r="K1010" s="3"/>
      <c r="L1010" s="3">
        <v>529.53</v>
      </c>
      <c r="M1010" s="3">
        <v>514.13</v>
      </c>
      <c r="N1010" s="3">
        <v>468.16</v>
      </c>
      <c r="O1010" s="3"/>
      <c r="P1010" s="3"/>
      <c r="Q1010" s="3"/>
      <c r="R1010">
        <v>5</v>
      </c>
      <c r="S1010">
        <v>27985</v>
      </c>
      <c r="T1010" t="s">
        <v>2482</v>
      </c>
      <c r="U1010">
        <v>3</v>
      </c>
      <c r="V1010">
        <v>0</v>
      </c>
      <c r="W1010">
        <v>0</v>
      </c>
      <c r="X1010">
        <v>0</v>
      </c>
      <c r="Y1010">
        <v>1</v>
      </c>
      <c r="Z1010">
        <v>1</v>
      </c>
      <c r="AA1010">
        <v>1</v>
      </c>
      <c r="AB1010">
        <v>0</v>
      </c>
      <c r="AC1010">
        <v>0</v>
      </c>
      <c r="AD1010">
        <v>0</v>
      </c>
      <c r="AE1010" t="s">
        <v>79</v>
      </c>
      <c r="AH1010" t="s">
        <v>2466</v>
      </c>
    </row>
    <row r="1011" spans="1:34">
      <c r="A1011" t="s">
        <v>4240</v>
      </c>
      <c r="B1011">
        <v>38.29</v>
      </c>
      <c r="C1011">
        <v>1288.5094999999999</v>
      </c>
      <c r="D1011">
        <v>11</v>
      </c>
      <c r="E1011">
        <v>1.4</v>
      </c>
      <c r="F1011">
        <v>645.26080000000002</v>
      </c>
      <c r="G1011">
        <v>23.17</v>
      </c>
      <c r="H1011" t="s">
        <v>3068</v>
      </c>
      <c r="I1011" s="3"/>
      <c r="J1011" s="3"/>
      <c r="K1011" s="3"/>
      <c r="L1011" s="3">
        <v>1007.2</v>
      </c>
      <c r="M1011" s="3">
        <v>1329.6</v>
      </c>
      <c r="N1011" s="3">
        <v>1074.7</v>
      </c>
      <c r="O1011" s="3"/>
      <c r="P1011" s="3"/>
      <c r="Q1011" s="3"/>
      <c r="R1011">
        <v>4</v>
      </c>
      <c r="S1011">
        <v>12442</v>
      </c>
      <c r="T1011" t="s">
        <v>2475</v>
      </c>
      <c r="U1011">
        <v>3</v>
      </c>
      <c r="V1011">
        <v>0</v>
      </c>
      <c r="W1011">
        <v>0</v>
      </c>
      <c r="X1011">
        <v>0</v>
      </c>
      <c r="Y1011">
        <v>1</v>
      </c>
      <c r="Z1011">
        <v>1</v>
      </c>
      <c r="AA1011">
        <v>1</v>
      </c>
      <c r="AB1011">
        <v>0</v>
      </c>
      <c r="AC1011">
        <v>0</v>
      </c>
      <c r="AD1011">
        <v>0</v>
      </c>
      <c r="AE1011" t="s">
        <v>37</v>
      </c>
      <c r="AH1011" t="s">
        <v>2466</v>
      </c>
    </row>
    <row r="1012" spans="1:34">
      <c r="A1012" t="s">
        <v>4241</v>
      </c>
      <c r="B1012">
        <v>38.28</v>
      </c>
      <c r="C1012">
        <v>1209.4641999999999</v>
      </c>
      <c r="D1012">
        <v>10</v>
      </c>
      <c r="E1012">
        <v>2.6</v>
      </c>
      <c r="F1012">
        <v>605.73869999999999</v>
      </c>
      <c r="G1012">
        <v>19.21</v>
      </c>
      <c r="H1012" t="s">
        <v>2750</v>
      </c>
      <c r="I1012" s="3">
        <v>453.29</v>
      </c>
      <c r="J1012" s="3">
        <v>121.65</v>
      </c>
      <c r="K1012" s="3"/>
      <c r="L1012" s="3">
        <v>2085.8000000000002</v>
      </c>
      <c r="M1012" s="3">
        <v>2062.9</v>
      </c>
      <c r="N1012" s="3">
        <v>1981.4</v>
      </c>
      <c r="O1012" s="3"/>
      <c r="P1012" s="3"/>
      <c r="Q1012" s="3"/>
      <c r="R1012">
        <v>6</v>
      </c>
      <c r="S1012">
        <v>5338</v>
      </c>
      <c r="T1012" t="s">
        <v>2464</v>
      </c>
      <c r="U1012">
        <v>5</v>
      </c>
      <c r="V1012">
        <v>1</v>
      </c>
      <c r="W1012">
        <v>1</v>
      </c>
      <c r="X1012">
        <v>0</v>
      </c>
      <c r="Y1012">
        <v>1</v>
      </c>
      <c r="Z1012">
        <v>1</v>
      </c>
      <c r="AA1012">
        <v>1</v>
      </c>
      <c r="AB1012">
        <v>0</v>
      </c>
      <c r="AC1012">
        <v>0</v>
      </c>
      <c r="AD1012">
        <v>0</v>
      </c>
      <c r="AE1012" t="s">
        <v>40</v>
      </c>
      <c r="AF1012" t="s">
        <v>94</v>
      </c>
      <c r="AG1012" t="s">
        <v>2883</v>
      </c>
      <c r="AH1012" t="s">
        <v>2466</v>
      </c>
    </row>
    <row r="1013" spans="1:34">
      <c r="A1013" t="s">
        <v>4242</v>
      </c>
      <c r="B1013">
        <v>38.26</v>
      </c>
      <c r="C1013">
        <v>2785.4902000000002</v>
      </c>
      <c r="D1013">
        <v>25</v>
      </c>
      <c r="E1013">
        <v>6.4</v>
      </c>
      <c r="F1013">
        <v>929.50670000000002</v>
      </c>
      <c r="G1013">
        <v>43.75</v>
      </c>
      <c r="H1013" t="s">
        <v>3870</v>
      </c>
      <c r="I1013" s="3">
        <v>312.70999999999998</v>
      </c>
      <c r="J1013" s="3">
        <v>487.63</v>
      </c>
      <c r="K1013" s="3">
        <v>745.91</v>
      </c>
      <c r="L1013" s="3">
        <v>1913.7</v>
      </c>
      <c r="M1013" s="3">
        <v>1897.1</v>
      </c>
      <c r="N1013" s="3">
        <v>945.89</v>
      </c>
      <c r="O1013" s="3"/>
      <c r="P1013" s="3"/>
      <c r="Q1013" s="3"/>
      <c r="R1013">
        <v>5</v>
      </c>
      <c r="S1013">
        <v>36941</v>
      </c>
      <c r="T1013" t="s">
        <v>2482</v>
      </c>
      <c r="U1013">
        <v>7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2</v>
      </c>
      <c r="AB1013">
        <v>0</v>
      </c>
      <c r="AC1013">
        <v>0</v>
      </c>
      <c r="AD1013">
        <v>0</v>
      </c>
      <c r="AE1013" t="s">
        <v>40</v>
      </c>
      <c r="AH1013" t="s">
        <v>2466</v>
      </c>
    </row>
    <row r="1014" spans="1:34">
      <c r="A1014" t="s">
        <v>4243</v>
      </c>
      <c r="B1014">
        <v>38.24</v>
      </c>
      <c r="C1014">
        <v>2086.9663</v>
      </c>
      <c r="D1014">
        <v>18</v>
      </c>
      <c r="E1014">
        <v>-2.1</v>
      </c>
      <c r="F1014">
        <v>696.65880000000004</v>
      </c>
      <c r="G1014">
        <v>33.19</v>
      </c>
      <c r="H1014" t="s">
        <v>3119</v>
      </c>
      <c r="I1014" s="3"/>
      <c r="J1014" s="3">
        <v>0</v>
      </c>
      <c r="K1014" s="3"/>
      <c r="L1014" s="3">
        <v>618.44000000000005</v>
      </c>
      <c r="M1014" s="3">
        <v>540.36</v>
      </c>
      <c r="N1014" s="3">
        <v>268.63</v>
      </c>
      <c r="O1014" s="3"/>
      <c r="P1014" s="3"/>
      <c r="Q1014" s="3"/>
      <c r="R1014">
        <v>2</v>
      </c>
      <c r="S1014">
        <v>24724</v>
      </c>
      <c r="T1014" t="s">
        <v>2506</v>
      </c>
      <c r="U1014">
        <v>3</v>
      </c>
      <c r="V1014">
        <v>0</v>
      </c>
      <c r="W1014">
        <v>0</v>
      </c>
      <c r="X1014">
        <v>0</v>
      </c>
      <c r="Y1014">
        <v>1</v>
      </c>
      <c r="Z1014">
        <v>1</v>
      </c>
      <c r="AA1014">
        <v>1</v>
      </c>
      <c r="AB1014">
        <v>0</v>
      </c>
      <c r="AC1014">
        <v>0</v>
      </c>
      <c r="AD1014">
        <v>0</v>
      </c>
      <c r="AE1014" t="s">
        <v>37</v>
      </c>
      <c r="AH1014" t="s">
        <v>2466</v>
      </c>
    </row>
    <row r="1015" spans="1:34">
      <c r="A1015" t="s">
        <v>4244</v>
      </c>
      <c r="B1015">
        <v>38.24</v>
      </c>
      <c r="C1015">
        <v>1394.6864</v>
      </c>
      <c r="D1015">
        <v>11</v>
      </c>
      <c r="E1015">
        <v>3.6</v>
      </c>
      <c r="F1015">
        <v>698.35059999999999</v>
      </c>
      <c r="G1015">
        <v>27.7</v>
      </c>
      <c r="H1015" t="s">
        <v>2717</v>
      </c>
      <c r="I1015" s="3">
        <v>276.19</v>
      </c>
      <c r="J1015" s="3">
        <v>264.73</v>
      </c>
      <c r="K1015" s="3">
        <v>326.82</v>
      </c>
      <c r="L1015" s="3">
        <v>744.28</v>
      </c>
      <c r="M1015" s="3">
        <v>767.5</v>
      </c>
      <c r="N1015" s="3">
        <v>724.72</v>
      </c>
      <c r="O1015" s="3">
        <v>429.06</v>
      </c>
      <c r="P1015" s="3">
        <v>427.97</v>
      </c>
      <c r="Q1015" s="3">
        <v>409.37</v>
      </c>
      <c r="R1015">
        <v>4</v>
      </c>
      <c r="S1015">
        <v>19189</v>
      </c>
      <c r="T1015" t="s">
        <v>2475</v>
      </c>
      <c r="U1015">
        <v>9</v>
      </c>
      <c r="V1015">
        <v>1</v>
      </c>
      <c r="W1015">
        <v>1</v>
      </c>
      <c r="X1015">
        <v>1</v>
      </c>
      <c r="Y1015">
        <v>1</v>
      </c>
      <c r="Z1015">
        <v>1</v>
      </c>
      <c r="AA1015">
        <v>1</v>
      </c>
      <c r="AB1015">
        <v>1</v>
      </c>
      <c r="AC1015">
        <v>1</v>
      </c>
      <c r="AD1015">
        <v>1</v>
      </c>
      <c r="AE1015" t="s">
        <v>40</v>
      </c>
      <c r="AH1015" t="s">
        <v>2466</v>
      </c>
    </row>
    <row r="1016" spans="1:34">
      <c r="A1016" t="s">
        <v>4245</v>
      </c>
      <c r="B1016">
        <v>38.229999999999997</v>
      </c>
      <c r="C1016">
        <v>2466.0581000000002</v>
      </c>
      <c r="D1016">
        <v>21</v>
      </c>
      <c r="E1016">
        <v>-4.5</v>
      </c>
      <c r="F1016">
        <v>823.02020000000005</v>
      </c>
      <c r="G1016">
        <v>30.3</v>
      </c>
      <c r="H1016" t="s">
        <v>3221</v>
      </c>
      <c r="I1016" s="3">
        <v>2319.4</v>
      </c>
      <c r="J1016" s="3">
        <v>2304.1999999999998</v>
      </c>
      <c r="K1016" s="3">
        <v>2415.8000000000002</v>
      </c>
      <c r="L1016" s="3">
        <v>1707.1</v>
      </c>
      <c r="M1016" s="3">
        <v>1801.8</v>
      </c>
      <c r="N1016" s="3">
        <v>1945.1</v>
      </c>
      <c r="O1016" s="3">
        <v>1386</v>
      </c>
      <c r="P1016" s="3">
        <v>1511</v>
      </c>
      <c r="Q1016" s="3">
        <v>1359.9</v>
      </c>
      <c r="R1016">
        <v>4</v>
      </c>
      <c r="S1016">
        <v>21989</v>
      </c>
      <c r="T1016" t="s">
        <v>2475</v>
      </c>
      <c r="U1016">
        <v>9</v>
      </c>
      <c r="V1016">
        <v>1</v>
      </c>
      <c r="W1016">
        <v>1</v>
      </c>
      <c r="X1016">
        <v>1</v>
      </c>
      <c r="Y1016">
        <v>1</v>
      </c>
      <c r="Z1016">
        <v>1</v>
      </c>
      <c r="AA1016">
        <v>1</v>
      </c>
      <c r="AB1016">
        <v>1</v>
      </c>
      <c r="AC1016">
        <v>1</v>
      </c>
      <c r="AD1016">
        <v>1</v>
      </c>
      <c r="AE1016" t="s">
        <v>186</v>
      </c>
      <c r="AF1016" t="s">
        <v>94</v>
      </c>
      <c r="AG1016" t="s">
        <v>2818</v>
      </c>
      <c r="AH1016" t="s">
        <v>2466</v>
      </c>
    </row>
    <row r="1017" spans="1:34">
      <c r="A1017" t="s">
        <v>4246</v>
      </c>
      <c r="B1017">
        <v>38.229999999999997</v>
      </c>
      <c r="C1017">
        <v>1256.6837</v>
      </c>
      <c r="D1017">
        <v>12</v>
      </c>
      <c r="E1017">
        <v>0.9</v>
      </c>
      <c r="F1017">
        <v>629.34739999999999</v>
      </c>
      <c r="G1017">
        <v>26.02</v>
      </c>
      <c r="H1017" t="s">
        <v>2526</v>
      </c>
      <c r="I1017" s="3">
        <v>3828.4</v>
      </c>
      <c r="J1017" s="3">
        <v>3812.1</v>
      </c>
      <c r="K1017" s="3">
        <v>4016.4</v>
      </c>
      <c r="L1017" s="3">
        <v>3474.5</v>
      </c>
      <c r="M1017" s="3">
        <v>3472.6</v>
      </c>
      <c r="N1017" s="3">
        <v>3593.3</v>
      </c>
      <c r="O1017" s="3">
        <v>1538.5</v>
      </c>
      <c r="P1017" s="3">
        <v>1545.3</v>
      </c>
      <c r="Q1017" s="3">
        <v>1548.1</v>
      </c>
      <c r="R1017">
        <v>1</v>
      </c>
      <c r="S1017">
        <v>16492</v>
      </c>
      <c r="T1017" t="s">
        <v>2502</v>
      </c>
      <c r="U1017">
        <v>9</v>
      </c>
      <c r="V1017">
        <v>1</v>
      </c>
      <c r="W1017">
        <v>1</v>
      </c>
      <c r="X1017">
        <v>1</v>
      </c>
      <c r="Y1017">
        <v>1</v>
      </c>
      <c r="Z1017">
        <v>1</v>
      </c>
      <c r="AA1017">
        <v>1</v>
      </c>
      <c r="AB1017">
        <v>1</v>
      </c>
      <c r="AC1017">
        <v>1</v>
      </c>
      <c r="AD1017">
        <v>1</v>
      </c>
      <c r="AE1017" t="s">
        <v>258</v>
      </c>
      <c r="AH1017" t="s">
        <v>2466</v>
      </c>
    </row>
    <row r="1018" spans="1:34">
      <c r="A1018" t="s">
        <v>4247</v>
      </c>
      <c r="B1018">
        <v>38.22</v>
      </c>
      <c r="C1018">
        <v>2753.3984</v>
      </c>
      <c r="D1018">
        <v>28</v>
      </c>
      <c r="E1018">
        <v>3.4</v>
      </c>
      <c r="F1018">
        <v>918.80690000000004</v>
      </c>
      <c r="G1018">
        <v>42.39</v>
      </c>
      <c r="H1018" t="s">
        <v>3790</v>
      </c>
      <c r="I1018" s="3">
        <v>546.58000000000004</v>
      </c>
      <c r="J1018" s="3">
        <v>550.4</v>
      </c>
      <c r="K1018" s="3">
        <v>376.04</v>
      </c>
      <c r="L1018" s="3"/>
      <c r="M1018" s="3">
        <v>218.28</v>
      </c>
      <c r="N1018" s="3"/>
      <c r="O1018" s="3">
        <v>362.9</v>
      </c>
      <c r="P1018" s="3">
        <v>302.31</v>
      </c>
      <c r="Q1018" s="3">
        <v>337.23</v>
      </c>
      <c r="R1018">
        <v>8</v>
      </c>
      <c r="S1018">
        <v>36108</v>
      </c>
      <c r="T1018" t="s">
        <v>2514</v>
      </c>
      <c r="U1018">
        <v>7</v>
      </c>
      <c r="V1018">
        <v>1</v>
      </c>
      <c r="W1018">
        <v>1</v>
      </c>
      <c r="X1018">
        <v>1</v>
      </c>
      <c r="Y1018">
        <v>0</v>
      </c>
      <c r="Z1018">
        <v>1</v>
      </c>
      <c r="AA1018">
        <v>0</v>
      </c>
      <c r="AB1018">
        <v>1</v>
      </c>
      <c r="AC1018">
        <v>1</v>
      </c>
      <c r="AD1018">
        <v>1</v>
      </c>
      <c r="AE1018" t="s">
        <v>55</v>
      </c>
      <c r="AH1018" t="s">
        <v>2466</v>
      </c>
    </row>
    <row r="1019" spans="1:34">
      <c r="A1019" t="s">
        <v>4248</v>
      </c>
      <c r="B1019">
        <v>38.22</v>
      </c>
      <c r="C1019">
        <v>1665.8362</v>
      </c>
      <c r="D1019">
        <v>14</v>
      </c>
      <c r="E1019">
        <v>14</v>
      </c>
      <c r="F1019">
        <v>556.29200000000003</v>
      </c>
      <c r="G1019">
        <v>29.45</v>
      </c>
      <c r="H1019" t="s">
        <v>4106</v>
      </c>
      <c r="I1019" s="3">
        <v>667.38</v>
      </c>
      <c r="J1019" s="3">
        <v>631</v>
      </c>
      <c r="K1019" s="3">
        <v>553.85</v>
      </c>
      <c r="L1019" s="3">
        <v>346.4</v>
      </c>
      <c r="M1019" s="3">
        <v>442.19</v>
      </c>
      <c r="N1019" s="3">
        <v>394.29</v>
      </c>
      <c r="O1019" s="3">
        <v>658.89</v>
      </c>
      <c r="P1019" s="3">
        <v>247.2</v>
      </c>
      <c r="Q1019" s="3">
        <v>450.66</v>
      </c>
      <c r="R1019">
        <v>7</v>
      </c>
      <c r="S1019">
        <v>20733</v>
      </c>
      <c r="T1019" t="s">
        <v>2541</v>
      </c>
      <c r="U1019">
        <v>9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1</v>
      </c>
      <c r="AB1019">
        <v>1</v>
      </c>
      <c r="AC1019">
        <v>1</v>
      </c>
      <c r="AD1019">
        <v>1</v>
      </c>
      <c r="AE1019" t="s">
        <v>122</v>
      </c>
      <c r="AH1019" t="s">
        <v>2466</v>
      </c>
    </row>
    <row r="1020" spans="1:34">
      <c r="A1020" t="s">
        <v>4249</v>
      </c>
      <c r="B1020">
        <v>38.200000000000003</v>
      </c>
      <c r="C1020">
        <v>1140.604</v>
      </c>
      <c r="D1020">
        <v>9</v>
      </c>
      <c r="E1020">
        <v>7.8</v>
      </c>
      <c r="F1020">
        <v>571.3116</v>
      </c>
      <c r="G1020">
        <v>30.01</v>
      </c>
      <c r="H1020" t="s">
        <v>4046</v>
      </c>
      <c r="I1020" s="3">
        <v>1544.4</v>
      </c>
      <c r="J1020" s="3">
        <v>1439.2</v>
      </c>
      <c r="K1020" s="3">
        <v>1676</v>
      </c>
      <c r="L1020" s="3">
        <v>2838.5</v>
      </c>
      <c r="M1020" s="3">
        <v>2466.6</v>
      </c>
      <c r="N1020" s="3">
        <v>2805.8</v>
      </c>
      <c r="O1020" s="3">
        <v>1018.4</v>
      </c>
      <c r="P1020" s="3">
        <v>1147.2</v>
      </c>
      <c r="Q1020" s="3">
        <v>834.55</v>
      </c>
      <c r="R1020">
        <v>1</v>
      </c>
      <c r="S1020">
        <v>21236</v>
      </c>
      <c r="T1020" t="s">
        <v>2502</v>
      </c>
      <c r="U1020">
        <v>9</v>
      </c>
      <c r="V1020">
        <v>1</v>
      </c>
      <c r="W1020">
        <v>1</v>
      </c>
      <c r="X1020">
        <v>1</v>
      </c>
      <c r="Y1020">
        <v>1</v>
      </c>
      <c r="Z1020">
        <v>1</v>
      </c>
      <c r="AA1020">
        <v>1</v>
      </c>
      <c r="AB1020">
        <v>1</v>
      </c>
      <c r="AC1020">
        <v>1</v>
      </c>
      <c r="AD1020">
        <v>1</v>
      </c>
      <c r="AE1020" t="s">
        <v>37</v>
      </c>
      <c r="AH1020" t="s">
        <v>2466</v>
      </c>
    </row>
    <row r="1021" spans="1:34">
      <c r="A1021" t="s">
        <v>4250</v>
      </c>
      <c r="B1021">
        <v>38.17</v>
      </c>
      <c r="C1021">
        <v>1261.576</v>
      </c>
      <c r="D1021">
        <v>11</v>
      </c>
      <c r="E1021">
        <v>1.7</v>
      </c>
      <c r="F1021">
        <v>631.79409999999996</v>
      </c>
      <c r="G1021">
        <v>25.88</v>
      </c>
      <c r="H1021" t="s">
        <v>2908</v>
      </c>
      <c r="I1021" s="3">
        <v>1479.1</v>
      </c>
      <c r="J1021" s="3">
        <v>1489.7</v>
      </c>
      <c r="K1021" s="3">
        <v>1608.3</v>
      </c>
      <c r="L1021" s="3">
        <v>1171.5</v>
      </c>
      <c r="M1021" s="3">
        <v>292.69</v>
      </c>
      <c r="N1021" s="3">
        <v>1379.3</v>
      </c>
      <c r="O1021" s="3">
        <v>2724.9</v>
      </c>
      <c r="P1021" s="3">
        <v>2686.8</v>
      </c>
      <c r="Q1021" s="3">
        <v>2914.7</v>
      </c>
      <c r="R1021">
        <v>2</v>
      </c>
      <c r="S1021">
        <v>16542</v>
      </c>
      <c r="T1021" t="s">
        <v>2506</v>
      </c>
      <c r="U1021">
        <v>9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1</v>
      </c>
      <c r="AC1021">
        <v>1</v>
      </c>
      <c r="AD1021">
        <v>1</v>
      </c>
      <c r="AE1021" t="s">
        <v>75</v>
      </c>
      <c r="AF1021" t="s">
        <v>94</v>
      </c>
      <c r="AG1021" t="s">
        <v>3104</v>
      </c>
      <c r="AH1021" t="s">
        <v>2466</v>
      </c>
    </row>
    <row r="1022" spans="1:34">
      <c r="A1022" t="s">
        <v>4251</v>
      </c>
      <c r="B1022">
        <v>38.159999999999997</v>
      </c>
      <c r="C1022">
        <v>2214.0626999999999</v>
      </c>
      <c r="D1022">
        <v>21</v>
      </c>
      <c r="E1022">
        <v>9</v>
      </c>
      <c r="F1022">
        <v>1108.0452</v>
      </c>
      <c r="G1022">
        <v>35.9</v>
      </c>
      <c r="H1022" t="s">
        <v>4252</v>
      </c>
      <c r="I1022" s="3">
        <v>841.71</v>
      </c>
      <c r="J1022" s="3">
        <v>948.05</v>
      </c>
      <c r="K1022" s="3">
        <v>913.38</v>
      </c>
      <c r="L1022" s="3">
        <v>1254.2</v>
      </c>
      <c r="M1022" s="3">
        <v>1232.5999999999999</v>
      </c>
      <c r="N1022" s="3">
        <v>963.2</v>
      </c>
      <c r="O1022" s="3">
        <v>559.04</v>
      </c>
      <c r="P1022" s="3">
        <v>523.88</v>
      </c>
      <c r="Q1022" s="3">
        <v>418.22</v>
      </c>
      <c r="R1022">
        <v>8</v>
      </c>
      <c r="S1022">
        <v>28364</v>
      </c>
      <c r="T1022" t="s">
        <v>2514</v>
      </c>
      <c r="U1022">
        <v>9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</v>
      </c>
      <c r="AC1022">
        <v>1</v>
      </c>
      <c r="AD1022">
        <v>1</v>
      </c>
      <c r="AE1022" t="s">
        <v>3005</v>
      </c>
      <c r="AH1022" t="s">
        <v>2466</v>
      </c>
    </row>
    <row r="1023" spans="1:34">
      <c r="A1023" t="s">
        <v>4253</v>
      </c>
      <c r="B1023">
        <v>38.130000000000003</v>
      </c>
      <c r="C1023">
        <v>2306.1689000000001</v>
      </c>
      <c r="D1023">
        <v>20</v>
      </c>
      <c r="E1023">
        <v>-2.7</v>
      </c>
      <c r="F1023">
        <v>769.72580000000005</v>
      </c>
      <c r="G1023">
        <v>33.049999999999997</v>
      </c>
      <c r="H1023" t="s">
        <v>2703</v>
      </c>
      <c r="I1023" s="3"/>
      <c r="J1023" s="3"/>
      <c r="K1023" s="3"/>
      <c r="L1023" s="3"/>
      <c r="M1023" s="3"/>
      <c r="N1023" s="3"/>
      <c r="O1023" s="3">
        <v>303.06</v>
      </c>
      <c r="P1023" s="3">
        <v>364.59</v>
      </c>
      <c r="Q1023" s="3">
        <v>302.7</v>
      </c>
      <c r="R1023">
        <v>8</v>
      </c>
      <c r="S1023">
        <v>25556</v>
      </c>
      <c r="T1023" t="s">
        <v>2514</v>
      </c>
      <c r="U1023">
        <v>3</v>
      </c>
      <c r="V1023">
        <v>0</v>
      </c>
      <c r="W1023">
        <v>0</v>
      </c>
      <c r="X1023">
        <v>0</v>
      </c>
      <c r="Y1023">
        <v>0</v>
      </c>
      <c r="Z1023">
        <v>0</v>
      </c>
      <c r="AA1023">
        <v>0</v>
      </c>
      <c r="AB1023">
        <v>1</v>
      </c>
      <c r="AC1023">
        <v>1</v>
      </c>
      <c r="AD1023">
        <v>1</v>
      </c>
      <c r="AE1023" t="s">
        <v>83</v>
      </c>
      <c r="AH1023" t="s">
        <v>2466</v>
      </c>
    </row>
    <row r="1024" spans="1:34">
      <c r="A1024" t="s">
        <v>4254</v>
      </c>
      <c r="B1024">
        <v>38.130000000000003</v>
      </c>
      <c r="C1024">
        <v>1617.8322000000001</v>
      </c>
      <c r="D1024">
        <v>14</v>
      </c>
      <c r="E1024">
        <v>16.2</v>
      </c>
      <c r="F1024">
        <v>540.29160000000002</v>
      </c>
      <c r="G1024">
        <v>17.38</v>
      </c>
      <c r="H1024" t="s">
        <v>4255</v>
      </c>
      <c r="I1024" s="3"/>
      <c r="J1024" s="3">
        <v>209.33</v>
      </c>
      <c r="K1024" s="3"/>
      <c r="L1024" s="3"/>
      <c r="M1024" s="3"/>
      <c r="N1024" s="3"/>
      <c r="O1024" s="3"/>
      <c r="P1024" s="3">
        <v>901.02</v>
      </c>
      <c r="Q1024" s="3">
        <v>1119.0999999999999</v>
      </c>
      <c r="R1024">
        <v>9</v>
      </c>
      <c r="S1024">
        <v>3069</v>
      </c>
      <c r="T1024" t="s">
        <v>2510</v>
      </c>
      <c r="U1024">
        <v>3</v>
      </c>
      <c r="V1024">
        <v>0</v>
      </c>
      <c r="W1024">
        <v>1</v>
      </c>
      <c r="X1024">
        <v>0</v>
      </c>
      <c r="Y1024">
        <v>0</v>
      </c>
      <c r="Z1024">
        <v>0</v>
      </c>
      <c r="AA1024">
        <v>0</v>
      </c>
      <c r="AB1024">
        <v>0</v>
      </c>
      <c r="AC1024">
        <v>1</v>
      </c>
      <c r="AD1024">
        <v>1</v>
      </c>
      <c r="AE1024" t="s">
        <v>96</v>
      </c>
      <c r="AH1024" t="s">
        <v>2466</v>
      </c>
    </row>
    <row r="1025" spans="1:34">
      <c r="A1025" t="s">
        <v>4256</v>
      </c>
      <c r="B1025">
        <v>38.119999999999997</v>
      </c>
      <c r="C1025">
        <v>1628.8634</v>
      </c>
      <c r="D1025">
        <v>15</v>
      </c>
      <c r="E1025">
        <v>18.8</v>
      </c>
      <c r="F1025">
        <v>543.97019999999998</v>
      </c>
      <c r="G1025">
        <v>31.41</v>
      </c>
      <c r="H1025" t="s">
        <v>2857</v>
      </c>
      <c r="I1025" s="3"/>
      <c r="J1025" s="3">
        <v>448.52</v>
      </c>
      <c r="K1025" s="3">
        <v>259.99</v>
      </c>
      <c r="L1025" s="3">
        <v>1323.5</v>
      </c>
      <c r="M1025" s="3">
        <v>1469.4</v>
      </c>
      <c r="N1025" s="3"/>
      <c r="O1025" s="3"/>
      <c r="P1025" s="3"/>
      <c r="Q1025" s="3"/>
      <c r="R1025">
        <v>4</v>
      </c>
      <c r="S1025">
        <v>23237</v>
      </c>
      <c r="T1025" t="s">
        <v>2475</v>
      </c>
      <c r="U1025">
        <v>4</v>
      </c>
      <c r="V1025">
        <v>0</v>
      </c>
      <c r="W1025">
        <v>1</v>
      </c>
      <c r="X1025">
        <v>1</v>
      </c>
      <c r="Y1025">
        <v>1</v>
      </c>
      <c r="Z1025">
        <v>1</v>
      </c>
      <c r="AA1025">
        <v>0</v>
      </c>
      <c r="AB1025">
        <v>0</v>
      </c>
      <c r="AC1025">
        <v>0</v>
      </c>
      <c r="AD1025">
        <v>0</v>
      </c>
      <c r="AE1025" t="s">
        <v>45</v>
      </c>
      <c r="AH1025" t="s">
        <v>2466</v>
      </c>
    </row>
    <row r="1026" spans="1:34">
      <c r="A1026" t="s">
        <v>4257</v>
      </c>
      <c r="B1026">
        <v>38.1</v>
      </c>
      <c r="C1026">
        <v>1651.8529000000001</v>
      </c>
      <c r="D1026">
        <v>17</v>
      </c>
      <c r="E1026">
        <v>-1.9</v>
      </c>
      <c r="F1026">
        <v>826.92909999999995</v>
      </c>
      <c r="G1026">
        <v>24.54</v>
      </c>
      <c r="H1026" t="s">
        <v>2922</v>
      </c>
      <c r="I1026" s="3">
        <v>64.430000000000007</v>
      </c>
      <c r="J1026" s="3"/>
      <c r="K1026" s="3">
        <v>274.43</v>
      </c>
      <c r="L1026" s="3">
        <v>227.54</v>
      </c>
      <c r="M1026" s="3"/>
      <c r="N1026" s="3"/>
      <c r="O1026" s="3"/>
      <c r="P1026" s="3"/>
      <c r="Q1026" s="3"/>
      <c r="R1026">
        <v>3</v>
      </c>
      <c r="S1026">
        <v>14777</v>
      </c>
      <c r="T1026" t="s">
        <v>2493</v>
      </c>
      <c r="U1026">
        <v>3</v>
      </c>
      <c r="V1026">
        <v>1</v>
      </c>
      <c r="W1026">
        <v>0</v>
      </c>
      <c r="X1026">
        <v>1</v>
      </c>
      <c r="Y1026">
        <v>1</v>
      </c>
      <c r="Z1026">
        <v>0</v>
      </c>
      <c r="AA1026">
        <v>0</v>
      </c>
      <c r="AB1026">
        <v>0</v>
      </c>
      <c r="AC1026">
        <v>0</v>
      </c>
      <c r="AD1026">
        <v>0</v>
      </c>
      <c r="AE1026" t="s">
        <v>81</v>
      </c>
      <c r="AH1026" t="s">
        <v>2466</v>
      </c>
    </row>
    <row r="1027" spans="1:34">
      <c r="A1027" t="s">
        <v>4258</v>
      </c>
      <c r="B1027">
        <v>38.1</v>
      </c>
      <c r="C1027">
        <v>1338.7294999999999</v>
      </c>
      <c r="D1027">
        <v>11</v>
      </c>
      <c r="E1027">
        <v>-0.7</v>
      </c>
      <c r="F1027">
        <v>670.36929999999995</v>
      </c>
      <c r="G1027">
        <v>25.11</v>
      </c>
      <c r="H1027" t="s">
        <v>2849</v>
      </c>
      <c r="I1027" s="3">
        <v>8061.6</v>
      </c>
      <c r="J1027" s="3">
        <v>9040.9</v>
      </c>
      <c r="K1027" s="3">
        <v>8666</v>
      </c>
      <c r="L1027" s="3">
        <v>7704.7</v>
      </c>
      <c r="M1027" s="3">
        <v>8190.8</v>
      </c>
      <c r="N1027" s="3">
        <v>7961.3</v>
      </c>
      <c r="O1027" s="3">
        <v>18993</v>
      </c>
      <c r="P1027" s="3">
        <v>18534</v>
      </c>
      <c r="Q1027" s="3">
        <v>19012</v>
      </c>
      <c r="R1027">
        <v>9</v>
      </c>
      <c r="S1027">
        <v>14279</v>
      </c>
      <c r="T1027" t="s">
        <v>2510</v>
      </c>
      <c r="U1027">
        <v>14</v>
      </c>
      <c r="V1027">
        <v>2</v>
      </c>
      <c r="W1027">
        <v>1</v>
      </c>
      <c r="X1027">
        <v>2</v>
      </c>
      <c r="Y1027">
        <v>1</v>
      </c>
      <c r="Z1027">
        <v>2</v>
      </c>
      <c r="AA1027">
        <v>1</v>
      </c>
      <c r="AB1027">
        <v>3</v>
      </c>
      <c r="AC1027">
        <v>1</v>
      </c>
      <c r="AD1027">
        <v>1</v>
      </c>
      <c r="AE1027" t="s">
        <v>43</v>
      </c>
      <c r="AH1027" t="s">
        <v>2466</v>
      </c>
    </row>
    <row r="1028" spans="1:34">
      <c r="A1028" t="s">
        <v>4259</v>
      </c>
      <c r="B1028">
        <v>38.1</v>
      </c>
      <c r="C1028">
        <v>1225.5979</v>
      </c>
      <c r="D1028">
        <v>10</v>
      </c>
      <c r="E1028">
        <v>1.2</v>
      </c>
      <c r="F1028">
        <v>613.80470000000003</v>
      </c>
      <c r="G1028">
        <v>24.65</v>
      </c>
      <c r="H1028" t="s">
        <v>3185</v>
      </c>
      <c r="I1028" s="3">
        <v>1003.7</v>
      </c>
      <c r="J1028" s="3">
        <v>962.6</v>
      </c>
      <c r="K1028" s="3">
        <v>1007.2</v>
      </c>
      <c r="L1028" s="3">
        <v>795.24</v>
      </c>
      <c r="M1028" s="3">
        <v>783.95</v>
      </c>
      <c r="N1028" s="3">
        <v>369.15</v>
      </c>
      <c r="O1028" s="3">
        <v>1308.0999999999999</v>
      </c>
      <c r="P1028" s="3">
        <v>1245.3</v>
      </c>
      <c r="Q1028" s="3">
        <v>1091.8</v>
      </c>
      <c r="R1028">
        <v>1</v>
      </c>
      <c r="S1028">
        <v>14647</v>
      </c>
      <c r="T1028" t="s">
        <v>2502</v>
      </c>
      <c r="U1028">
        <v>9</v>
      </c>
      <c r="V1028">
        <v>1</v>
      </c>
      <c r="W1028">
        <v>1</v>
      </c>
      <c r="X1028">
        <v>1</v>
      </c>
      <c r="Y1028">
        <v>1</v>
      </c>
      <c r="Z1028">
        <v>1</v>
      </c>
      <c r="AA1028">
        <v>1</v>
      </c>
      <c r="AB1028">
        <v>1</v>
      </c>
      <c r="AC1028">
        <v>1</v>
      </c>
      <c r="AD1028">
        <v>1</v>
      </c>
      <c r="AE1028" t="s">
        <v>59</v>
      </c>
      <c r="AH1028" t="s">
        <v>2466</v>
      </c>
    </row>
    <row r="1029" spans="1:34">
      <c r="A1029" t="s">
        <v>4260</v>
      </c>
      <c r="B1029">
        <v>38.090000000000003</v>
      </c>
      <c r="C1029">
        <v>1612.8572999999999</v>
      </c>
      <c r="D1029">
        <v>14</v>
      </c>
      <c r="E1029">
        <v>17.100000000000001</v>
      </c>
      <c r="F1029">
        <v>538.63390000000004</v>
      </c>
      <c r="G1029">
        <v>22.21</v>
      </c>
      <c r="H1029" t="s">
        <v>2753</v>
      </c>
      <c r="I1029" s="3"/>
      <c r="J1029" s="3"/>
      <c r="K1029" s="3"/>
      <c r="L1029" s="3"/>
      <c r="M1029" s="3"/>
      <c r="N1029" s="3"/>
      <c r="O1029" s="3">
        <v>1205.2</v>
      </c>
      <c r="P1029" s="3">
        <v>1183</v>
      </c>
      <c r="Q1029" s="3"/>
      <c r="R1029">
        <v>8</v>
      </c>
      <c r="S1029">
        <v>10539</v>
      </c>
      <c r="T1029" t="s">
        <v>2514</v>
      </c>
      <c r="U1029">
        <v>2</v>
      </c>
      <c r="V1029">
        <v>0</v>
      </c>
      <c r="W1029">
        <v>0</v>
      </c>
      <c r="X1029">
        <v>0</v>
      </c>
      <c r="Y1029">
        <v>0</v>
      </c>
      <c r="Z1029">
        <v>0</v>
      </c>
      <c r="AA1029">
        <v>0</v>
      </c>
      <c r="AB1029">
        <v>1</v>
      </c>
      <c r="AC1029">
        <v>1</v>
      </c>
      <c r="AD1029">
        <v>0</v>
      </c>
      <c r="AE1029" t="s">
        <v>85</v>
      </c>
      <c r="AH1029" t="s">
        <v>2466</v>
      </c>
    </row>
    <row r="1030" spans="1:34">
      <c r="A1030" t="s">
        <v>4261</v>
      </c>
      <c r="B1030">
        <v>38.08</v>
      </c>
      <c r="C1030">
        <v>1965.837</v>
      </c>
      <c r="D1030">
        <v>17</v>
      </c>
      <c r="E1030">
        <v>-2.2999999999999998</v>
      </c>
      <c r="F1030">
        <v>656.28240000000005</v>
      </c>
      <c r="G1030">
        <v>25.77</v>
      </c>
      <c r="H1030" t="s">
        <v>2753</v>
      </c>
      <c r="I1030" s="3">
        <v>18576</v>
      </c>
      <c r="J1030" s="3"/>
      <c r="K1030" s="3"/>
      <c r="L1030" s="3"/>
      <c r="M1030" s="3"/>
      <c r="N1030" s="3">
        <v>28109</v>
      </c>
      <c r="O1030" s="3">
        <v>10274</v>
      </c>
      <c r="P1030" s="3">
        <v>2062.1</v>
      </c>
      <c r="Q1030" s="3">
        <v>1745.9</v>
      </c>
      <c r="R1030">
        <v>1</v>
      </c>
      <c r="S1030">
        <v>16107</v>
      </c>
      <c r="T1030" t="s">
        <v>2502</v>
      </c>
      <c r="U1030">
        <v>7</v>
      </c>
      <c r="V1030">
        <v>2</v>
      </c>
      <c r="W1030">
        <v>0</v>
      </c>
      <c r="X1030">
        <v>0</v>
      </c>
      <c r="Y1030">
        <v>0</v>
      </c>
      <c r="Z1030">
        <v>0</v>
      </c>
      <c r="AA1030">
        <v>1</v>
      </c>
      <c r="AB1030">
        <v>1</v>
      </c>
      <c r="AC1030">
        <v>2</v>
      </c>
      <c r="AD1030">
        <v>1</v>
      </c>
      <c r="AE1030" t="s">
        <v>43</v>
      </c>
      <c r="AF1030" t="s">
        <v>2545</v>
      </c>
      <c r="AG1030" t="s">
        <v>4262</v>
      </c>
      <c r="AH1030" t="s">
        <v>2466</v>
      </c>
    </row>
    <row r="1031" spans="1:34">
      <c r="A1031" t="s">
        <v>4263</v>
      </c>
      <c r="B1031">
        <v>38.08</v>
      </c>
      <c r="C1031">
        <v>1603.5990999999999</v>
      </c>
      <c r="D1031">
        <v>12</v>
      </c>
      <c r="E1031">
        <v>19.7</v>
      </c>
      <c r="F1031">
        <v>535.5489</v>
      </c>
      <c r="G1031">
        <v>17.8</v>
      </c>
      <c r="H1031" t="s">
        <v>4007</v>
      </c>
      <c r="I1031" s="3"/>
      <c r="J1031" s="3"/>
      <c r="K1031" s="3"/>
      <c r="L1031" s="3"/>
      <c r="M1031" s="3">
        <v>4282</v>
      </c>
      <c r="N1031" s="3">
        <v>3539.3</v>
      </c>
      <c r="O1031" s="3"/>
      <c r="P1031" s="3"/>
      <c r="Q1031" s="3">
        <v>1122.2</v>
      </c>
      <c r="R1031">
        <v>6</v>
      </c>
      <c r="S1031">
        <v>3213</v>
      </c>
      <c r="T1031" t="s">
        <v>2464</v>
      </c>
      <c r="U1031">
        <v>4</v>
      </c>
      <c r="V1031">
        <v>0</v>
      </c>
      <c r="W1031">
        <v>0</v>
      </c>
      <c r="X1031">
        <v>0</v>
      </c>
      <c r="Y1031">
        <v>0</v>
      </c>
      <c r="Z1031">
        <v>2</v>
      </c>
      <c r="AA1031">
        <v>1</v>
      </c>
      <c r="AB1031">
        <v>0</v>
      </c>
      <c r="AC1031">
        <v>0</v>
      </c>
      <c r="AD1031">
        <v>1</v>
      </c>
      <c r="AE1031" t="s">
        <v>254</v>
      </c>
      <c r="AF1031" t="s">
        <v>94</v>
      </c>
      <c r="AG1031" t="s">
        <v>2619</v>
      </c>
      <c r="AH1031" t="s">
        <v>2466</v>
      </c>
    </row>
    <row r="1032" spans="1:34">
      <c r="A1032" t="s">
        <v>4264</v>
      </c>
      <c r="B1032">
        <v>38.08</v>
      </c>
      <c r="C1032">
        <v>1729.7403999999999</v>
      </c>
      <c r="D1032">
        <v>15</v>
      </c>
      <c r="E1032">
        <v>9.6</v>
      </c>
      <c r="F1032">
        <v>577.59109999999998</v>
      </c>
      <c r="G1032">
        <v>18.18</v>
      </c>
      <c r="H1032" t="s">
        <v>3917</v>
      </c>
      <c r="I1032" s="3">
        <v>51826</v>
      </c>
      <c r="J1032" s="3">
        <v>51530</v>
      </c>
      <c r="K1032" s="3">
        <v>51176</v>
      </c>
      <c r="L1032" s="3">
        <v>53949</v>
      </c>
      <c r="M1032" s="3">
        <v>56002</v>
      </c>
      <c r="N1032" s="3">
        <v>55917</v>
      </c>
      <c r="O1032" s="3">
        <v>76152</v>
      </c>
      <c r="P1032" s="3">
        <v>71270</v>
      </c>
      <c r="Q1032" s="3">
        <v>71860</v>
      </c>
      <c r="R1032">
        <v>8</v>
      </c>
      <c r="S1032">
        <v>4174</v>
      </c>
      <c r="T1032" t="s">
        <v>2514</v>
      </c>
      <c r="U1032">
        <v>15</v>
      </c>
      <c r="V1032">
        <v>1</v>
      </c>
      <c r="W1032">
        <v>2</v>
      </c>
      <c r="X1032">
        <v>1</v>
      </c>
      <c r="Y1032">
        <v>1</v>
      </c>
      <c r="Z1032">
        <v>2</v>
      </c>
      <c r="AA1032">
        <v>2</v>
      </c>
      <c r="AB1032">
        <v>2</v>
      </c>
      <c r="AC1032">
        <v>2</v>
      </c>
      <c r="AD1032">
        <v>2</v>
      </c>
      <c r="AE1032" t="s">
        <v>43</v>
      </c>
      <c r="AH1032" t="s">
        <v>2466</v>
      </c>
    </row>
    <row r="1033" spans="1:34">
      <c r="A1033" t="s">
        <v>4265</v>
      </c>
      <c r="B1033">
        <v>38.06</v>
      </c>
      <c r="C1033">
        <v>1624.8572999999999</v>
      </c>
      <c r="D1033">
        <v>13</v>
      </c>
      <c r="E1033">
        <v>18.100000000000001</v>
      </c>
      <c r="F1033">
        <v>542.63430000000005</v>
      </c>
      <c r="G1033">
        <v>23.53</v>
      </c>
      <c r="H1033" t="s">
        <v>4266</v>
      </c>
      <c r="I1033" s="3"/>
      <c r="J1033" s="3"/>
      <c r="K1033" s="3"/>
      <c r="L1033" s="3"/>
      <c r="M1033" s="3"/>
      <c r="N1033" s="3"/>
      <c r="O1033" s="3">
        <v>307.47000000000003</v>
      </c>
      <c r="P1033" s="3"/>
      <c r="Q1033" s="3">
        <v>306.47000000000003</v>
      </c>
      <c r="R1033">
        <v>9</v>
      </c>
      <c r="S1033">
        <v>12622</v>
      </c>
      <c r="T1033" t="s">
        <v>2510</v>
      </c>
      <c r="U1033">
        <v>2</v>
      </c>
      <c r="V1033">
        <v>0</v>
      </c>
      <c r="W1033">
        <v>0</v>
      </c>
      <c r="X1033">
        <v>0</v>
      </c>
      <c r="Y1033">
        <v>0</v>
      </c>
      <c r="Z1033">
        <v>0</v>
      </c>
      <c r="AA1033">
        <v>0</v>
      </c>
      <c r="AB1033">
        <v>1</v>
      </c>
      <c r="AC1033">
        <v>0</v>
      </c>
      <c r="AD1033">
        <v>1</v>
      </c>
      <c r="AE1033" t="s">
        <v>43</v>
      </c>
      <c r="AH1033" t="s">
        <v>2466</v>
      </c>
    </row>
    <row r="1034" spans="1:34">
      <c r="A1034" t="s">
        <v>4267</v>
      </c>
      <c r="B1034">
        <v>38.04</v>
      </c>
      <c r="C1034">
        <v>1942.9748999999999</v>
      </c>
      <c r="D1034">
        <v>18</v>
      </c>
      <c r="E1034">
        <v>10.5</v>
      </c>
      <c r="F1034">
        <v>972.5018</v>
      </c>
      <c r="G1034">
        <v>26.74</v>
      </c>
      <c r="H1034" t="s">
        <v>2584</v>
      </c>
      <c r="I1034" s="3"/>
      <c r="J1034" s="3"/>
      <c r="K1034" s="3"/>
      <c r="L1034" s="3"/>
      <c r="M1034" s="3">
        <v>190.87</v>
      </c>
      <c r="N1034" s="3">
        <v>108.22</v>
      </c>
      <c r="O1034" s="3">
        <v>318.3</v>
      </c>
      <c r="P1034" s="3">
        <v>408.42</v>
      </c>
      <c r="Q1034" s="3">
        <v>305.01</v>
      </c>
      <c r="R1034">
        <v>7</v>
      </c>
      <c r="S1034">
        <v>17285</v>
      </c>
      <c r="T1034" t="s">
        <v>2541</v>
      </c>
      <c r="U1034">
        <v>5</v>
      </c>
      <c r="V1034">
        <v>0</v>
      </c>
      <c r="W1034">
        <v>0</v>
      </c>
      <c r="X1034">
        <v>0</v>
      </c>
      <c r="Y1034">
        <v>0</v>
      </c>
      <c r="Z1034">
        <v>1</v>
      </c>
      <c r="AA1034">
        <v>1</v>
      </c>
      <c r="AB1034">
        <v>1</v>
      </c>
      <c r="AC1034">
        <v>1</v>
      </c>
      <c r="AD1034">
        <v>1</v>
      </c>
      <c r="AE1034" t="s">
        <v>254</v>
      </c>
      <c r="AH1034" t="s">
        <v>2466</v>
      </c>
    </row>
    <row r="1035" spans="1:34">
      <c r="A1035" t="s">
        <v>4268</v>
      </c>
      <c r="B1035">
        <v>38.04</v>
      </c>
      <c r="C1035">
        <v>2435.259</v>
      </c>
      <c r="D1035">
        <v>20</v>
      </c>
      <c r="E1035">
        <v>4.5999999999999996</v>
      </c>
      <c r="F1035">
        <v>609.82280000000003</v>
      </c>
      <c r="G1035">
        <v>26.89</v>
      </c>
      <c r="H1035" t="s">
        <v>2607</v>
      </c>
      <c r="I1035" s="3">
        <v>2031.2</v>
      </c>
      <c r="J1035" s="3">
        <v>1522</v>
      </c>
      <c r="K1035" s="3">
        <v>2115.9</v>
      </c>
      <c r="L1035" s="3">
        <v>654.05999999999995</v>
      </c>
      <c r="M1035" s="3">
        <v>708.69</v>
      </c>
      <c r="N1035" s="3">
        <v>627.28</v>
      </c>
      <c r="O1035" s="3">
        <v>2822.2</v>
      </c>
      <c r="P1035" s="3">
        <v>3259.9</v>
      </c>
      <c r="Q1035" s="3">
        <v>3027</v>
      </c>
      <c r="R1035">
        <v>9</v>
      </c>
      <c r="S1035">
        <v>17711</v>
      </c>
      <c r="T1035" t="s">
        <v>2510</v>
      </c>
      <c r="U1035">
        <v>9</v>
      </c>
      <c r="V1035">
        <v>1</v>
      </c>
      <c r="W1035">
        <v>1</v>
      </c>
      <c r="X1035">
        <v>1</v>
      </c>
      <c r="Y1035">
        <v>1</v>
      </c>
      <c r="Z1035">
        <v>1</v>
      </c>
      <c r="AA1035">
        <v>1</v>
      </c>
      <c r="AB1035">
        <v>1</v>
      </c>
      <c r="AC1035">
        <v>1</v>
      </c>
      <c r="AD1035">
        <v>1</v>
      </c>
      <c r="AE1035" t="s">
        <v>68</v>
      </c>
      <c r="AH1035" t="s">
        <v>2466</v>
      </c>
    </row>
    <row r="1036" spans="1:34">
      <c r="A1036" t="s">
        <v>4269</v>
      </c>
      <c r="B1036">
        <v>38.03</v>
      </c>
      <c r="C1036">
        <v>1168.6451</v>
      </c>
      <c r="D1036">
        <v>10</v>
      </c>
      <c r="E1036">
        <v>6.6</v>
      </c>
      <c r="F1036">
        <v>585.33159999999998</v>
      </c>
      <c r="G1036">
        <v>16.59</v>
      </c>
      <c r="H1036" t="s">
        <v>2674</v>
      </c>
      <c r="I1036" s="3">
        <v>1066.2</v>
      </c>
      <c r="J1036" s="3">
        <v>1101</v>
      </c>
      <c r="K1036" s="3">
        <v>1013.1</v>
      </c>
      <c r="L1036" s="3">
        <v>1133.0999999999999</v>
      </c>
      <c r="M1036" s="3">
        <v>1106.0999999999999</v>
      </c>
      <c r="N1036" s="3">
        <v>1097.5999999999999</v>
      </c>
      <c r="O1036" s="3">
        <v>2911.1</v>
      </c>
      <c r="P1036" s="3">
        <v>2947.2</v>
      </c>
      <c r="Q1036" s="3">
        <v>3025.9</v>
      </c>
      <c r="R1036">
        <v>5</v>
      </c>
      <c r="S1036">
        <v>1850</v>
      </c>
      <c r="T1036" t="s">
        <v>2482</v>
      </c>
      <c r="U1036">
        <v>9</v>
      </c>
      <c r="V1036">
        <v>1</v>
      </c>
      <c r="W1036">
        <v>1</v>
      </c>
      <c r="X1036">
        <v>1</v>
      </c>
      <c r="Y1036">
        <v>1</v>
      </c>
      <c r="Z1036">
        <v>1</v>
      </c>
      <c r="AA1036">
        <v>1</v>
      </c>
      <c r="AB1036">
        <v>1</v>
      </c>
      <c r="AC1036">
        <v>1</v>
      </c>
      <c r="AD1036">
        <v>1</v>
      </c>
      <c r="AE1036" t="s">
        <v>40</v>
      </c>
      <c r="AH1036" t="s">
        <v>2466</v>
      </c>
    </row>
    <row r="1037" spans="1:34">
      <c r="A1037" t="s">
        <v>4270</v>
      </c>
      <c r="B1037">
        <v>38.020000000000003</v>
      </c>
      <c r="C1037">
        <v>1615.7664</v>
      </c>
      <c r="D1037">
        <v>15</v>
      </c>
      <c r="E1037">
        <v>2.7</v>
      </c>
      <c r="F1037">
        <v>808.88980000000004</v>
      </c>
      <c r="G1037">
        <v>23.45</v>
      </c>
      <c r="H1037" t="s">
        <v>2846</v>
      </c>
      <c r="I1037" s="3">
        <v>7551.1</v>
      </c>
      <c r="J1037" s="3">
        <v>6414.1</v>
      </c>
      <c r="K1037" s="3">
        <v>7285.3</v>
      </c>
      <c r="L1037" s="3">
        <v>4657.5</v>
      </c>
      <c r="M1037" s="3">
        <v>3459.4</v>
      </c>
      <c r="N1037" s="3">
        <v>5335.2</v>
      </c>
      <c r="O1037" s="3"/>
      <c r="P1037" s="3"/>
      <c r="Q1037" s="3"/>
      <c r="R1037">
        <v>2</v>
      </c>
      <c r="S1037">
        <v>12897</v>
      </c>
      <c r="T1037" t="s">
        <v>2506</v>
      </c>
      <c r="U1037">
        <v>15</v>
      </c>
      <c r="V1037">
        <v>3</v>
      </c>
      <c r="W1037">
        <v>3</v>
      </c>
      <c r="X1037">
        <v>2</v>
      </c>
      <c r="Y1037">
        <v>2</v>
      </c>
      <c r="Z1037">
        <v>2</v>
      </c>
      <c r="AA1037">
        <v>3</v>
      </c>
      <c r="AB1037">
        <v>0</v>
      </c>
      <c r="AC1037">
        <v>0</v>
      </c>
      <c r="AD1037">
        <v>0</v>
      </c>
      <c r="AE1037" t="s">
        <v>66</v>
      </c>
      <c r="AF1037" t="s">
        <v>352</v>
      </c>
      <c r="AG1037" t="s">
        <v>4062</v>
      </c>
      <c r="AH1037" t="s">
        <v>2466</v>
      </c>
    </row>
    <row r="1038" spans="1:34">
      <c r="A1038" t="s">
        <v>4271</v>
      </c>
      <c r="B1038">
        <v>37.979999999999997</v>
      </c>
      <c r="C1038">
        <v>1881.8567</v>
      </c>
      <c r="D1038">
        <v>17</v>
      </c>
      <c r="E1038">
        <v>-0.4</v>
      </c>
      <c r="F1038">
        <v>628.2903</v>
      </c>
      <c r="G1038">
        <v>31.76</v>
      </c>
      <c r="H1038" t="s">
        <v>3612</v>
      </c>
      <c r="I1038" s="3">
        <v>349.47</v>
      </c>
      <c r="J1038" s="3">
        <v>394.87</v>
      </c>
      <c r="K1038" s="3">
        <v>185.03</v>
      </c>
      <c r="L1038" s="3">
        <v>452.95</v>
      </c>
      <c r="M1038" s="3">
        <v>473.94</v>
      </c>
      <c r="N1038" s="3">
        <v>535.77</v>
      </c>
      <c r="O1038" s="3">
        <v>223.05</v>
      </c>
      <c r="P1038" s="3">
        <v>139.59</v>
      </c>
      <c r="Q1038" s="3">
        <v>165.16</v>
      </c>
      <c r="R1038">
        <v>1</v>
      </c>
      <c r="S1038">
        <v>23125</v>
      </c>
      <c r="T1038" t="s">
        <v>2502</v>
      </c>
      <c r="U1038">
        <v>9</v>
      </c>
      <c r="V1038">
        <v>1</v>
      </c>
      <c r="W1038">
        <v>1</v>
      </c>
      <c r="X1038">
        <v>1</v>
      </c>
      <c r="Y1038">
        <v>1</v>
      </c>
      <c r="Z1038">
        <v>1</v>
      </c>
      <c r="AA1038">
        <v>1</v>
      </c>
      <c r="AB1038">
        <v>1</v>
      </c>
      <c r="AC1038">
        <v>1</v>
      </c>
      <c r="AD1038">
        <v>1</v>
      </c>
      <c r="AE1038" t="s">
        <v>37</v>
      </c>
      <c r="AF1038" t="s">
        <v>352</v>
      </c>
      <c r="AG1038" t="s">
        <v>4062</v>
      </c>
      <c r="AH1038" t="s">
        <v>2466</v>
      </c>
    </row>
    <row r="1039" spans="1:34">
      <c r="A1039" t="s">
        <v>4272</v>
      </c>
      <c r="B1039">
        <v>37.950000000000003</v>
      </c>
      <c r="C1039">
        <v>1730.845</v>
      </c>
      <c r="D1039">
        <v>13</v>
      </c>
      <c r="E1039">
        <v>10</v>
      </c>
      <c r="F1039">
        <v>577.95950000000005</v>
      </c>
      <c r="G1039">
        <v>29.13</v>
      </c>
      <c r="H1039" t="s">
        <v>2976</v>
      </c>
      <c r="I1039" s="3">
        <v>652.83000000000004</v>
      </c>
      <c r="J1039" s="3">
        <v>676.19</v>
      </c>
      <c r="K1039" s="3">
        <v>615.97</v>
      </c>
      <c r="L1039" s="3"/>
      <c r="M1039" s="3"/>
      <c r="N1039" s="3"/>
      <c r="O1039" s="3">
        <v>556.83000000000004</v>
      </c>
      <c r="P1039" s="3">
        <v>498.21</v>
      </c>
      <c r="Q1039" s="3">
        <v>509.08</v>
      </c>
      <c r="R1039">
        <v>7</v>
      </c>
      <c r="S1039">
        <v>20360</v>
      </c>
      <c r="T1039" t="s">
        <v>2541</v>
      </c>
      <c r="U1039">
        <v>6</v>
      </c>
      <c r="V1039">
        <v>1</v>
      </c>
      <c r="W1039">
        <v>1</v>
      </c>
      <c r="X1039">
        <v>1</v>
      </c>
      <c r="Y1039">
        <v>0</v>
      </c>
      <c r="Z1039">
        <v>0</v>
      </c>
      <c r="AA1039">
        <v>0</v>
      </c>
      <c r="AB1039">
        <v>1</v>
      </c>
      <c r="AC1039">
        <v>1</v>
      </c>
      <c r="AD1039">
        <v>1</v>
      </c>
      <c r="AE1039" t="s">
        <v>282</v>
      </c>
      <c r="AF1039" t="s">
        <v>352</v>
      </c>
      <c r="AG1039" t="s">
        <v>2847</v>
      </c>
      <c r="AH1039" t="s">
        <v>2466</v>
      </c>
    </row>
    <row r="1040" spans="1:34">
      <c r="A1040" t="s">
        <v>4273</v>
      </c>
      <c r="B1040">
        <v>37.94</v>
      </c>
      <c r="C1040">
        <v>2597.2141000000001</v>
      </c>
      <c r="D1040">
        <v>24</v>
      </c>
      <c r="E1040">
        <v>5.7</v>
      </c>
      <c r="F1040">
        <v>866.74739999999997</v>
      </c>
      <c r="G1040">
        <v>33.700000000000003</v>
      </c>
      <c r="H1040" t="s">
        <v>3711</v>
      </c>
      <c r="I1040" s="3">
        <v>161.07</v>
      </c>
      <c r="J1040" s="3"/>
      <c r="K1040" s="3"/>
      <c r="L1040" s="3">
        <v>527.30999999999995</v>
      </c>
      <c r="M1040" s="3">
        <v>453.45</v>
      </c>
      <c r="N1040" s="3">
        <v>382.18</v>
      </c>
      <c r="O1040" s="3"/>
      <c r="P1040" s="3"/>
      <c r="Q1040" s="3"/>
      <c r="R1040">
        <v>4</v>
      </c>
      <c r="S1040">
        <v>25475</v>
      </c>
      <c r="T1040" t="s">
        <v>2475</v>
      </c>
      <c r="U1040">
        <v>4</v>
      </c>
      <c r="V1040">
        <v>1</v>
      </c>
      <c r="W1040">
        <v>0</v>
      </c>
      <c r="X1040">
        <v>0</v>
      </c>
      <c r="Y1040">
        <v>1</v>
      </c>
      <c r="Z1040">
        <v>1</v>
      </c>
      <c r="AA1040">
        <v>1</v>
      </c>
      <c r="AB1040">
        <v>0</v>
      </c>
      <c r="AC1040">
        <v>0</v>
      </c>
      <c r="AD1040">
        <v>0</v>
      </c>
      <c r="AE1040" t="s">
        <v>107</v>
      </c>
      <c r="AF1040" t="s">
        <v>94</v>
      </c>
      <c r="AG1040" t="s">
        <v>2931</v>
      </c>
      <c r="AH1040" t="s">
        <v>2466</v>
      </c>
    </row>
    <row r="1041" spans="1:34">
      <c r="A1041" t="s">
        <v>4274</v>
      </c>
      <c r="B1041">
        <v>37.93</v>
      </c>
      <c r="C1041">
        <v>3076.3442</v>
      </c>
      <c r="D1041">
        <v>26</v>
      </c>
      <c r="E1041">
        <v>-3.9</v>
      </c>
      <c r="F1041">
        <v>770.08799999999997</v>
      </c>
      <c r="G1041">
        <v>35.26</v>
      </c>
      <c r="H1041" t="s">
        <v>3854</v>
      </c>
      <c r="I1041" s="3">
        <v>728.46</v>
      </c>
      <c r="J1041" s="3">
        <v>2048.6</v>
      </c>
      <c r="K1041" s="3">
        <v>2246.3000000000002</v>
      </c>
      <c r="L1041" s="3">
        <v>4499</v>
      </c>
      <c r="M1041" s="3">
        <v>2943.9</v>
      </c>
      <c r="N1041" s="3">
        <v>4550.2</v>
      </c>
      <c r="O1041" s="3">
        <v>5973</v>
      </c>
      <c r="P1041" s="3">
        <v>5255.1</v>
      </c>
      <c r="Q1041" s="3">
        <v>4912.8</v>
      </c>
      <c r="R1041">
        <v>8</v>
      </c>
      <c r="S1041">
        <v>27623</v>
      </c>
      <c r="T1041" t="s">
        <v>2514</v>
      </c>
      <c r="U1041">
        <v>9</v>
      </c>
      <c r="V1041">
        <v>1</v>
      </c>
      <c r="W1041">
        <v>1</v>
      </c>
      <c r="X1041">
        <v>1</v>
      </c>
      <c r="Y1041">
        <v>1</v>
      </c>
      <c r="Z1041">
        <v>1</v>
      </c>
      <c r="AA1041">
        <v>1</v>
      </c>
      <c r="AB1041">
        <v>1</v>
      </c>
      <c r="AC1041">
        <v>1</v>
      </c>
      <c r="AD1041">
        <v>1</v>
      </c>
      <c r="AE1041" t="s">
        <v>57</v>
      </c>
      <c r="AH1041" t="s">
        <v>2466</v>
      </c>
    </row>
    <row r="1042" spans="1:34">
      <c r="A1042" t="s">
        <v>4275</v>
      </c>
      <c r="B1042">
        <v>37.93</v>
      </c>
      <c r="C1042">
        <v>1749.7733000000001</v>
      </c>
      <c r="D1042">
        <v>14</v>
      </c>
      <c r="E1042">
        <v>1.6</v>
      </c>
      <c r="F1042">
        <v>875.89250000000004</v>
      </c>
      <c r="G1042">
        <v>31.55</v>
      </c>
      <c r="H1042" t="s">
        <v>3213</v>
      </c>
      <c r="I1042" s="3"/>
      <c r="J1042" s="3"/>
      <c r="K1042" s="3"/>
      <c r="L1042" s="3">
        <v>346.66</v>
      </c>
      <c r="M1042" s="3">
        <v>105.41</v>
      </c>
      <c r="N1042" s="3">
        <v>261.16000000000003</v>
      </c>
      <c r="O1042" s="3"/>
      <c r="P1042" s="3"/>
      <c r="Q1042" s="3"/>
      <c r="R1042">
        <v>4</v>
      </c>
      <c r="S1042">
        <v>23390</v>
      </c>
      <c r="T1042" t="s">
        <v>2475</v>
      </c>
      <c r="U1042">
        <v>3</v>
      </c>
      <c r="V1042">
        <v>0</v>
      </c>
      <c r="W1042">
        <v>0</v>
      </c>
      <c r="X1042">
        <v>0</v>
      </c>
      <c r="Y1042">
        <v>1</v>
      </c>
      <c r="Z1042">
        <v>1</v>
      </c>
      <c r="AA1042">
        <v>1</v>
      </c>
      <c r="AB1042">
        <v>0</v>
      </c>
      <c r="AC1042">
        <v>0</v>
      </c>
      <c r="AD1042">
        <v>0</v>
      </c>
      <c r="AE1042" t="s">
        <v>37</v>
      </c>
      <c r="AH1042" t="s">
        <v>2466</v>
      </c>
    </row>
    <row r="1043" spans="1:34">
      <c r="A1043" t="s">
        <v>4276</v>
      </c>
      <c r="B1043">
        <v>37.909999999999997</v>
      </c>
      <c r="C1043">
        <v>1400.6586</v>
      </c>
      <c r="D1043">
        <v>10</v>
      </c>
      <c r="E1043">
        <v>-4.7</v>
      </c>
      <c r="F1043">
        <v>701.3306</v>
      </c>
      <c r="G1043">
        <v>24.08</v>
      </c>
      <c r="H1043" t="s">
        <v>2683</v>
      </c>
      <c r="I1043" s="3">
        <v>1745.3</v>
      </c>
      <c r="J1043" s="3">
        <v>1668</v>
      </c>
      <c r="K1043" s="3">
        <v>1960.5</v>
      </c>
      <c r="L1043" s="3">
        <v>3100.6</v>
      </c>
      <c r="M1043" s="3">
        <v>3486.2</v>
      </c>
      <c r="N1043" s="3">
        <v>4028.5</v>
      </c>
      <c r="O1043" s="3">
        <v>1462.8</v>
      </c>
      <c r="P1043" s="3">
        <v>1304.4000000000001</v>
      </c>
      <c r="Q1043" s="3">
        <v>1487.3</v>
      </c>
      <c r="R1043">
        <v>3</v>
      </c>
      <c r="S1043">
        <v>13978</v>
      </c>
      <c r="T1043" t="s">
        <v>2493</v>
      </c>
      <c r="U1043">
        <v>9</v>
      </c>
      <c r="V1043">
        <v>1</v>
      </c>
      <c r="W1043">
        <v>1</v>
      </c>
      <c r="X1043">
        <v>1</v>
      </c>
      <c r="Y1043">
        <v>1</v>
      </c>
      <c r="Z1043">
        <v>1</v>
      </c>
      <c r="AA1043">
        <v>1</v>
      </c>
      <c r="AB1043">
        <v>1</v>
      </c>
      <c r="AC1043">
        <v>1</v>
      </c>
      <c r="AD1043">
        <v>1</v>
      </c>
      <c r="AE1043" t="s">
        <v>45</v>
      </c>
      <c r="AH1043" t="s">
        <v>2466</v>
      </c>
    </row>
    <row r="1044" spans="1:34">
      <c r="A1044" t="s">
        <v>4277</v>
      </c>
      <c r="B1044">
        <v>37.9</v>
      </c>
      <c r="C1044">
        <v>3060.5250999999998</v>
      </c>
      <c r="D1044">
        <v>27</v>
      </c>
      <c r="E1044">
        <v>5.6</v>
      </c>
      <c r="F1044">
        <v>766.14009999999996</v>
      </c>
      <c r="G1044">
        <v>38.909999999999997</v>
      </c>
      <c r="H1044" t="s">
        <v>3094</v>
      </c>
      <c r="I1044" s="3"/>
      <c r="J1044" s="3"/>
      <c r="K1044" s="3"/>
      <c r="L1044" s="3"/>
      <c r="M1044" s="3">
        <v>193.15</v>
      </c>
      <c r="N1044" s="3"/>
      <c r="O1044" s="3"/>
      <c r="P1044" s="3"/>
      <c r="Q1044" s="3"/>
      <c r="R1044">
        <v>5</v>
      </c>
      <c r="S1044">
        <v>30830</v>
      </c>
      <c r="T1044" t="s">
        <v>2482</v>
      </c>
      <c r="U1044">
        <v>1</v>
      </c>
      <c r="V1044">
        <v>0</v>
      </c>
      <c r="W1044">
        <v>0</v>
      </c>
      <c r="X1044">
        <v>0</v>
      </c>
      <c r="Y1044">
        <v>0</v>
      </c>
      <c r="Z1044">
        <v>1</v>
      </c>
      <c r="AA1044">
        <v>0</v>
      </c>
      <c r="AB1044">
        <v>0</v>
      </c>
      <c r="AC1044">
        <v>0</v>
      </c>
      <c r="AD1044">
        <v>0</v>
      </c>
      <c r="AE1044" t="s">
        <v>37</v>
      </c>
      <c r="AH1044" t="s">
        <v>2466</v>
      </c>
    </row>
    <row r="1045" spans="1:34">
      <c r="A1045" t="s">
        <v>4278</v>
      </c>
      <c r="B1045">
        <v>37.89</v>
      </c>
      <c r="C1045">
        <v>2372.2487999999998</v>
      </c>
      <c r="D1045">
        <v>21</v>
      </c>
      <c r="E1045">
        <v>4.5999999999999996</v>
      </c>
      <c r="F1045">
        <v>594.07029999999997</v>
      </c>
      <c r="G1045">
        <v>28.29</v>
      </c>
      <c r="H1045" t="s">
        <v>2956</v>
      </c>
      <c r="I1045" s="3">
        <v>208.36</v>
      </c>
      <c r="J1045" s="3"/>
      <c r="K1045" s="3">
        <v>386.37</v>
      </c>
      <c r="L1045" s="3"/>
      <c r="M1045" s="3"/>
      <c r="N1045" s="3"/>
      <c r="O1045" s="3">
        <v>980.19</v>
      </c>
      <c r="P1045" s="3">
        <v>807.42</v>
      </c>
      <c r="Q1045" s="3">
        <v>980.35</v>
      </c>
      <c r="R1045">
        <v>8</v>
      </c>
      <c r="S1045">
        <v>19518</v>
      </c>
      <c r="T1045" t="s">
        <v>2514</v>
      </c>
      <c r="U1045">
        <v>5</v>
      </c>
      <c r="V1045">
        <v>1</v>
      </c>
      <c r="W1045">
        <v>0</v>
      </c>
      <c r="X1045">
        <v>1</v>
      </c>
      <c r="Y1045">
        <v>0</v>
      </c>
      <c r="Z1045">
        <v>0</v>
      </c>
      <c r="AA1045">
        <v>0</v>
      </c>
      <c r="AB1045">
        <v>1</v>
      </c>
      <c r="AC1045">
        <v>1</v>
      </c>
      <c r="AD1045">
        <v>1</v>
      </c>
      <c r="AE1045" t="s">
        <v>37</v>
      </c>
      <c r="AH1045" t="s">
        <v>2466</v>
      </c>
    </row>
    <row r="1046" spans="1:34">
      <c r="A1046" t="s">
        <v>4279</v>
      </c>
      <c r="B1046">
        <v>37.880000000000003</v>
      </c>
      <c r="C1046">
        <v>4104.2245999999996</v>
      </c>
      <c r="D1046">
        <v>39</v>
      </c>
      <c r="E1046">
        <v>-0.1</v>
      </c>
      <c r="F1046">
        <v>1369.0775000000001</v>
      </c>
      <c r="G1046">
        <v>49.93</v>
      </c>
      <c r="H1046" t="s">
        <v>4280</v>
      </c>
      <c r="I1046" s="3"/>
      <c r="J1046" s="3"/>
      <c r="K1046" s="3"/>
      <c r="L1046" s="3">
        <v>0</v>
      </c>
      <c r="M1046" s="3">
        <v>0</v>
      </c>
      <c r="N1046" s="3"/>
      <c r="O1046" s="3">
        <v>274.11</v>
      </c>
      <c r="P1046" s="3">
        <v>370.92</v>
      </c>
      <c r="Q1046" s="3">
        <v>476.1</v>
      </c>
      <c r="R1046">
        <v>7</v>
      </c>
      <c r="S1046">
        <v>40588</v>
      </c>
      <c r="T1046" t="s">
        <v>2541</v>
      </c>
      <c r="U1046">
        <v>3</v>
      </c>
      <c r="V1046">
        <v>0</v>
      </c>
      <c r="W1046">
        <v>0</v>
      </c>
      <c r="X1046">
        <v>0</v>
      </c>
      <c r="Y1046">
        <v>0</v>
      </c>
      <c r="Z1046">
        <v>0</v>
      </c>
      <c r="AA1046">
        <v>0</v>
      </c>
      <c r="AB1046">
        <v>1</v>
      </c>
      <c r="AC1046">
        <v>1</v>
      </c>
      <c r="AD1046">
        <v>1</v>
      </c>
      <c r="AE1046" t="s">
        <v>37</v>
      </c>
      <c r="AH1046" t="s">
        <v>2466</v>
      </c>
    </row>
    <row r="1047" spans="1:34">
      <c r="A1047" t="s">
        <v>4281</v>
      </c>
      <c r="B1047">
        <v>37.86</v>
      </c>
      <c r="C1047">
        <v>1984.9490000000001</v>
      </c>
      <c r="D1047">
        <v>20</v>
      </c>
      <c r="E1047">
        <v>-1.7</v>
      </c>
      <c r="F1047">
        <v>662.65359999999998</v>
      </c>
      <c r="G1047">
        <v>28.64</v>
      </c>
      <c r="H1047" t="s">
        <v>2758</v>
      </c>
      <c r="I1047" s="3">
        <v>707.28</v>
      </c>
      <c r="J1047" s="3">
        <v>621.09</v>
      </c>
      <c r="K1047" s="3">
        <v>685.07</v>
      </c>
      <c r="L1047" s="3"/>
      <c r="M1047" s="3"/>
      <c r="N1047" s="3">
        <v>188.85</v>
      </c>
      <c r="O1047" s="3">
        <v>630.13</v>
      </c>
      <c r="P1047" s="3">
        <v>550.46</v>
      </c>
      <c r="Q1047" s="3">
        <v>488.58</v>
      </c>
      <c r="R1047">
        <v>9</v>
      </c>
      <c r="S1047">
        <v>20014</v>
      </c>
      <c r="T1047" t="s">
        <v>2510</v>
      </c>
      <c r="U1047">
        <v>7</v>
      </c>
      <c r="V1047">
        <v>1</v>
      </c>
      <c r="W1047">
        <v>1</v>
      </c>
      <c r="X1047">
        <v>1</v>
      </c>
      <c r="Y1047">
        <v>0</v>
      </c>
      <c r="Z1047">
        <v>0</v>
      </c>
      <c r="AA1047">
        <v>1</v>
      </c>
      <c r="AB1047">
        <v>1</v>
      </c>
      <c r="AC1047">
        <v>1</v>
      </c>
      <c r="AD1047">
        <v>1</v>
      </c>
      <c r="AE1047" t="s">
        <v>4282</v>
      </c>
      <c r="AH1047" t="s">
        <v>2466</v>
      </c>
    </row>
    <row r="1048" spans="1:34">
      <c r="A1048" t="s">
        <v>4283</v>
      </c>
      <c r="B1048">
        <v>37.86</v>
      </c>
      <c r="C1048">
        <v>2511.9983000000002</v>
      </c>
      <c r="D1048">
        <v>20</v>
      </c>
      <c r="E1048">
        <v>3.2</v>
      </c>
      <c r="F1048">
        <v>838.33969999999999</v>
      </c>
      <c r="G1048">
        <v>20.37</v>
      </c>
      <c r="H1048" t="s">
        <v>2616</v>
      </c>
      <c r="I1048" s="3">
        <v>7087.8</v>
      </c>
      <c r="J1048" s="3">
        <v>7423.2</v>
      </c>
      <c r="K1048" s="3">
        <v>6675.7</v>
      </c>
      <c r="L1048" s="3">
        <v>1088.5</v>
      </c>
      <c r="M1048" s="3">
        <v>1082.8</v>
      </c>
      <c r="N1048" s="3"/>
      <c r="O1048" s="3">
        <v>3263.8</v>
      </c>
      <c r="P1048" s="3">
        <v>2626.5</v>
      </c>
      <c r="Q1048" s="3">
        <v>3445.6</v>
      </c>
      <c r="R1048">
        <v>1</v>
      </c>
      <c r="S1048">
        <v>7648</v>
      </c>
      <c r="T1048" t="s">
        <v>2502</v>
      </c>
      <c r="U1048">
        <v>10</v>
      </c>
      <c r="V1048">
        <v>2</v>
      </c>
      <c r="W1048">
        <v>2</v>
      </c>
      <c r="X1048">
        <v>1</v>
      </c>
      <c r="Y1048">
        <v>1</v>
      </c>
      <c r="Z1048">
        <v>1</v>
      </c>
      <c r="AA1048">
        <v>0</v>
      </c>
      <c r="AB1048">
        <v>1</v>
      </c>
      <c r="AC1048">
        <v>1</v>
      </c>
      <c r="AD1048">
        <v>1</v>
      </c>
      <c r="AE1048" t="s">
        <v>166</v>
      </c>
      <c r="AF1048" t="s">
        <v>4284</v>
      </c>
      <c r="AG1048" t="s">
        <v>4285</v>
      </c>
      <c r="AH1048" t="s">
        <v>2466</v>
      </c>
    </row>
    <row r="1049" spans="1:34">
      <c r="A1049" t="s">
        <v>4286</v>
      </c>
      <c r="B1049">
        <v>37.86</v>
      </c>
      <c r="C1049">
        <v>1709.7817</v>
      </c>
      <c r="D1049">
        <v>14</v>
      </c>
      <c r="E1049">
        <v>15.1</v>
      </c>
      <c r="F1049">
        <v>570.94119999999998</v>
      </c>
      <c r="G1049">
        <v>25.04</v>
      </c>
      <c r="H1049" t="s">
        <v>3292</v>
      </c>
      <c r="I1049" s="3">
        <v>686.22</v>
      </c>
      <c r="J1049" s="3">
        <v>686.53</v>
      </c>
      <c r="K1049" s="3">
        <v>484.2</v>
      </c>
      <c r="L1049" s="3">
        <v>705.64</v>
      </c>
      <c r="M1049" s="3">
        <v>779.61</v>
      </c>
      <c r="N1049" s="3"/>
      <c r="O1049" s="3"/>
      <c r="P1049" s="3"/>
      <c r="Q1049" s="3"/>
      <c r="R1049">
        <v>4</v>
      </c>
      <c r="S1049">
        <v>15297</v>
      </c>
      <c r="T1049" t="s">
        <v>2475</v>
      </c>
      <c r="U1049">
        <v>5</v>
      </c>
      <c r="V1049">
        <v>1</v>
      </c>
      <c r="W1049">
        <v>1</v>
      </c>
      <c r="X1049">
        <v>1</v>
      </c>
      <c r="Y1049">
        <v>1</v>
      </c>
      <c r="Z1049">
        <v>1</v>
      </c>
      <c r="AA1049">
        <v>0</v>
      </c>
      <c r="AB1049">
        <v>0</v>
      </c>
      <c r="AC1049">
        <v>0</v>
      </c>
      <c r="AD1049">
        <v>0</v>
      </c>
      <c r="AE1049" t="s">
        <v>299</v>
      </c>
      <c r="AF1049" t="s">
        <v>4287</v>
      </c>
      <c r="AG1049" t="s">
        <v>4288</v>
      </c>
      <c r="AH1049" t="s">
        <v>2466</v>
      </c>
    </row>
    <row r="1050" spans="1:34">
      <c r="A1050" t="s">
        <v>4289</v>
      </c>
      <c r="B1050">
        <v>37.85</v>
      </c>
      <c r="C1050">
        <v>1874.8911000000001</v>
      </c>
      <c r="D1050">
        <v>18</v>
      </c>
      <c r="E1050">
        <v>-2</v>
      </c>
      <c r="F1050">
        <v>938.44749999999999</v>
      </c>
      <c r="G1050">
        <v>24.8</v>
      </c>
      <c r="H1050" t="s">
        <v>2488</v>
      </c>
      <c r="I1050" s="3"/>
      <c r="J1050" s="3"/>
      <c r="K1050" s="3"/>
      <c r="L1050" s="3">
        <v>5229.3999999999996</v>
      </c>
      <c r="M1050" s="3">
        <v>7082.4</v>
      </c>
      <c r="N1050" s="3">
        <v>426.08</v>
      </c>
      <c r="O1050" s="3"/>
      <c r="P1050" s="3">
        <v>748.78</v>
      </c>
      <c r="Q1050" s="3"/>
      <c r="R1050">
        <v>6</v>
      </c>
      <c r="S1050">
        <v>14605</v>
      </c>
      <c r="T1050" t="s">
        <v>2464</v>
      </c>
      <c r="U1050">
        <v>7</v>
      </c>
      <c r="V1050">
        <v>0</v>
      </c>
      <c r="W1050">
        <v>0</v>
      </c>
      <c r="X1050">
        <v>0</v>
      </c>
      <c r="Y1050">
        <v>2</v>
      </c>
      <c r="Z1050">
        <v>2</v>
      </c>
      <c r="AA1050">
        <v>2</v>
      </c>
      <c r="AB1050">
        <v>0</v>
      </c>
      <c r="AC1050">
        <v>1</v>
      </c>
      <c r="AD1050">
        <v>0</v>
      </c>
      <c r="AE1050" t="s">
        <v>111</v>
      </c>
      <c r="AH1050" t="s">
        <v>2466</v>
      </c>
    </row>
    <row r="1051" spans="1:34">
      <c r="A1051" t="s">
        <v>4290</v>
      </c>
      <c r="B1051">
        <v>37.82</v>
      </c>
      <c r="C1051">
        <v>1725.8145</v>
      </c>
      <c r="D1051">
        <v>14</v>
      </c>
      <c r="E1051">
        <v>7.2</v>
      </c>
      <c r="F1051">
        <v>576.2808</v>
      </c>
      <c r="G1051">
        <v>28.3</v>
      </c>
      <c r="H1051" t="s">
        <v>4291</v>
      </c>
      <c r="I1051" s="3">
        <v>91.46</v>
      </c>
      <c r="J1051" s="3"/>
      <c r="K1051" s="3">
        <v>132.99</v>
      </c>
      <c r="L1051" s="3">
        <v>474.6</v>
      </c>
      <c r="M1051" s="3">
        <v>469.26</v>
      </c>
      <c r="N1051" s="3">
        <v>408.43</v>
      </c>
      <c r="O1051" s="3"/>
      <c r="P1051" s="3"/>
      <c r="Q1051" s="3">
        <v>0</v>
      </c>
      <c r="R1051">
        <v>6</v>
      </c>
      <c r="S1051">
        <v>19488</v>
      </c>
      <c r="T1051" t="s">
        <v>2464</v>
      </c>
      <c r="U1051">
        <v>5</v>
      </c>
      <c r="V1051">
        <v>1</v>
      </c>
      <c r="W1051">
        <v>0</v>
      </c>
      <c r="X1051">
        <v>1</v>
      </c>
      <c r="Y1051">
        <v>1</v>
      </c>
      <c r="Z1051">
        <v>1</v>
      </c>
      <c r="AA1051">
        <v>1</v>
      </c>
      <c r="AB1051">
        <v>0</v>
      </c>
      <c r="AC1051">
        <v>0</v>
      </c>
      <c r="AD1051">
        <v>0</v>
      </c>
      <c r="AE1051" t="s">
        <v>45</v>
      </c>
      <c r="AF1051" t="s">
        <v>94</v>
      </c>
      <c r="AG1051" t="s">
        <v>2869</v>
      </c>
      <c r="AH1051" t="s">
        <v>2466</v>
      </c>
    </row>
    <row r="1052" spans="1:34">
      <c r="A1052" t="s">
        <v>4292</v>
      </c>
      <c r="B1052">
        <v>37.81</v>
      </c>
      <c r="C1052">
        <v>2147.1107999999999</v>
      </c>
      <c r="D1052">
        <v>19</v>
      </c>
      <c r="E1052">
        <v>-1</v>
      </c>
      <c r="F1052">
        <v>716.70780000000002</v>
      </c>
      <c r="G1052">
        <v>37.26</v>
      </c>
      <c r="H1052" t="s">
        <v>2950</v>
      </c>
      <c r="I1052" s="3">
        <v>181.28</v>
      </c>
      <c r="J1052" s="3">
        <v>110.24</v>
      </c>
      <c r="K1052" s="3">
        <v>188.8</v>
      </c>
      <c r="L1052" s="3">
        <v>288.57</v>
      </c>
      <c r="M1052" s="3">
        <v>477.39</v>
      </c>
      <c r="N1052" s="3">
        <v>422.03</v>
      </c>
      <c r="O1052" s="3"/>
      <c r="P1052" s="3"/>
      <c r="Q1052" s="3"/>
      <c r="R1052">
        <v>4</v>
      </c>
      <c r="S1052">
        <v>29145</v>
      </c>
      <c r="T1052" t="s">
        <v>2475</v>
      </c>
      <c r="U1052">
        <v>6</v>
      </c>
      <c r="V1052">
        <v>1</v>
      </c>
      <c r="W1052">
        <v>1</v>
      </c>
      <c r="X1052">
        <v>1</v>
      </c>
      <c r="Y1052">
        <v>1</v>
      </c>
      <c r="Z1052">
        <v>1</v>
      </c>
      <c r="AA1052">
        <v>1</v>
      </c>
      <c r="AB1052">
        <v>0</v>
      </c>
      <c r="AC1052">
        <v>0</v>
      </c>
      <c r="AD1052">
        <v>0</v>
      </c>
      <c r="AE1052" t="s">
        <v>37</v>
      </c>
      <c r="AH1052" t="s">
        <v>2466</v>
      </c>
    </row>
    <row r="1053" spans="1:34">
      <c r="A1053" t="s">
        <v>4293</v>
      </c>
      <c r="B1053">
        <v>37.81</v>
      </c>
      <c r="C1053">
        <v>2027.0358000000001</v>
      </c>
      <c r="D1053">
        <v>19</v>
      </c>
      <c r="E1053">
        <v>-1.1000000000000001</v>
      </c>
      <c r="F1053">
        <v>676.68290000000002</v>
      </c>
      <c r="G1053">
        <v>30.6</v>
      </c>
      <c r="H1053" t="s">
        <v>2804</v>
      </c>
      <c r="I1053" s="3"/>
      <c r="J1053" s="3"/>
      <c r="K1053" s="3">
        <v>145.61000000000001</v>
      </c>
      <c r="L1053" s="3"/>
      <c r="M1053" s="3"/>
      <c r="N1053" s="3"/>
      <c r="O1053" s="3">
        <v>508.22</v>
      </c>
      <c r="P1053" s="3">
        <v>564.61</v>
      </c>
      <c r="Q1053" s="3">
        <v>658.46</v>
      </c>
      <c r="R1053">
        <v>7</v>
      </c>
      <c r="S1053">
        <v>22526</v>
      </c>
      <c r="T1053" t="s">
        <v>2541</v>
      </c>
      <c r="U1053">
        <v>4</v>
      </c>
      <c r="V1053">
        <v>0</v>
      </c>
      <c r="W1053">
        <v>0</v>
      </c>
      <c r="X1053">
        <v>1</v>
      </c>
      <c r="Y1053">
        <v>0</v>
      </c>
      <c r="Z1053">
        <v>0</v>
      </c>
      <c r="AA1053">
        <v>0</v>
      </c>
      <c r="AB1053">
        <v>1</v>
      </c>
      <c r="AC1053">
        <v>1</v>
      </c>
      <c r="AD1053">
        <v>1</v>
      </c>
      <c r="AE1053" t="s">
        <v>37</v>
      </c>
      <c r="AH1053" t="s">
        <v>2466</v>
      </c>
    </row>
    <row r="1054" spans="1:34">
      <c r="A1054" t="s">
        <v>4294</v>
      </c>
      <c r="B1054">
        <v>37.79</v>
      </c>
      <c r="C1054">
        <v>1137.5454</v>
      </c>
      <c r="D1054">
        <v>10</v>
      </c>
      <c r="E1054">
        <v>12</v>
      </c>
      <c r="F1054">
        <v>569.78480000000002</v>
      </c>
      <c r="G1054">
        <v>29.2</v>
      </c>
      <c r="H1054" t="s">
        <v>3584</v>
      </c>
      <c r="I1054" s="3">
        <v>6133</v>
      </c>
      <c r="J1054" s="3">
        <v>5475</v>
      </c>
      <c r="K1054" s="3">
        <v>5898.4</v>
      </c>
      <c r="L1054" s="3">
        <v>8887.2000000000007</v>
      </c>
      <c r="M1054" s="3">
        <v>8784.9</v>
      </c>
      <c r="N1054" s="3">
        <v>9217.7999999999993</v>
      </c>
      <c r="O1054" s="3">
        <v>5831.3</v>
      </c>
      <c r="P1054" s="3">
        <v>5447.1</v>
      </c>
      <c r="Q1054" s="3">
        <v>5160.2</v>
      </c>
      <c r="R1054">
        <v>5</v>
      </c>
      <c r="S1054">
        <v>20427</v>
      </c>
      <c r="T1054" t="s">
        <v>2482</v>
      </c>
      <c r="U1054">
        <v>9</v>
      </c>
      <c r="V1054">
        <v>1</v>
      </c>
      <c r="W1054">
        <v>1</v>
      </c>
      <c r="X1054">
        <v>1</v>
      </c>
      <c r="Y1054">
        <v>1</v>
      </c>
      <c r="Z1054">
        <v>1</v>
      </c>
      <c r="AA1054">
        <v>1</v>
      </c>
      <c r="AB1054">
        <v>1</v>
      </c>
      <c r="AC1054">
        <v>1</v>
      </c>
      <c r="AD1054">
        <v>1</v>
      </c>
      <c r="AE1054" t="s">
        <v>37</v>
      </c>
      <c r="AH1054" t="s">
        <v>2466</v>
      </c>
    </row>
    <row r="1055" spans="1:34">
      <c r="A1055" t="s">
        <v>4295</v>
      </c>
      <c r="B1055">
        <v>37.79</v>
      </c>
      <c r="C1055">
        <v>1426.6241</v>
      </c>
      <c r="D1055">
        <v>12</v>
      </c>
      <c r="E1055">
        <v>-4.5999999999999996</v>
      </c>
      <c r="F1055">
        <v>714.31349999999998</v>
      </c>
      <c r="G1055">
        <v>26.25</v>
      </c>
      <c r="H1055" t="s">
        <v>2478</v>
      </c>
      <c r="I1055" s="3">
        <v>2654.2</v>
      </c>
      <c r="J1055" s="3">
        <v>2315.1999999999998</v>
      </c>
      <c r="K1055" s="3">
        <v>2491.8000000000002</v>
      </c>
      <c r="L1055" s="3">
        <v>2921.8</v>
      </c>
      <c r="M1055" s="3">
        <v>3052.5</v>
      </c>
      <c r="N1055" s="3">
        <v>3128.4</v>
      </c>
      <c r="O1055" s="3">
        <v>1654.2</v>
      </c>
      <c r="P1055" s="3">
        <v>1875.6</v>
      </c>
      <c r="Q1055" s="3">
        <v>1831.5</v>
      </c>
      <c r="R1055">
        <v>1</v>
      </c>
      <c r="S1055">
        <v>16808</v>
      </c>
      <c r="T1055" t="s">
        <v>2502</v>
      </c>
      <c r="U1055">
        <v>9</v>
      </c>
      <c r="V1055">
        <v>1</v>
      </c>
      <c r="W1055">
        <v>1</v>
      </c>
      <c r="X1055">
        <v>1</v>
      </c>
      <c r="Y1055">
        <v>1</v>
      </c>
      <c r="Z1055">
        <v>1</v>
      </c>
      <c r="AA1055">
        <v>1</v>
      </c>
      <c r="AB1055">
        <v>1</v>
      </c>
      <c r="AC1055">
        <v>1</v>
      </c>
      <c r="AD1055">
        <v>1</v>
      </c>
      <c r="AE1055" t="s">
        <v>4296</v>
      </c>
      <c r="AF1055" t="s">
        <v>2545</v>
      </c>
      <c r="AG1055" t="s">
        <v>4297</v>
      </c>
      <c r="AH1055" t="s">
        <v>2466</v>
      </c>
    </row>
    <row r="1056" spans="1:34">
      <c r="A1056" t="s">
        <v>4298</v>
      </c>
      <c r="B1056">
        <v>37.78</v>
      </c>
      <c r="C1056">
        <v>1551.7052000000001</v>
      </c>
      <c r="D1056">
        <v>12</v>
      </c>
      <c r="E1056">
        <v>0.6</v>
      </c>
      <c r="F1056">
        <v>776.8578</v>
      </c>
      <c r="G1056">
        <v>26.08</v>
      </c>
      <c r="H1056" t="s">
        <v>2509</v>
      </c>
      <c r="I1056" s="3">
        <v>6408.2</v>
      </c>
      <c r="J1056" s="3">
        <v>6015.1</v>
      </c>
      <c r="K1056" s="3">
        <v>6227.9</v>
      </c>
      <c r="L1056" s="3">
        <v>10296</v>
      </c>
      <c r="M1056" s="3">
        <v>10230</v>
      </c>
      <c r="N1056" s="3">
        <v>10561</v>
      </c>
      <c r="O1056" s="3">
        <v>3054.8</v>
      </c>
      <c r="P1056" s="3">
        <v>2935.6</v>
      </c>
      <c r="Q1056" s="3">
        <v>2910.5</v>
      </c>
      <c r="R1056">
        <v>4</v>
      </c>
      <c r="S1056">
        <v>16761</v>
      </c>
      <c r="T1056" t="s">
        <v>2475</v>
      </c>
      <c r="U1056">
        <v>11</v>
      </c>
      <c r="V1056">
        <v>1</v>
      </c>
      <c r="W1056">
        <v>1</v>
      </c>
      <c r="X1056">
        <v>1</v>
      </c>
      <c r="Y1056">
        <v>2</v>
      </c>
      <c r="Z1056">
        <v>1</v>
      </c>
      <c r="AA1056">
        <v>1</v>
      </c>
      <c r="AB1056">
        <v>1</v>
      </c>
      <c r="AC1056">
        <v>2</v>
      </c>
      <c r="AD1056">
        <v>1</v>
      </c>
      <c r="AE1056" t="s">
        <v>43</v>
      </c>
      <c r="AF1056" t="s">
        <v>3056</v>
      </c>
      <c r="AG1056" t="s">
        <v>4299</v>
      </c>
      <c r="AH1056" t="s">
        <v>2466</v>
      </c>
    </row>
    <row r="1057" spans="1:34">
      <c r="A1057" t="s">
        <v>4300</v>
      </c>
      <c r="B1057">
        <v>37.76</v>
      </c>
      <c r="C1057">
        <v>2769.1536000000001</v>
      </c>
      <c r="D1057">
        <v>23</v>
      </c>
      <c r="E1057">
        <v>2</v>
      </c>
      <c r="F1057">
        <v>924.05690000000004</v>
      </c>
      <c r="G1057">
        <v>27.95</v>
      </c>
      <c r="H1057" t="s">
        <v>2717</v>
      </c>
      <c r="I1057" s="3">
        <v>0</v>
      </c>
      <c r="J1057" s="3">
        <v>253.17</v>
      </c>
      <c r="K1057" s="3"/>
      <c r="L1057" s="3">
        <v>279.29000000000002</v>
      </c>
      <c r="M1057" s="3"/>
      <c r="N1057" s="3">
        <v>365.94</v>
      </c>
      <c r="O1057" s="3">
        <v>1327</v>
      </c>
      <c r="P1057" s="3">
        <v>737.74</v>
      </c>
      <c r="Q1057" s="3">
        <v>1390.1</v>
      </c>
      <c r="R1057">
        <v>6</v>
      </c>
      <c r="S1057">
        <v>19165</v>
      </c>
      <c r="T1057" t="s">
        <v>2464</v>
      </c>
      <c r="U1057">
        <v>6</v>
      </c>
      <c r="V1057">
        <v>0</v>
      </c>
      <c r="W1057">
        <v>1</v>
      </c>
      <c r="X1057">
        <v>0</v>
      </c>
      <c r="Y1057">
        <v>1</v>
      </c>
      <c r="Z1057">
        <v>0</v>
      </c>
      <c r="AA1057">
        <v>1</v>
      </c>
      <c r="AB1057">
        <v>1</v>
      </c>
      <c r="AC1057">
        <v>1</v>
      </c>
      <c r="AD1057">
        <v>1</v>
      </c>
      <c r="AE1057" t="s">
        <v>40</v>
      </c>
      <c r="AF1057" t="s">
        <v>94</v>
      </c>
      <c r="AG1057" t="s">
        <v>4301</v>
      </c>
      <c r="AH1057" t="s">
        <v>2466</v>
      </c>
    </row>
    <row r="1058" spans="1:34">
      <c r="A1058" t="s">
        <v>4302</v>
      </c>
      <c r="B1058">
        <v>37.76</v>
      </c>
      <c r="C1058">
        <v>2055.002</v>
      </c>
      <c r="D1058">
        <v>17</v>
      </c>
      <c r="E1058">
        <v>-8.6999999999999993</v>
      </c>
      <c r="F1058">
        <v>685.99980000000005</v>
      </c>
      <c r="G1058">
        <v>28.89</v>
      </c>
      <c r="H1058" t="s">
        <v>2889</v>
      </c>
      <c r="I1058" s="3"/>
      <c r="J1058" s="3"/>
      <c r="K1058" s="3">
        <v>58.247999999999998</v>
      </c>
      <c r="L1058" s="3"/>
      <c r="M1058" s="3"/>
      <c r="N1058" s="3"/>
      <c r="O1058" s="3"/>
      <c r="P1058" s="3">
        <v>126.5</v>
      </c>
      <c r="Q1058" s="3"/>
      <c r="R1058">
        <v>8</v>
      </c>
      <c r="S1058">
        <v>20308</v>
      </c>
      <c r="T1058" t="s">
        <v>2514</v>
      </c>
      <c r="U1058">
        <v>2</v>
      </c>
      <c r="V1058">
        <v>0</v>
      </c>
      <c r="W1058">
        <v>0</v>
      </c>
      <c r="X1058">
        <v>1</v>
      </c>
      <c r="Y1058">
        <v>0</v>
      </c>
      <c r="Z1058">
        <v>0</v>
      </c>
      <c r="AA1058">
        <v>0</v>
      </c>
      <c r="AB1058">
        <v>0</v>
      </c>
      <c r="AC1058">
        <v>1</v>
      </c>
      <c r="AD1058">
        <v>0</v>
      </c>
      <c r="AE1058" t="s">
        <v>37</v>
      </c>
      <c r="AH1058" t="s">
        <v>2466</v>
      </c>
    </row>
    <row r="1059" spans="1:34">
      <c r="A1059" t="s">
        <v>4303</v>
      </c>
      <c r="B1059">
        <v>37.74</v>
      </c>
      <c r="C1059">
        <v>2106.0969</v>
      </c>
      <c r="D1059">
        <v>20</v>
      </c>
      <c r="E1059">
        <v>-3.3</v>
      </c>
      <c r="F1059">
        <v>703.03470000000004</v>
      </c>
      <c r="G1059">
        <v>26.55</v>
      </c>
      <c r="H1059" t="s">
        <v>4207</v>
      </c>
      <c r="I1059" s="3">
        <v>20778</v>
      </c>
      <c r="J1059" s="3">
        <v>22068</v>
      </c>
      <c r="K1059" s="3">
        <v>21887</v>
      </c>
      <c r="L1059" s="3">
        <v>27841</v>
      </c>
      <c r="M1059" s="3">
        <v>28121</v>
      </c>
      <c r="N1059" s="3">
        <v>29803</v>
      </c>
      <c r="O1059" s="3">
        <v>23411</v>
      </c>
      <c r="P1059" s="3">
        <v>23828</v>
      </c>
      <c r="Q1059" s="3">
        <v>23952</v>
      </c>
      <c r="R1059">
        <v>2</v>
      </c>
      <c r="S1059">
        <v>17516</v>
      </c>
      <c r="T1059" t="s">
        <v>2506</v>
      </c>
      <c r="U1059">
        <v>11</v>
      </c>
      <c r="V1059">
        <v>1</v>
      </c>
      <c r="W1059">
        <v>1</v>
      </c>
      <c r="X1059">
        <v>1</v>
      </c>
      <c r="Y1059">
        <v>1</v>
      </c>
      <c r="Z1059">
        <v>1</v>
      </c>
      <c r="AA1059">
        <v>2</v>
      </c>
      <c r="AB1059">
        <v>1</v>
      </c>
      <c r="AC1059">
        <v>1</v>
      </c>
      <c r="AD1059">
        <v>2</v>
      </c>
      <c r="AE1059" t="s">
        <v>57</v>
      </c>
      <c r="AH1059" t="s">
        <v>2466</v>
      </c>
    </row>
    <row r="1060" spans="1:34">
      <c r="A1060" t="s">
        <v>4304</v>
      </c>
      <c r="B1060">
        <v>37.72</v>
      </c>
      <c r="C1060">
        <v>2234.0962</v>
      </c>
      <c r="D1060">
        <v>19</v>
      </c>
      <c r="E1060">
        <v>-3.1</v>
      </c>
      <c r="F1060">
        <v>745.70100000000002</v>
      </c>
      <c r="G1060">
        <v>33.409999999999997</v>
      </c>
      <c r="H1060" t="s">
        <v>2677</v>
      </c>
      <c r="I1060" s="3">
        <v>1467</v>
      </c>
      <c r="J1060" s="3">
        <v>1420.3</v>
      </c>
      <c r="K1060" s="3">
        <v>1596.9</v>
      </c>
      <c r="L1060" s="3">
        <v>1521.1</v>
      </c>
      <c r="M1060" s="3">
        <v>1456.6</v>
      </c>
      <c r="N1060" s="3">
        <v>1366.8</v>
      </c>
      <c r="O1060" s="3">
        <v>3298.8</v>
      </c>
      <c r="P1060" s="3">
        <v>3123.8</v>
      </c>
      <c r="Q1060" s="3">
        <v>3135.9</v>
      </c>
      <c r="R1060">
        <v>5</v>
      </c>
      <c r="S1060">
        <v>24834</v>
      </c>
      <c r="T1060" t="s">
        <v>2482</v>
      </c>
      <c r="U1060">
        <v>9</v>
      </c>
      <c r="V1060">
        <v>1</v>
      </c>
      <c r="W1060">
        <v>1</v>
      </c>
      <c r="X1060">
        <v>1</v>
      </c>
      <c r="Y1060">
        <v>1</v>
      </c>
      <c r="Z1060">
        <v>1</v>
      </c>
      <c r="AA1060">
        <v>1</v>
      </c>
      <c r="AB1060">
        <v>1</v>
      </c>
      <c r="AC1060">
        <v>1</v>
      </c>
      <c r="AD1060">
        <v>1</v>
      </c>
      <c r="AE1060" t="s">
        <v>57</v>
      </c>
      <c r="AF1060" t="s">
        <v>352</v>
      </c>
      <c r="AG1060" t="s">
        <v>4305</v>
      </c>
      <c r="AH1060" t="s">
        <v>2466</v>
      </c>
    </row>
    <row r="1061" spans="1:34">
      <c r="A1061" t="s">
        <v>4306</v>
      </c>
      <c r="B1061">
        <v>37.71</v>
      </c>
      <c r="C1061">
        <v>2308.9502000000002</v>
      </c>
      <c r="D1061">
        <v>21</v>
      </c>
      <c r="E1061">
        <v>5.0999999999999996</v>
      </c>
      <c r="F1061">
        <v>578.24559999999997</v>
      </c>
      <c r="G1061">
        <v>17.64</v>
      </c>
      <c r="H1061" t="s">
        <v>2873</v>
      </c>
      <c r="I1061" s="3">
        <v>281.08</v>
      </c>
      <c r="J1061" s="3">
        <v>0</v>
      </c>
      <c r="K1061" s="3">
        <v>168</v>
      </c>
      <c r="L1061" s="3">
        <v>0</v>
      </c>
      <c r="M1061" s="3"/>
      <c r="N1061" s="3">
        <v>0</v>
      </c>
      <c r="O1061" s="3">
        <v>216.89</v>
      </c>
      <c r="P1061" s="3">
        <v>144.52000000000001</v>
      </c>
      <c r="Q1061" s="3">
        <v>281.93</v>
      </c>
      <c r="R1061">
        <v>6</v>
      </c>
      <c r="S1061">
        <v>3149</v>
      </c>
      <c r="T1061" t="s">
        <v>2464</v>
      </c>
      <c r="U1061">
        <v>5</v>
      </c>
      <c r="V1061">
        <v>1</v>
      </c>
      <c r="W1061">
        <v>0</v>
      </c>
      <c r="X1061">
        <v>1</v>
      </c>
      <c r="Y1061">
        <v>0</v>
      </c>
      <c r="Z1061">
        <v>0</v>
      </c>
      <c r="AA1061">
        <v>0</v>
      </c>
      <c r="AB1061">
        <v>1</v>
      </c>
      <c r="AC1061">
        <v>1</v>
      </c>
      <c r="AD1061">
        <v>1</v>
      </c>
      <c r="AE1061" t="s">
        <v>43</v>
      </c>
      <c r="AF1061" t="s">
        <v>4307</v>
      </c>
      <c r="AG1061" t="s">
        <v>4308</v>
      </c>
      <c r="AH1061" t="s">
        <v>2466</v>
      </c>
    </row>
    <row r="1062" spans="1:34">
      <c r="A1062" t="s">
        <v>4309</v>
      </c>
      <c r="B1062">
        <v>37.71</v>
      </c>
      <c r="C1062">
        <v>1121.6193000000001</v>
      </c>
      <c r="D1062">
        <v>10</v>
      </c>
      <c r="E1062">
        <v>12.2</v>
      </c>
      <c r="F1062">
        <v>561.82169999999996</v>
      </c>
      <c r="G1062">
        <v>19.79</v>
      </c>
      <c r="H1062" t="s">
        <v>2894</v>
      </c>
      <c r="I1062" s="3"/>
      <c r="J1062" s="3"/>
      <c r="K1062" s="3">
        <v>109.69</v>
      </c>
      <c r="L1062" s="3"/>
      <c r="M1062" s="3">
        <v>114.32</v>
      </c>
      <c r="N1062" s="3"/>
      <c r="O1062" s="3"/>
      <c r="P1062" s="3"/>
      <c r="Q1062" s="3"/>
      <c r="R1062">
        <v>3</v>
      </c>
      <c r="S1062">
        <v>7153</v>
      </c>
      <c r="T1062" t="s">
        <v>2493</v>
      </c>
      <c r="U1062">
        <v>2</v>
      </c>
      <c r="V1062">
        <v>0</v>
      </c>
      <c r="W1062">
        <v>0</v>
      </c>
      <c r="X1062">
        <v>1</v>
      </c>
      <c r="Y1062">
        <v>0</v>
      </c>
      <c r="Z1062">
        <v>1</v>
      </c>
      <c r="AA1062">
        <v>0</v>
      </c>
      <c r="AB1062">
        <v>0</v>
      </c>
      <c r="AC1062">
        <v>0</v>
      </c>
      <c r="AD1062">
        <v>0</v>
      </c>
      <c r="AE1062" t="s">
        <v>430</v>
      </c>
      <c r="AH1062" t="s">
        <v>2466</v>
      </c>
    </row>
    <row r="1063" spans="1:34">
      <c r="A1063" t="s">
        <v>4310</v>
      </c>
      <c r="B1063">
        <v>37.700000000000003</v>
      </c>
      <c r="C1063">
        <v>1590.7936</v>
      </c>
      <c r="D1063">
        <v>15</v>
      </c>
      <c r="E1063">
        <v>16.100000000000001</v>
      </c>
      <c r="F1063">
        <v>531.27840000000003</v>
      </c>
      <c r="G1063">
        <v>24.09</v>
      </c>
      <c r="H1063" t="s">
        <v>4016</v>
      </c>
      <c r="I1063" s="3">
        <v>492.73</v>
      </c>
      <c r="J1063" s="3"/>
      <c r="K1063" s="3"/>
      <c r="L1063" s="3">
        <v>290.33999999999997</v>
      </c>
      <c r="M1063" s="3">
        <v>202.46</v>
      </c>
      <c r="N1063" s="3"/>
      <c r="O1063" s="3"/>
      <c r="P1063" s="3">
        <v>0</v>
      </c>
      <c r="Q1063" s="3">
        <v>270.17</v>
      </c>
      <c r="R1063">
        <v>1</v>
      </c>
      <c r="S1063">
        <v>13847</v>
      </c>
      <c r="T1063" t="s">
        <v>2502</v>
      </c>
      <c r="U1063">
        <v>4</v>
      </c>
      <c r="V1063">
        <v>1</v>
      </c>
      <c r="W1063">
        <v>0</v>
      </c>
      <c r="X1063">
        <v>0</v>
      </c>
      <c r="Y1063">
        <v>1</v>
      </c>
      <c r="Z1063">
        <v>1</v>
      </c>
      <c r="AA1063">
        <v>0</v>
      </c>
      <c r="AB1063">
        <v>0</v>
      </c>
      <c r="AC1063">
        <v>0</v>
      </c>
      <c r="AD1063">
        <v>1</v>
      </c>
      <c r="AE1063" t="s">
        <v>88</v>
      </c>
      <c r="AF1063" t="s">
        <v>94</v>
      </c>
      <c r="AG1063" t="s">
        <v>2503</v>
      </c>
      <c r="AH1063" t="s">
        <v>2466</v>
      </c>
    </row>
    <row r="1064" spans="1:34">
      <c r="A1064" t="s">
        <v>4311</v>
      </c>
      <c r="B1064">
        <v>37.69</v>
      </c>
      <c r="C1064">
        <v>2042.8079</v>
      </c>
      <c r="D1064">
        <v>21</v>
      </c>
      <c r="E1064">
        <v>4.8</v>
      </c>
      <c r="F1064">
        <v>1022.4125</v>
      </c>
      <c r="G1064">
        <v>22.11</v>
      </c>
      <c r="H1064" t="s">
        <v>3595</v>
      </c>
      <c r="I1064" s="3"/>
      <c r="J1064" s="3"/>
      <c r="K1064" s="3"/>
      <c r="L1064" s="3"/>
      <c r="M1064" s="3">
        <v>5635.1</v>
      </c>
      <c r="N1064" s="3"/>
      <c r="O1064" s="3"/>
      <c r="P1064" s="3"/>
      <c r="Q1064" s="3"/>
      <c r="R1064">
        <v>5</v>
      </c>
      <c r="S1064">
        <v>9726</v>
      </c>
      <c r="T1064" t="s">
        <v>2482</v>
      </c>
      <c r="U1064">
        <v>1</v>
      </c>
      <c r="V1064">
        <v>0</v>
      </c>
      <c r="W1064">
        <v>0</v>
      </c>
      <c r="X1064">
        <v>0</v>
      </c>
      <c r="Y1064">
        <v>0</v>
      </c>
      <c r="Z1064">
        <v>1</v>
      </c>
      <c r="AA1064">
        <v>0</v>
      </c>
      <c r="AB1064">
        <v>0</v>
      </c>
      <c r="AC1064">
        <v>0</v>
      </c>
      <c r="AD1064">
        <v>0</v>
      </c>
      <c r="AE1064" t="s">
        <v>43</v>
      </c>
      <c r="AF1064" t="s">
        <v>2545</v>
      </c>
      <c r="AG1064" t="s">
        <v>4312</v>
      </c>
      <c r="AH1064" t="s">
        <v>2466</v>
      </c>
    </row>
    <row r="1065" spans="1:34">
      <c r="A1065" t="s">
        <v>4313</v>
      </c>
      <c r="B1065">
        <v>37.69</v>
      </c>
      <c r="C1065">
        <v>2261.1071999999999</v>
      </c>
      <c r="D1065">
        <v>19</v>
      </c>
      <c r="E1065">
        <v>-7.8</v>
      </c>
      <c r="F1065">
        <v>754.70140000000004</v>
      </c>
      <c r="G1065">
        <v>42.72</v>
      </c>
      <c r="H1065" t="s">
        <v>3154</v>
      </c>
      <c r="I1065" s="3"/>
      <c r="J1065" s="3"/>
      <c r="K1065" s="3"/>
      <c r="L1065" s="3"/>
      <c r="M1065" s="3"/>
      <c r="N1065" s="3"/>
      <c r="O1065" s="3">
        <v>771.08</v>
      </c>
      <c r="P1065" s="3">
        <v>647.19000000000005</v>
      </c>
      <c r="Q1065" s="3">
        <v>2408.1999999999998</v>
      </c>
      <c r="R1065">
        <v>8</v>
      </c>
      <c r="S1065">
        <v>36424</v>
      </c>
      <c r="T1065" t="s">
        <v>2514</v>
      </c>
      <c r="U1065">
        <v>4</v>
      </c>
      <c r="V1065">
        <v>0</v>
      </c>
      <c r="W1065">
        <v>0</v>
      </c>
      <c r="X1065">
        <v>0</v>
      </c>
      <c r="Y1065">
        <v>0</v>
      </c>
      <c r="Z1065">
        <v>0</v>
      </c>
      <c r="AA1065">
        <v>0</v>
      </c>
      <c r="AB1065">
        <v>1</v>
      </c>
      <c r="AC1065">
        <v>1</v>
      </c>
      <c r="AD1065">
        <v>2</v>
      </c>
      <c r="AE1065" t="s">
        <v>57</v>
      </c>
      <c r="AF1065" t="s">
        <v>3056</v>
      </c>
      <c r="AG1065" t="s">
        <v>4314</v>
      </c>
      <c r="AH1065" t="s">
        <v>2466</v>
      </c>
    </row>
    <row r="1066" spans="1:34">
      <c r="A1066" t="s">
        <v>4315</v>
      </c>
      <c r="B1066">
        <v>37.69</v>
      </c>
      <c r="C1066">
        <v>2290.1579999999999</v>
      </c>
      <c r="D1066">
        <v>21</v>
      </c>
      <c r="E1066">
        <v>-0.1</v>
      </c>
      <c r="F1066">
        <v>764.3904</v>
      </c>
      <c r="G1066">
        <v>41.05</v>
      </c>
      <c r="H1066" t="s">
        <v>3396</v>
      </c>
      <c r="I1066" s="3"/>
      <c r="J1066" s="3"/>
      <c r="K1066" s="3"/>
      <c r="L1066" s="3">
        <v>541.03</v>
      </c>
      <c r="M1066" s="3">
        <v>678.96</v>
      </c>
      <c r="N1066" s="3">
        <v>617.03</v>
      </c>
      <c r="O1066" s="3">
        <v>344.93</v>
      </c>
      <c r="P1066" s="3">
        <v>342.84</v>
      </c>
      <c r="Q1066" s="3">
        <v>190.43</v>
      </c>
      <c r="R1066">
        <v>6</v>
      </c>
      <c r="S1066">
        <v>33696</v>
      </c>
      <c r="T1066" t="s">
        <v>2464</v>
      </c>
      <c r="U1066">
        <v>6</v>
      </c>
      <c r="V1066">
        <v>0</v>
      </c>
      <c r="W1066">
        <v>0</v>
      </c>
      <c r="X1066">
        <v>0</v>
      </c>
      <c r="Y1066">
        <v>1</v>
      </c>
      <c r="Z1066">
        <v>1</v>
      </c>
      <c r="AA1066">
        <v>1</v>
      </c>
      <c r="AB1066">
        <v>1</v>
      </c>
      <c r="AC1066">
        <v>1</v>
      </c>
      <c r="AD1066">
        <v>1</v>
      </c>
      <c r="AE1066" t="s">
        <v>37</v>
      </c>
      <c r="AH1066" t="s">
        <v>2466</v>
      </c>
    </row>
    <row r="1067" spans="1:34">
      <c r="A1067" t="s">
        <v>4316</v>
      </c>
      <c r="B1067">
        <v>37.67</v>
      </c>
      <c r="C1067">
        <v>2205.9933999999998</v>
      </c>
      <c r="D1067">
        <v>18</v>
      </c>
      <c r="E1067">
        <v>11.4</v>
      </c>
      <c r="F1067">
        <v>736.3442</v>
      </c>
      <c r="G1067">
        <v>33.19</v>
      </c>
      <c r="H1067" t="s">
        <v>2556</v>
      </c>
      <c r="I1067" s="3"/>
      <c r="J1067" s="3">
        <v>374.52</v>
      </c>
      <c r="K1067" s="3"/>
      <c r="L1067" s="3">
        <v>896.5</v>
      </c>
      <c r="M1067" s="3">
        <v>615.25</v>
      </c>
      <c r="N1067" s="3">
        <v>583.59</v>
      </c>
      <c r="O1067" s="3"/>
      <c r="P1067" s="3"/>
      <c r="Q1067" s="3"/>
      <c r="R1067">
        <v>5</v>
      </c>
      <c r="S1067">
        <v>24627</v>
      </c>
      <c r="T1067" t="s">
        <v>2482</v>
      </c>
      <c r="U1067">
        <v>4</v>
      </c>
      <c r="V1067">
        <v>0</v>
      </c>
      <c r="W1067">
        <v>1</v>
      </c>
      <c r="X1067">
        <v>0</v>
      </c>
      <c r="Y1067">
        <v>1</v>
      </c>
      <c r="Z1067">
        <v>1</v>
      </c>
      <c r="AA1067">
        <v>1</v>
      </c>
      <c r="AB1067">
        <v>0</v>
      </c>
      <c r="AC1067">
        <v>0</v>
      </c>
      <c r="AD1067">
        <v>0</v>
      </c>
      <c r="AE1067" t="s">
        <v>64</v>
      </c>
      <c r="AF1067" t="s">
        <v>94</v>
      </c>
      <c r="AG1067" t="s">
        <v>2902</v>
      </c>
      <c r="AH1067" t="s">
        <v>2466</v>
      </c>
    </row>
    <row r="1068" spans="1:34">
      <c r="A1068" t="s">
        <v>4317</v>
      </c>
      <c r="B1068">
        <v>37.65</v>
      </c>
      <c r="C1068">
        <v>2927.3823000000002</v>
      </c>
      <c r="D1068">
        <v>27</v>
      </c>
      <c r="E1068">
        <v>14.4</v>
      </c>
      <c r="F1068">
        <v>976.81209999999999</v>
      </c>
      <c r="G1068">
        <v>39.89</v>
      </c>
      <c r="H1068" t="s">
        <v>2636</v>
      </c>
      <c r="I1068" s="3"/>
      <c r="J1068" s="3"/>
      <c r="K1068" s="3"/>
      <c r="L1068" s="3">
        <v>1327.4</v>
      </c>
      <c r="M1068" s="3">
        <v>681.59</v>
      </c>
      <c r="N1068" s="3">
        <v>883.12</v>
      </c>
      <c r="O1068" s="3">
        <v>708.75</v>
      </c>
      <c r="P1068" s="3">
        <v>878.49</v>
      </c>
      <c r="Q1068" s="3">
        <v>843.07</v>
      </c>
      <c r="R1068">
        <v>9</v>
      </c>
      <c r="S1068">
        <v>32705</v>
      </c>
      <c r="T1068" t="s">
        <v>2510</v>
      </c>
      <c r="U1068">
        <v>6</v>
      </c>
      <c r="V1068">
        <v>0</v>
      </c>
      <c r="W1068">
        <v>0</v>
      </c>
      <c r="X1068">
        <v>0</v>
      </c>
      <c r="Y1068">
        <v>1</v>
      </c>
      <c r="Z1068">
        <v>1</v>
      </c>
      <c r="AA1068">
        <v>1</v>
      </c>
      <c r="AB1068">
        <v>1</v>
      </c>
      <c r="AC1068">
        <v>1</v>
      </c>
      <c r="AD1068">
        <v>1</v>
      </c>
      <c r="AE1068" t="s">
        <v>37</v>
      </c>
      <c r="AH1068" t="s">
        <v>2466</v>
      </c>
    </row>
    <row r="1069" spans="1:34">
      <c r="A1069" t="s">
        <v>4318</v>
      </c>
      <c r="B1069">
        <v>37.64</v>
      </c>
      <c r="C1069">
        <v>2865.3051999999998</v>
      </c>
      <c r="D1069">
        <v>26</v>
      </c>
      <c r="E1069">
        <v>1.7</v>
      </c>
      <c r="F1069">
        <v>717.33230000000003</v>
      </c>
      <c r="G1069">
        <v>21.83</v>
      </c>
      <c r="H1069" t="s">
        <v>2787</v>
      </c>
      <c r="I1069" s="3">
        <v>464.5</v>
      </c>
      <c r="J1069" s="3">
        <v>466.07</v>
      </c>
      <c r="K1069" s="3"/>
      <c r="L1069" s="3"/>
      <c r="M1069" s="3"/>
      <c r="N1069" s="3"/>
      <c r="O1069" s="3">
        <v>1468.2</v>
      </c>
      <c r="P1069" s="3">
        <v>1338.4</v>
      </c>
      <c r="Q1069" s="3">
        <v>1236.5</v>
      </c>
      <c r="R1069">
        <v>9</v>
      </c>
      <c r="S1069">
        <v>9642</v>
      </c>
      <c r="T1069" t="s">
        <v>2510</v>
      </c>
      <c r="U1069">
        <v>5</v>
      </c>
      <c r="V1069">
        <v>1</v>
      </c>
      <c r="W1069">
        <v>1</v>
      </c>
      <c r="X1069">
        <v>0</v>
      </c>
      <c r="Y1069">
        <v>0</v>
      </c>
      <c r="Z1069">
        <v>0</v>
      </c>
      <c r="AA1069">
        <v>0</v>
      </c>
      <c r="AB1069">
        <v>1</v>
      </c>
      <c r="AC1069">
        <v>1</v>
      </c>
      <c r="AD1069">
        <v>1</v>
      </c>
      <c r="AE1069" t="s">
        <v>43</v>
      </c>
      <c r="AH1069" t="s">
        <v>2466</v>
      </c>
    </row>
    <row r="1070" spans="1:34">
      <c r="A1070" t="s">
        <v>4319</v>
      </c>
      <c r="B1070">
        <v>37.630000000000003</v>
      </c>
      <c r="C1070">
        <v>1939.8570999999999</v>
      </c>
      <c r="D1070">
        <v>15</v>
      </c>
      <c r="E1070">
        <v>8.5</v>
      </c>
      <c r="F1070">
        <v>647.62980000000005</v>
      </c>
      <c r="G1070">
        <v>32.04</v>
      </c>
      <c r="H1070" t="s">
        <v>3223</v>
      </c>
      <c r="I1070" s="3"/>
      <c r="J1070" s="3">
        <v>45.398000000000003</v>
      </c>
      <c r="K1070" s="3"/>
      <c r="L1070" s="3">
        <v>0</v>
      </c>
      <c r="M1070" s="3"/>
      <c r="N1070" s="3"/>
      <c r="O1070" s="3"/>
      <c r="P1070" s="3">
        <v>0</v>
      </c>
      <c r="Q1070" s="3">
        <v>117.52</v>
      </c>
      <c r="R1070">
        <v>8</v>
      </c>
      <c r="S1070">
        <v>24442</v>
      </c>
      <c r="T1070" t="s">
        <v>2514</v>
      </c>
      <c r="U1070">
        <v>2</v>
      </c>
      <c r="V1070">
        <v>0</v>
      </c>
      <c r="W1070">
        <v>1</v>
      </c>
      <c r="X1070">
        <v>0</v>
      </c>
      <c r="Y1070">
        <v>0</v>
      </c>
      <c r="Z1070">
        <v>0</v>
      </c>
      <c r="AA1070">
        <v>0</v>
      </c>
      <c r="AB1070">
        <v>0</v>
      </c>
      <c r="AC1070">
        <v>0</v>
      </c>
      <c r="AD1070">
        <v>1</v>
      </c>
      <c r="AE1070" t="s">
        <v>64</v>
      </c>
      <c r="AF1070" t="s">
        <v>94</v>
      </c>
      <c r="AG1070" t="s">
        <v>2883</v>
      </c>
      <c r="AH1070" t="s">
        <v>2466</v>
      </c>
    </row>
    <row r="1071" spans="1:34">
      <c r="A1071" t="s">
        <v>4320</v>
      </c>
      <c r="B1071">
        <v>37.6</v>
      </c>
      <c r="C1071">
        <v>2460.2383</v>
      </c>
      <c r="D1071">
        <v>20</v>
      </c>
      <c r="E1071">
        <v>7.8</v>
      </c>
      <c r="F1071">
        <v>616.06949999999995</v>
      </c>
      <c r="G1071">
        <v>32.57</v>
      </c>
      <c r="H1071" t="s">
        <v>4088</v>
      </c>
      <c r="I1071" s="3">
        <v>377.46</v>
      </c>
      <c r="J1071" s="3">
        <v>385.36</v>
      </c>
      <c r="K1071" s="3">
        <v>398.15</v>
      </c>
      <c r="L1071" s="3">
        <v>571.05999999999995</v>
      </c>
      <c r="M1071" s="3">
        <v>598.13</v>
      </c>
      <c r="N1071" s="3">
        <v>661.27</v>
      </c>
      <c r="O1071" s="3">
        <v>744.58</v>
      </c>
      <c r="P1071" s="3">
        <v>909.83</v>
      </c>
      <c r="Q1071" s="3">
        <v>881.92</v>
      </c>
      <c r="R1071">
        <v>9</v>
      </c>
      <c r="S1071">
        <v>25057</v>
      </c>
      <c r="T1071" t="s">
        <v>2510</v>
      </c>
      <c r="U1071">
        <v>9</v>
      </c>
      <c r="V1071">
        <v>1</v>
      </c>
      <c r="W1071">
        <v>1</v>
      </c>
      <c r="X1071">
        <v>1</v>
      </c>
      <c r="Y1071">
        <v>1</v>
      </c>
      <c r="Z1071">
        <v>1</v>
      </c>
      <c r="AA1071">
        <v>1</v>
      </c>
      <c r="AB1071">
        <v>1</v>
      </c>
      <c r="AC1071">
        <v>1</v>
      </c>
      <c r="AD1071">
        <v>1</v>
      </c>
      <c r="AE1071" t="s">
        <v>43</v>
      </c>
      <c r="AF1071" t="s">
        <v>3685</v>
      </c>
      <c r="AG1071" t="s">
        <v>4321</v>
      </c>
      <c r="AH1071" t="s">
        <v>2466</v>
      </c>
    </row>
    <row r="1072" spans="1:34">
      <c r="A1072" t="s">
        <v>4322</v>
      </c>
      <c r="B1072">
        <v>37.6</v>
      </c>
      <c r="C1072">
        <v>1631.8307</v>
      </c>
      <c r="D1072">
        <v>15</v>
      </c>
      <c r="E1072">
        <v>3.8</v>
      </c>
      <c r="F1072">
        <v>816.92290000000003</v>
      </c>
      <c r="G1072">
        <v>32.67</v>
      </c>
      <c r="H1072" t="s">
        <v>4048</v>
      </c>
      <c r="I1072" s="3">
        <v>466.94</v>
      </c>
      <c r="J1072" s="3">
        <v>381.43</v>
      </c>
      <c r="K1072" s="3">
        <v>672.47</v>
      </c>
      <c r="L1072" s="3">
        <v>616.16999999999996</v>
      </c>
      <c r="M1072" s="3">
        <v>347.64</v>
      </c>
      <c r="N1072" s="3">
        <v>422.66</v>
      </c>
      <c r="O1072" s="3">
        <v>708.07</v>
      </c>
      <c r="P1072" s="3">
        <v>530.87</v>
      </c>
      <c r="Q1072" s="3">
        <v>273.83999999999997</v>
      </c>
      <c r="R1072">
        <v>9</v>
      </c>
      <c r="S1072">
        <v>25208</v>
      </c>
      <c r="T1072" t="s">
        <v>2510</v>
      </c>
      <c r="U1072">
        <v>9</v>
      </c>
      <c r="V1072">
        <v>1</v>
      </c>
      <c r="W1072">
        <v>1</v>
      </c>
      <c r="X1072">
        <v>1</v>
      </c>
      <c r="Y1072">
        <v>1</v>
      </c>
      <c r="Z1072">
        <v>1</v>
      </c>
      <c r="AA1072">
        <v>1</v>
      </c>
      <c r="AB1072">
        <v>1</v>
      </c>
      <c r="AC1072">
        <v>1</v>
      </c>
      <c r="AD1072">
        <v>1</v>
      </c>
      <c r="AE1072" t="s">
        <v>37</v>
      </c>
      <c r="AH1072" t="s">
        <v>2466</v>
      </c>
    </row>
    <row r="1073" spans="1:34">
      <c r="A1073" t="s">
        <v>4323</v>
      </c>
      <c r="B1073">
        <v>37.6</v>
      </c>
      <c r="C1073">
        <v>1854.8483000000001</v>
      </c>
      <c r="D1073">
        <v>17</v>
      </c>
      <c r="E1073">
        <v>2.8</v>
      </c>
      <c r="F1073">
        <v>619.28980000000001</v>
      </c>
      <c r="G1073">
        <v>22.17</v>
      </c>
      <c r="H1073" t="s">
        <v>4255</v>
      </c>
      <c r="I1073" s="3"/>
      <c r="J1073" s="3"/>
      <c r="K1073" s="3"/>
      <c r="L1073" s="3"/>
      <c r="M1073" s="3"/>
      <c r="N1073" s="3"/>
      <c r="O1073" s="3"/>
      <c r="P1073" s="3">
        <v>177.6</v>
      </c>
      <c r="Q1073" s="3">
        <v>231.46</v>
      </c>
      <c r="R1073">
        <v>8</v>
      </c>
      <c r="S1073">
        <v>10387</v>
      </c>
      <c r="T1073" t="s">
        <v>2514</v>
      </c>
      <c r="U1073">
        <v>2</v>
      </c>
      <c r="V1073">
        <v>0</v>
      </c>
      <c r="W1073">
        <v>0</v>
      </c>
      <c r="X1073">
        <v>0</v>
      </c>
      <c r="Y1073">
        <v>0</v>
      </c>
      <c r="Z1073">
        <v>0</v>
      </c>
      <c r="AA1073">
        <v>0</v>
      </c>
      <c r="AB1073">
        <v>0</v>
      </c>
      <c r="AC1073">
        <v>1</v>
      </c>
      <c r="AD1073">
        <v>1</v>
      </c>
      <c r="AE1073" t="s">
        <v>96</v>
      </c>
      <c r="AH1073" t="s">
        <v>2466</v>
      </c>
    </row>
    <row r="1074" spans="1:34">
      <c r="A1074" t="s">
        <v>4324</v>
      </c>
      <c r="B1074">
        <v>37.590000000000003</v>
      </c>
      <c r="C1074">
        <v>1227.5189</v>
      </c>
      <c r="D1074">
        <v>11</v>
      </c>
      <c r="E1074">
        <v>6.2</v>
      </c>
      <c r="F1074">
        <v>614.76840000000004</v>
      </c>
      <c r="G1074">
        <v>20.85</v>
      </c>
      <c r="H1074" t="s">
        <v>2782</v>
      </c>
      <c r="I1074" s="3">
        <v>3348</v>
      </c>
      <c r="J1074" s="3">
        <v>2549.8000000000002</v>
      </c>
      <c r="K1074" s="3">
        <v>2996.6</v>
      </c>
      <c r="L1074" s="3">
        <v>4359.3999999999996</v>
      </c>
      <c r="M1074" s="3">
        <v>4372.3999999999996</v>
      </c>
      <c r="N1074" s="3">
        <v>2897.1</v>
      </c>
      <c r="O1074" s="3">
        <v>2858.3</v>
      </c>
      <c r="P1074" s="3">
        <v>1942.4</v>
      </c>
      <c r="Q1074" s="3">
        <v>2918.2</v>
      </c>
      <c r="R1074">
        <v>2</v>
      </c>
      <c r="S1074">
        <v>8629</v>
      </c>
      <c r="T1074" t="s">
        <v>2506</v>
      </c>
      <c r="U1074">
        <v>23</v>
      </c>
      <c r="V1074">
        <v>3</v>
      </c>
      <c r="W1074">
        <v>2</v>
      </c>
      <c r="X1074">
        <v>2</v>
      </c>
      <c r="Y1074">
        <v>2</v>
      </c>
      <c r="Z1074">
        <v>4</v>
      </c>
      <c r="AA1074">
        <v>3</v>
      </c>
      <c r="AB1074">
        <v>3</v>
      </c>
      <c r="AC1074">
        <v>1</v>
      </c>
      <c r="AD1074">
        <v>3</v>
      </c>
      <c r="AE1074" t="s">
        <v>37</v>
      </c>
      <c r="AF1074" t="s">
        <v>352</v>
      </c>
      <c r="AG1074" t="s">
        <v>2740</v>
      </c>
      <c r="AH1074" t="s">
        <v>2466</v>
      </c>
    </row>
    <row r="1075" spans="1:34">
      <c r="A1075" t="s">
        <v>4325</v>
      </c>
      <c r="B1075">
        <v>37.590000000000003</v>
      </c>
      <c r="C1075">
        <v>3024.3629999999998</v>
      </c>
      <c r="D1075">
        <v>28</v>
      </c>
      <c r="E1075">
        <v>-1.7</v>
      </c>
      <c r="F1075">
        <v>757.09429999999998</v>
      </c>
      <c r="G1075">
        <v>28.81</v>
      </c>
      <c r="H1075" t="s">
        <v>2793</v>
      </c>
      <c r="I1075" s="3"/>
      <c r="J1075" s="3"/>
      <c r="K1075" s="3"/>
      <c r="L1075" s="3"/>
      <c r="M1075" s="3"/>
      <c r="N1075" s="3"/>
      <c r="O1075" s="3">
        <v>481.95</v>
      </c>
      <c r="P1075" s="3">
        <v>478.21</v>
      </c>
      <c r="Q1075" s="3">
        <v>395.25</v>
      </c>
      <c r="R1075">
        <v>7</v>
      </c>
      <c r="S1075">
        <v>20027</v>
      </c>
      <c r="T1075" t="s">
        <v>2541</v>
      </c>
      <c r="U1075">
        <v>3</v>
      </c>
      <c r="V1075">
        <v>0</v>
      </c>
      <c r="W1075">
        <v>0</v>
      </c>
      <c r="X1075">
        <v>0</v>
      </c>
      <c r="Y1075">
        <v>0</v>
      </c>
      <c r="Z1075">
        <v>0</v>
      </c>
      <c r="AA1075">
        <v>0</v>
      </c>
      <c r="AB1075">
        <v>1</v>
      </c>
      <c r="AC1075">
        <v>1</v>
      </c>
      <c r="AD1075">
        <v>1</v>
      </c>
      <c r="AE1075" t="s">
        <v>116</v>
      </c>
      <c r="AH1075" t="s">
        <v>2466</v>
      </c>
    </row>
    <row r="1076" spans="1:34">
      <c r="A1076" t="s">
        <v>4326</v>
      </c>
      <c r="B1076">
        <v>37.590000000000003</v>
      </c>
      <c r="C1076">
        <v>1412.6184000000001</v>
      </c>
      <c r="D1076">
        <v>11</v>
      </c>
      <c r="E1076">
        <v>1.1000000000000001</v>
      </c>
      <c r="F1076">
        <v>707.31470000000002</v>
      </c>
      <c r="G1076">
        <v>18.52</v>
      </c>
      <c r="H1076" t="s">
        <v>3754</v>
      </c>
      <c r="I1076" s="3">
        <v>5950.3</v>
      </c>
      <c r="J1076" s="3">
        <v>5807.3</v>
      </c>
      <c r="K1076" s="3">
        <v>5683.8</v>
      </c>
      <c r="L1076" s="3">
        <v>17096</v>
      </c>
      <c r="M1076" s="3">
        <v>16975</v>
      </c>
      <c r="N1076" s="3">
        <v>17388</v>
      </c>
      <c r="O1076" s="3">
        <v>3844.2</v>
      </c>
      <c r="P1076" s="3">
        <v>3457.2</v>
      </c>
      <c r="Q1076" s="3">
        <v>3531.6</v>
      </c>
      <c r="R1076">
        <v>1</v>
      </c>
      <c r="S1076">
        <v>4531</v>
      </c>
      <c r="T1076" t="s">
        <v>2502</v>
      </c>
      <c r="U1076">
        <v>9</v>
      </c>
      <c r="V1076">
        <v>1</v>
      </c>
      <c r="W1076">
        <v>1</v>
      </c>
      <c r="X1076">
        <v>1</v>
      </c>
      <c r="Y1076">
        <v>1</v>
      </c>
      <c r="Z1076">
        <v>1</v>
      </c>
      <c r="AA1076">
        <v>1</v>
      </c>
      <c r="AB1076">
        <v>1</v>
      </c>
      <c r="AC1076">
        <v>1</v>
      </c>
      <c r="AD1076">
        <v>1</v>
      </c>
      <c r="AE1076" t="s">
        <v>37</v>
      </c>
      <c r="AF1076" t="s">
        <v>2545</v>
      </c>
      <c r="AG1076" t="s">
        <v>4327</v>
      </c>
      <c r="AH1076" t="s">
        <v>2466</v>
      </c>
    </row>
    <row r="1077" spans="1:34">
      <c r="A1077" t="s">
        <v>4328</v>
      </c>
      <c r="B1077">
        <v>37.590000000000003</v>
      </c>
      <c r="C1077">
        <v>1640.6746000000001</v>
      </c>
      <c r="D1077">
        <v>14</v>
      </c>
      <c r="E1077">
        <v>1.3</v>
      </c>
      <c r="F1077">
        <v>821.34289999999999</v>
      </c>
      <c r="G1077">
        <v>32.76</v>
      </c>
      <c r="H1077" t="s">
        <v>2703</v>
      </c>
      <c r="I1077" s="3">
        <v>567.20000000000005</v>
      </c>
      <c r="J1077" s="3"/>
      <c r="K1077" s="3">
        <v>580.38</v>
      </c>
      <c r="L1077" s="3">
        <v>1435.3</v>
      </c>
      <c r="M1077" s="3">
        <v>1216.5999999999999</v>
      </c>
      <c r="N1077" s="3">
        <v>1336.2</v>
      </c>
      <c r="O1077" s="3"/>
      <c r="P1077" s="3"/>
      <c r="Q1077" s="3"/>
      <c r="R1077">
        <v>4</v>
      </c>
      <c r="S1077">
        <v>24406</v>
      </c>
      <c r="T1077" t="s">
        <v>2475</v>
      </c>
      <c r="U1077">
        <v>5</v>
      </c>
      <c r="V1077">
        <v>1</v>
      </c>
      <c r="W1077">
        <v>0</v>
      </c>
      <c r="X1077">
        <v>1</v>
      </c>
      <c r="Y1077">
        <v>1</v>
      </c>
      <c r="Z1077">
        <v>1</v>
      </c>
      <c r="AA1077">
        <v>1</v>
      </c>
      <c r="AB1077">
        <v>0</v>
      </c>
      <c r="AC1077">
        <v>0</v>
      </c>
      <c r="AD1077">
        <v>0</v>
      </c>
      <c r="AE1077" t="s">
        <v>45</v>
      </c>
      <c r="AF1077" t="s">
        <v>94</v>
      </c>
      <c r="AG1077" t="s">
        <v>4329</v>
      </c>
      <c r="AH1077" t="s">
        <v>2466</v>
      </c>
    </row>
    <row r="1078" spans="1:34">
      <c r="A1078" t="s">
        <v>4330</v>
      </c>
      <c r="B1078">
        <v>37.58</v>
      </c>
      <c r="C1078">
        <v>2936.3029999999999</v>
      </c>
      <c r="D1078">
        <v>26</v>
      </c>
      <c r="E1078">
        <v>-4.9000000000000004</v>
      </c>
      <c r="F1078">
        <v>735.07669999999996</v>
      </c>
      <c r="G1078">
        <v>21.73</v>
      </c>
      <c r="H1078" t="s">
        <v>2621</v>
      </c>
      <c r="I1078" s="3">
        <v>587.87</v>
      </c>
      <c r="J1078" s="3">
        <v>409.26</v>
      </c>
      <c r="K1078" s="3">
        <v>1559.6</v>
      </c>
      <c r="L1078" s="3"/>
      <c r="M1078" s="3"/>
      <c r="N1078" s="3"/>
      <c r="O1078" s="3">
        <v>1471.1</v>
      </c>
      <c r="P1078" s="3">
        <v>1464.3</v>
      </c>
      <c r="Q1078" s="3"/>
      <c r="R1078">
        <v>1</v>
      </c>
      <c r="S1078">
        <v>9961</v>
      </c>
      <c r="T1078" t="s">
        <v>2502</v>
      </c>
      <c r="U1078">
        <v>7</v>
      </c>
      <c r="V1078">
        <v>2</v>
      </c>
      <c r="W1078">
        <v>1</v>
      </c>
      <c r="X1078">
        <v>2</v>
      </c>
      <c r="Y1078">
        <v>0</v>
      </c>
      <c r="Z1078">
        <v>0</v>
      </c>
      <c r="AA1078">
        <v>0</v>
      </c>
      <c r="AB1078">
        <v>1</v>
      </c>
      <c r="AC1078">
        <v>1</v>
      </c>
      <c r="AD1078">
        <v>0</v>
      </c>
      <c r="AE1078" t="s">
        <v>4331</v>
      </c>
      <c r="AF1078" t="s">
        <v>94</v>
      </c>
      <c r="AG1078" t="s">
        <v>4332</v>
      </c>
      <c r="AH1078" t="s">
        <v>2466</v>
      </c>
    </row>
    <row r="1079" spans="1:34">
      <c r="A1079" t="s">
        <v>4333</v>
      </c>
      <c r="B1079">
        <v>37.57</v>
      </c>
      <c r="C1079">
        <v>2917.1554999999998</v>
      </c>
      <c r="D1079">
        <v>24</v>
      </c>
      <c r="E1079">
        <v>6.3</v>
      </c>
      <c r="F1079">
        <v>730.298</v>
      </c>
      <c r="G1079">
        <v>22.57</v>
      </c>
      <c r="H1079" t="s">
        <v>2596</v>
      </c>
      <c r="I1079" s="3">
        <v>565.15</v>
      </c>
      <c r="J1079" s="3">
        <v>340.45</v>
      </c>
      <c r="K1079" s="3">
        <v>523.91</v>
      </c>
      <c r="L1079" s="3"/>
      <c r="M1079" s="3"/>
      <c r="N1079" s="3"/>
      <c r="O1079" s="3">
        <v>0</v>
      </c>
      <c r="P1079" s="3"/>
      <c r="Q1079" s="3"/>
      <c r="R1079">
        <v>3</v>
      </c>
      <c r="S1079">
        <v>11636</v>
      </c>
      <c r="T1079" t="s">
        <v>2493</v>
      </c>
      <c r="U1079">
        <v>3</v>
      </c>
      <c r="V1079">
        <v>1</v>
      </c>
      <c r="W1079">
        <v>1</v>
      </c>
      <c r="X1079">
        <v>1</v>
      </c>
      <c r="Y1079">
        <v>0</v>
      </c>
      <c r="Z1079">
        <v>0</v>
      </c>
      <c r="AA1079">
        <v>0</v>
      </c>
      <c r="AB1079">
        <v>0</v>
      </c>
      <c r="AC1079">
        <v>0</v>
      </c>
      <c r="AD1079">
        <v>0</v>
      </c>
      <c r="AE1079" t="s">
        <v>4334</v>
      </c>
      <c r="AF1079" t="s">
        <v>2545</v>
      </c>
      <c r="AG1079" t="s">
        <v>4335</v>
      </c>
      <c r="AH1079" t="s">
        <v>2466</v>
      </c>
    </row>
    <row r="1080" spans="1:34">
      <c r="A1080" t="s">
        <v>4336</v>
      </c>
      <c r="B1080">
        <v>37.56</v>
      </c>
      <c r="C1080">
        <v>1243.6448</v>
      </c>
      <c r="D1080">
        <v>10</v>
      </c>
      <c r="E1080">
        <v>2.2999999999999998</v>
      </c>
      <c r="F1080">
        <v>622.82870000000003</v>
      </c>
      <c r="G1080">
        <v>35.729999999999997</v>
      </c>
      <c r="H1080" t="s">
        <v>3269</v>
      </c>
      <c r="I1080" s="3">
        <v>586.57000000000005</v>
      </c>
      <c r="J1080" s="3">
        <v>432.3</v>
      </c>
      <c r="K1080" s="3">
        <v>567.34</v>
      </c>
      <c r="L1080" s="3">
        <v>1786.3</v>
      </c>
      <c r="M1080" s="3">
        <v>1730.9</v>
      </c>
      <c r="N1080" s="3">
        <v>1585.8</v>
      </c>
      <c r="O1080" s="3"/>
      <c r="P1080" s="3"/>
      <c r="Q1080" s="3">
        <v>0</v>
      </c>
      <c r="R1080">
        <v>3</v>
      </c>
      <c r="S1080">
        <v>27273</v>
      </c>
      <c r="T1080" t="s">
        <v>2493</v>
      </c>
      <c r="U1080">
        <v>6</v>
      </c>
      <c r="V1080">
        <v>1</v>
      </c>
      <c r="W1080">
        <v>1</v>
      </c>
      <c r="X1080">
        <v>1</v>
      </c>
      <c r="Y1080">
        <v>1</v>
      </c>
      <c r="Z1080">
        <v>1</v>
      </c>
      <c r="AA1080">
        <v>1</v>
      </c>
      <c r="AB1080">
        <v>0</v>
      </c>
      <c r="AC1080">
        <v>0</v>
      </c>
      <c r="AD1080">
        <v>0</v>
      </c>
      <c r="AE1080" t="s">
        <v>37</v>
      </c>
      <c r="AH1080" t="s">
        <v>2466</v>
      </c>
    </row>
    <row r="1081" spans="1:34">
      <c r="A1081" t="s">
        <v>4337</v>
      </c>
      <c r="B1081">
        <v>37.56</v>
      </c>
      <c r="C1081">
        <v>4487.2201999999997</v>
      </c>
      <c r="D1081">
        <v>38</v>
      </c>
      <c r="E1081">
        <v>0.2</v>
      </c>
      <c r="F1081">
        <v>898.44820000000004</v>
      </c>
      <c r="G1081">
        <v>34.880000000000003</v>
      </c>
      <c r="H1081" t="s">
        <v>2846</v>
      </c>
      <c r="I1081" s="3">
        <v>4036.2</v>
      </c>
      <c r="J1081" s="3">
        <v>2135.6999999999998</v>
      </c>
      <c r="K1081" s="3">
        <v>3790.8</v>
      </c>
      <c r="L1081" s="3">
        <v>7556.3</v>
      </c>
      <c r="M1081" s="3">
        <v>8614.5</v>
      </c>
      <c r="N1081" s="3">
        <v>8933.5</v>
      </c>
      <c r="O1081" s="3">
        <v>14947</v>
      </c>
      <c r="P1081" s="3">
        <v>16378</v>
      </c>
      <c r="Q1081" s="3">
        <v>13617</v>
      </c>
      <c r="R1081">
        <v>5</v>
      </c>
      <c r="S1081">
        <v>26425</v>
      </c>
      <c r="T1081" t="s">
        <v>2482</v>
      </c>
      <c r="U1081">
        <v>19</v>
      </c>
      <c r="V1081">
        <v>2</v>
      </c>
      <c r="W1081">
        <v>2</v>
      </c>
      <c r="X1081">
        <v>2</v>
      </c>
      <c r="Y1081">
        <v>2</v>
      </c>
      <c r="Z1081">
        <v>2</v>
      </c>
      <c r="AA1081">
        <v>2</v>
      </c>
      <c r="AB1081">
        <v>2</v>
      </c>
      <c r="AC1081">
        <v>3</v>
      </c>
      <c r="AD1081">
        <v>2</v>
      </c>
      <c r="AE1081" t="s">
        <v>57</v>
      </c>
      <c r="AH1081" t="s">
        <v>2466</v>
      </c>
    </row>
    <row r="1082" spans="1:34">
      <c r="A1082" t="s">
        <v>4338</v>
      </c>
      <c r="B1082">
        <v>37.56</v>
      </c>
      <c r="C1082">
        <v>1776.8868</v>
      </c>
      <c r="D1082">
        <v>14</v>
      </c>
      <c r="E1082">
        <v>6.2</v>
      </c>
      <c r="F1082">
        <v>593.30430000000001</v>
      </c>
      <c r="G1082">
        <v>38.35</v>
      </c>
      <c r="H1082" t="s">
        <v>3317</v>
      </c>
      <c r="I1082" s="3">
        <v>1308.5999999999999</v>
      </c>
      <c r="J1082" s="3">
        <v>1261.5</v>
      </c>
      <c r="K1082" s="3">
        <v>1160.8</v>
      </c>
      <c r="L1082" s="3">
        <v>1010.7</v>
      </c>
      <c r="M1082" s="3">
        <v>1326.5</v>
      </c>
      <c r="N1082" s="3">
        <v>325.7</v>
      </c>
      <c r="O1082" s="3">
        <v>4166.6000000000004</v>
      </c>
      <c r="P1082" s="3">
        <v>3719.4</v>
      </c>
      <c r="Q1082" s="3">
        <v>2308.9</v>
      </c>
      <c r="R1082">
        <v>3</v>
      </c>
      <c r="S1082">
        <v>29887</v>
      </c>
      <c r="T1082" t="s">
        <v>2493</v>
      </c>
      <c r="U1082">
        <v>17</v>
      </c>
      <c r="V1082">
        <v>2</v>
      </c>
      <c r="W1082">
        <v>2</v>
      </c>
      <c r="X1082">
        <v>2</v>
      </c>
      <c r="Y1082">
        <v>2</v>
      </c>
      <c r="Z1082">
        <v>2</v>
      </c>
      <c r="AA1082">
        <v>1</v>
      </c>
      <c r="AB1082">
        <v>2</v>
      </c>
      <c r="AC1082">
        <v>2</v>
      </c>
      <c r="AD1082">
        <v>2</v>
      </c>
      <c r="AE1082" t="s">
        <v>83</v>
      </c>
      <c r="AH1082" t="s">
        <v>2466</v>
      </c>
    </row>
    <row r="1083" spans="1:34">
      <c r="A1083" t="s">
        <v>4339</v>
      </c>
      <c r="B1083">
        <v>37.549999999999997</v>
      </c>
      <c r="C1083">
        <v>5075.2227000000003</v>
      </c>
      <c r="D1083">
        <v>47</v>
      </c>
      <c r="E1083">
        <v>7.5</v>
      </c>
      <c r="F1083">
        <v>1016.0561</v>
      </c>
      <c r="G1083">
        <v>38.15</v>
      </c>
      <c r="H1083" t="s">
        <v>3484</v>
      </c>
      <c r="I1083" s="3"/>
      <c r="J1083" s="3"/>
      <c r="K1083" s="3"/>
      <c r="L1083" s="3"/>
      <c r="M1083" s="3"/>
      <c r="N1083" s="3"/>
      <c r="O1083" s="3">
        <v>0</v>
      </c>
      <c r="P1083" s="3"/>
      <c r="Q1083" s="3"/>
      <c r="R1083">
        <v>7</v>
      </c>
      <c r="S1083">
        <v>30523</v>
      </c>
      <c r="T1083" t="s">
        <v>2541</v>
      </c>
      <c r="U1083">
        <v>0</v>
      </c>
      <c r="V1083">
        <v>0</v>
      </c>
      <c r="W1083">
        <v>0</v>
      </c>
      <c r="X1083">
        <v>0</v>
      </c>
      <c r="Y1083">
        <v>0</v>
      </c>
      <c r="Z1083">
        <v>0</v>
      </c>
      <c r="AA1083">
        <v>0</v>
      </c>
      <c r="AB1083">
        <v>0</v>
      </c>
      <c r="AC1083">
        <v>0</v>
      </c>
      <c r="AD1083">
        <v>0</v>
      </c>
      <c r="AE1083" t="s">
        <v>43</v>
      </c>
      <c r="AF1083" t="s">
        <v>2489</v>
      </c>
      <c r="AG1083" t="s">
        <v>4080</v>
      </c>
      <c r="AH1083" t="s">
        <v>2466</v>
      </c>
    </row>
    <row r="1084" spans="1:34">
      <c r="A1084" t="s">
        <v>4340</v>
      </c>
      <c r="B1084">
        <v>37.54</v>
      </c>
      <c r="C1084">
        <v>4213.8462</v>
      </c>
      <c r="D1084">
        <v>38</v>
      </c>
      <c r="E1084">
        <v>1.3</v>
      </c>
      <c r="F1084">
        <v>843.77459999999996</v>
      </c>
      <c r="G1084">
        <v>34.14</v>
      </c>
      <c r="H1084" t="s">
        <v>4341</v>
      </c>
      <c r="I1084" s="3">
        <v>0</v>
      </c>
      <c r="J1084" s="3">
        <v>862.36</v>
      </c>
      <c r="K1084" s="3">
        <v>425.87</v>
      </c>
      <c r="L1084" s="3"/>
      <c r="M1084" s="3">
        <v>2060.9</v>
      </c>
      <c r="N1084" s="3"/>
      <c r="O1084" s="3">
        <v>0</v>
      </c>
      <c r="P1084" s="3"/>
      <c r="Q1084" s="3">
        <v>602.02</v>
      </c>
      <c r="R1084">
        <v>5</v>
      </c>
      <c r="S1084">
        <v>25590</v>
      </c>
      <c r="T1084" t="s">
        <v>2482</v>
      </c>
      <c r="U1084">
        <v>4</v>
      </c>
      <c r="V1084">
        <v>0</v>
      </c>
      <c r="W1084">
        <v>1</v>
      </c>
      <c r="X1084">
        <v>1</v>
      </c>
      <c r="Y1084">
        <v>0</v>
      </c>
      <c r="Z1084">
        <v>1</v>
      </c>
      <c r="AA1084">
        <v>0</v>
      </c>
      <c r="AB1084">
        <v>0</v>
      </c>
      <c r="AC1084">
        <v>0</v>
      </c>
      <c r="AD1084">
        <v>1</v>
      </c>
      <c r="AE1084" t="s">
        <v>73</v>
      </c>
      <c r="AF1084" t="s">
        <v>94</v>
      </c>
      <c r="AG1084" t="s">
        <v>4342</v>
      </c>
      <c r="AH1084" t="s">
        <v>2466</v>
      </c>
    </row>
    <row r="1085" spans="1:34">
      <c r="A1085" t="s">
        <v>4343</v>
      </c>
      <c r="B1085">
        <v>37.54</v>
      </c>
      <c r="C1085">
        <v>1147.5291999999999</v>
      </c>
      <c r="D1085">
        <v>11</v>
      </c>
      <c r="E1085">
        <v>9.3000000000000007</v>
      </c>
      <c r="F1085">
        <v>574.77499999999998</v>
      </c>
      <c r="G1085">
        <v>22.22</v>
      </c>
      <c r="H1085" t="s">
        <v>2624</v>
      </c>
      <c r="I1085" s="3">
        <v>7339.8</v>
      </c>
      <c r="J1085" s="3">
        <v>6197.9</v>
      </c>
      <c r="K1085" s="3">
        <v>7179.9</v>
      </c>
      <c r="L1085" s="3">
        <v>7043.1</v>
      </c>
      <c r="M1085" s="3">
        <v>1860.3</v>
      </c>
      <c r="N1085" s="3">
        <v>6910.1</v>
      </c>
      <c r="O1085" s="3">
        <v>7830.7</v>
      </c>
      <c r="P1085" s="3">
        <v>7660.7</v>
      </c>
      <c r="Q1085" s="3">
        <v>8231.2000000000007</v>
      </c>
      <c r="R1085">
        <v>3</v>
      </c>
      <c r="S1085">
        <v>10948</v>
      </c>
      <c r="T1085" t="s">
        <v>2493</v>
      </c>
      <c r="U1085">
        <v>18</v>
      </c>
      <c r="V1085">
        <v>2</v>
      </c>
      <c r="W1085">
        <v>2</v>
      </c>
      <c r="X1085">
        <v>2</v>
      </c>
      <c r="Y1085">
        <v>2</v>
      </c>
      <c r="Z1085">
        <v>2</v>
      </c>
      <c r="AA1085">
        <v>2</v>
      </c>
      <c r="AB1085">
        <v>2</v>
      </c>
      <c r="AC1085">
        <v>2</v>
      </c>
      <c r="AD1085">
        <v>2</v>
      </c>
      <c r="AE1085" t="s">
        <v>354</v>
      </c>
      <c r="AF1085" t="s">
        <v>352</v>
      </c>
      <c r="AG1085" t="s">
        <v>2740</v>
      </c>
      <c r="AH1085" t="s">
        <v>2466</v>
      </c>
    </row>
    <row r="1086" spans="1:34">
      <c r="A1086" t="s">
        <v>4344</v>
      </c>
      <c r="B1086">
        <v>37.54</v>
      </c>
      <c r="C1086">
        <v>2123.8215</v>
      </c>
      <c r="D1086">
        <v>19</v>
      </c>
      <c r="E1086">
        <v>-5</v>
      </c>
      <c r="F1086">
        <v>708.94159999999999</v>
      </c>
      <c r="G1086">
        <v>14.45</v>
      </c>
      <c r="H1086" t="s">
        <v>3223</v>
      </c>
      <c r="I1086" s="3">
        <v>12005</v>
      </c>
      <c r="J1086" s="3">
        <v>18309</v>
      </c>
      <c r="K1086" s="3">
        <v>13974</v>
      </c>
      <c r="L1086" s="3">
        <v>1596.4</v>
      </c>
      <c r="M1086" s="3">
        <v>296.56</v>
      </c>
      <c r="N1086" s="3"/>
      <c r="O1086" s="3">
        <v>17086</v>
      </c>
      <c r="P1086" s="3">
        <v>9855.2999999999993</v>
      </c>
      <c r="Q1086" s="3">
        <v>16898</v>
      </c>
      <c r="R1086">
        <v>3</v>
      </c>
      <c r="S1086">
        <v>257</v>
      </c>
      <c r="T1086" t="s">
        <v>2493</v>
      </c>
      <c r="U1086">
        <v>11</v>
      </c>
      <c r="V1086">
        <v>1</v>
      </c>
      <c r="W1086">
        <v>3</v>
      </c>
      <c r="X1086">
        <v>1</v>
      </c>
      <c r="Y1086">
        <v>1</v>
      </c>
      <c r="Z1086">
        <v>1</v>
      </c>
      <c r="AA1086">
        <v>0</v>
      </c>
      <c r="AB1086">
        <v>1</v>
      </c>
      <c r="AC1086">
        <v>1</v>
      </c>
      <c r="AD1086">
        <v>2</v>
      </c>
      <c r="AE1086" t="s">
        <v>43</v>
      </c>
      <c r="AF1086" t="s">
        <v>3088</v>
      </c>
      <c r="AG1086" t="s">
        <v>4345</v>
      </c>
      <c r="AH1086" t="s">
        <v>2466</v>
      </c>
    </row>
    <row r="1087" spans="1:34">
      <c r="A1087" t="s">
        <v>4346</v>
      </c>
      <c r="B1087">
        <v>37.54</v>
      </c>
      <c r="C1087">
        <v>3619.5999000000002</v>
      </c>
      <c r="D1087">
        <v>34</v>
      </c>
      <c r="E1087">
        <v>-5.0999999999999996</v>
      </c>
      <c r="F1087">
        <v>724.92100000000005</v>
      </c>
      <c r="G1087">
        <v>25.25</v>
      </c>
      <c r="H1087" t="s">
        <v>2963</v>
      </c>
      <c r="I1087" s="3"/>
      <c r="J1087" s="3">
        <v>2929.2</v>
      </c>
      <c r="K1087" s="3"/>
      <c r="L1087" s="3"/>
      <c r="M1087" s="3">
        <v>742.58</v>
      </c>
      <c r="N1087" s="3">
        <v>645.28</v>
      </c>
      <c r="O1087" s="3"/>
      <c r="P1087" s="3"/>
      <c r="Q1087" s="3">
        <v>815.48</v>
      </c>
      <c r="R1087">
        <v>2</v>
      </c>
      <c r="S1087">
        <v>15628</v>
      </c>
      <c r="T1087" t="s">
        <v>2506</v>
      </c>
      <c r="U1087">
        <v>4</v>
      </c>
      <c r="V1087">
        <v>0</v>
      </c>
      <c r="W1087">
        <v>1</v>
      </c>
      <c r="X1087">
        <v>0</v>
      </c>
      <c r="Y1087">
        <v>0</v>
      </c>
      <c r="Z1087">
        <v>1</v>
      </c>
      <c r="AA1087">
        <v>1</v>
      </c>
      <c r="AB1087">
        <v>0</v>
      </c>
      <c r="AC1087">
        <v>0</v>
      </c>
      <c r="AD1087">
        <v>1</v>
      </c>
      <c r="AE1087" t="s">
        <v>4347</v>
      </c>
      <c r="AF1087" t="s">
        <v>2489</v>
      </c>
      <c r="AG1087" t="s">
        <v>4348</v>
      </c>
      <c r="AH1087" t="s">
        <v>2466</v>
      </c>
    </row>
    <row r="1088" spans="1:34">
      <c r="A1088" t="s">
        <v>4349</v>
      </c>
      <c r="B1088">
        <v>37.54</v>
      </c>
      <c r="C1088">
        <v>2349.0835000000002</v>
      </c>
      <c r="D1088">
        <v>20</v>
      </c>
      <c r="E1088">
        <v>5.9</v>
      </c>
      <c r="F1088">
        <v>1175.5518</v>
      </c>
      <c r="G1088">
        <v>45.67</v>
      </c>
      <c r="H1088" t="s">
        <v>4280</v>
      </c>
      <c r="I1088" s="3"/>
      <c r="J1088" s="3"/>
      <c r="K1088" s="3"/>
      <c r="L1088" s="3">
        <v>1298.5999999999999</v>
      </c>
      <c r="M1088" s="3">
        <v>1253.0999999999999</v>
      </c>
      <c r="N1088" s="3">
        <v>531.69000000000005</v>
      </c>
      <c r="O1088" s="3"/>
      <c r="P1088" s="3"/>
      <c r="Q1088" s="3"/>
      <c r="R1088">
        <v>5</v>
      </c>
      <c r="S1088">
        <v>38563</v>
      </c>
      <c r="T1088" t="s">
        <v>2482</v>
      </c>
      <c r="U1088">
        <v>4</v>
      </c>
      <c r="V1088">
        <v>0</v>
      </c>
      <c r="W1088">
        <v>0</v>
      </c>
      <c r="X1088">
        <v>0</v>
      </c>
      <c r="Y1088">
        <v>1</v>
      </c>
      <c r="Z1088">
        <v>2</v>
      </c>
      <c r="AA1088">
        <v>1</v>
      </c>
      <c r="AB1088">
        <v>0</v>
      </c>
      <c r="AC1088">
        <v>0</v>
      </c>
      <c r="AD1088">
        <v>0</v>
      </c>
      <c r="AE1088" t="s">
        <v>201</v>
      </c>
      <c r="AF1088" t="s">
        <v>94</v>
      </c>
      <c r="AG1088" t="s">
        <v>2503</v>
      </c>
      <c r="AH1088" t="s">
        <v>2466</v>
      </c>
    </row>
    <row r="1089" spans="1:34">
      <c r="A1089" t="s">
        <v>4350</v>
      </c>
      <c r="B1089">
        <v>37.53</v>
      </c>
      <c r="C1089">
        <v>2593.2053000000001</v>
      </c>
      <c r="D1089">
        <v>21</v>
      </c>
      <c r="E1089">
        <v>-2.4</v>
      </c>
      <c r="F1089">
        <v>649.30460000000005</v>
      </c>
      <c r="G1089">
        <v>24.59</v>
      </c>
      <c r="H1089" t="s">
        <v>2526</v>
      </c>
      <c r="I1089" s="3">
        <v>1070.8</v>
      </c>
      <c r="J1089" s="3">
        <v>1513.6</v>
      </c>
      <c r="K1089" s="3">
        <v>871.17</v>
      </c>
      <c r="L1089" s="3">
        <v>522.88</v>
      </c>
      <c r="M1089" s="3">
        <v>774.51</v>
      </c>
      <c r="N1089" s="3">
        <v>589.80999999999995</v>
      </c>
      <c r="O1089" s="3">
        <v>1370.5</v>
      </c>
      <c r="P1089" s="3">
        <v>1454.3</v>
      </c>
      <c r="Q1089" s="3">
        <v>1109.4000000000001</v>
      </c>
      <c r="R1089">
        <v>3</v>
      </c>
      <c r="S1089">
        <v>14919</v>
      </c>
      <c r="T1089" t="s">
        <v>2493</v>
      </c>
      <c r="U1089">
        <v>13</v>
      </c>
      <c r="V1089">
        <v>1</v>
      </c>
      <c r="W1089">
        <v>2</v>
      </c>
      <c r="X1089">
        <v>2</v>
      </c>
      <c r="Y1089">
        <v>1</v>
      </c>
      <c r="Z1089">
        <v>1</v>
      </c>
      <c r="AA1089">
        <v>1</v>
      </c>
      <c r="AB1089">
        <v>2</v>
      </c>
      <c r="AC1089">
        <v>2</v>
      </c>
      <c r="AD1089">
        <v>1</v>
      </c>
      <c r="AE1089" t="s">
        <v>48</v>
      </c>
      <c r="AF1089" t="s">
        <v>180</v>
      </c>
      <c r="AG1089" t="s">
        <v>4351</v>
      </c>
      <c r="AH1089" t="s">
        <v>2466</v>
      </c>
    </row>
    <row r="1090" spans="1:34">
      <c r="A1090" t="s">
        <v>4352</v>
      </c>
      <c r="B1090">
        <v>37.5</v>
      </c>
      <c r="C1090">
        <v>1317.5659000000001</v>
      </c>
      <c r="D1090">
        <v>11</v>
      </c>
      <c r="E1090">
        <v>-2.7</v>
      </c>
      <c r="F1090">
        <v>659.78610000000003</v>
      </c>
      <c r="G1090">
        <v>23.81</v>
      </c>
      <c r="H1090" t="s">
        <v>2950</v>
      </c>
      <c r="I1090" s="3"/>
      <c r="J1090" s="3"/>
      <c r="K1090" s="3"/>
      <c r="L1090" s="3"/>
      <c r="M1090" s="3">
        <v>620.75</v>
      </c>
      <c r="N1090" s="3"/>
      <c r="O1090" s="3"/>
      <c r="P1090" s="3"/>
      <c r="Q1090" s="3"/>
      <c r="R1090">
        <v>5</v>
      </c>
      <c r="S1090">
        <v>12799</v>
      </c>
      <c r="T1090" t="s">
        <v>2482</v>
      </c>
      <c r="U1090">
        <v>1</v>
      </c>
      <c r="V1090">
        <v>0</v>
      </c>
      <c r="W1090">
        <v>0</v>
      </c>
      <c r="X1090">
        <v>0</v>
      </c>
      <c r="Y1090">
        <v>0</v>
      </c>
      <c r="Z1090">
        <v>1</v>
      </c>
      <c r="AA1090">
        <v>0</v>
      </c>
      <c r="AB1090">
        <v>0</v>
      </c>
      <c r="AC1090">
        <v>0</v>
      </c>
      <c r="AD1090">
        <v>0</v>
      </c>
      <c r="AE1090" t="s">
        <v>4353</v>
      </c>
      <c r="AF1090" t="s">
        <v>94</v>
      </c>
      <c r="AG1090" t="s">
        <v>3104</v>
      </c>
      <c r="AH1090" t="s">
        <v>2466</v>
      </c>
    </row>
    <row r="1091" spans="1:34">
      <c r="A1091" t="s">
        <v>4354</v>
      </c>
      <c r="B1091">
        <v>37.49</v>
      </c>
      <c r="C1091">
        <v>3142.6145000000001</v>
      </c>
      <c r="D1091">
        <v>26</v>
      </c>
      <c r="E1091">
        <v>-1.2</v>
      </c>
      <c r="F1091">
        <v>786.65750000000003</v>
      </c>
      <c r="G1091">
        <v>42</v>
      </c>
      <c r="H1091" t="s">
        <v>2517</v>
      </c>
      <c r="I1091" s="3"/>
      <c r="J1091" s="3"/>
      <c r="K1091" s="3"/>
      <c r="L1091" s="3">
        <v>0</v>
      </c>
      <c r="M1091" s="3"/>
      <c r="N1091" s="3"/>
      <c r="O1091" s="3">
        <v>395.37</v>
      </c>
      <c r="P1091" s="3">
        <v>288.74</v>
      </c>
      <c r="Q1091" s="3">
        <v>718.07</v>
      </c>
      <c r="R1091">
        <v>8</v>
      </c>
      <c r="S1091">
        <v>35600</v>
      </c>
      <c r="T1091" t="s">
        <v>2514</v>
      </c>
      <c r="U1091">
        <v>3</v>
      </c>
      <c r="V1091">
        <v>0</v>
      </c>
      <c r="W1091">
        <v>0</v>
      </c>
      <c r="X1091">
        <v>0</v>
      </c>
      <c r="Y1091">
        <v>0</v>
      </c>
      <c r="Z1091">
        <v>0</v>
      </c>
      <c r="AA1091">
        <v>0</v>
      </c>
      <c r="AB1091">
        <v>1</v>
      </c>
      <c r="AC1091">
        <v>1</v>
      </c>
      <c r="AD1091">
        <v>1</v>
      </c>
      <c r="AE1091" t="s">
        <v>43</v>
      </c>
      <c r="AF1091" t="s">
        <v>3056</v>
      </c>
      <c r="AG1091" t="s">
        <v>4355</v>
      </c>
      <c r="AH1091" t="s">
        <v>2466</v>
      </c>
    </row>
    <row r="1092" spans="1:34">
      <c r="A1092" t="s">
        <v>4356</v>
      </c>
      <c r="B1092">
        <v>37.49</v>
      </c>
      <c r="C1092">
        <v>2302.0194999999999</v>
      </c>
      <c r="D1092">
        <v>24</v>
      </c>
      <c r="E1092">
        <v>17.399999999999999</v>
      </c>
      <c r="F1092">
        <v>576.52009999999996</v>
      </c>
      <c r="G1092">
        <v>17.899999999999999</v>
      </c>
      <c r="H1092" t="s">
        <v>3143</v>
      </c>
      <c r="I1092" s="3"/>
      <c r="J1092" s="3"/>
      <c r="K1092" s="3"/>
      <c r="L1092" s="3"/>
      <c r="M1092" s="3">
        <v>0</v>
      </c>
      <c r="N1092" s="3"/>
      <c r="O1092" s="3"/>
      <c r="P1092" s="3">
        <v>0</v>
      </c>
      <c r="Q1092" s="3"/>
      <c r="R1092">
        <v>5</v>
      </c>
      <c r="S1092">
        <v>3330</v>
      </c>
      <c r="T1092" t="s">
        <v>2482</v>
      </c>
      <c r="U1092">
        <v>0</v>
      </c>
      <c r="V1092">
        <v>0</v>
      </c>
      <c r="W1092">
        <v>0</v>
      </c>
      <c r="X1092">
        <v>0</v>
      </c>
      <c r="Y1092">
        <v>0</v>
      </c>
      <c r="Z1092">
        <v>0</v>
      </c>
      <c r="AA1092">
        <v>0</v>
      </c>
      <c r="AB1092">
        <v>0</v>
      </c>
      <c r="AC1092">
        <v>0</v>
      </c>
      <c r="AD1092">
        <v>0</v>
      </c>
      <c r="AE1092" t="s">
        <v>79</v>
      </c>
      <c r="AH1092" t="s">
        <v>2466</v>
      </c>
    </row>
    <row r="1093" spans="1:34">
      <c r="A1093" t="s">
        <v>4357</v>
      </c>
      <c r="B1093">
        <v>37.47</v>
      </c>
      <c r="C1093">
        <v>2522.1641</v>
      </c>
      <c r="D1093">
        <v>23</v>
      </c>
      <c r="E1093">
        <v>8</v>
      </c>
      <c r="F1093">
        <v>631.55110000000002</v>
      </c>
      <c r="G1093">
        <v>20.47</v>
      </c>
      <c r="H1093" t="s">
        <v>2621</v>
      </c>
      <c r="I1093" s="3">
        <v>0</v>
      </c>
      <c r="J1093" s="3">
        <v>134.4</v>
      </c>
      <c r="K1093" s="3"/>
      <c r="L1093" s="3"/>
      <c r="M1093" s="3"/>
      <c r="N1093" s="3"/>
      <c r="O1093" s="3"/>
      <c r="P1093" s="3"/>
      <c r="Q1093" s="3"/>
      <c r="R1093">
        <v>2</v>
      </c>
      <c r="S1093">
        <v>8094</v>
      </c>
      <c r="T1093" t="s">
        <v>2506</v>
      </c>
      <c r="U1093">
        <v>1</v>
      </c>
      <c r="V1093">
        <v>0</v>
      </c>
      <c r="W1093">
        <v>1</v>
      </c>
      <c r="X1093">
        <v>0</v>
      </c>
      <c r="Y1093">
        <v>0</v>
      </c>
      <c r="Z1093">
        <v>0</v>
      </c>
      <c r="AA1093">
        <v>0</v>
      </c>
      <c r="AB1093">
        <v>0</v>
      </c>
      <c r="AC1093">
        <v>0</v>
      </c>
      <c r="AD1093">
        <v>0</v>
      </c>
      <c r="AE1093" t="s">
        <v>2935</v>
      </c>
      <c r="AF1093" t="s">
        <v>352</v>
      </c>
      <c r="AG1093" t="s">
        <v>4358</v>
      </c>
      <c r="AH1093" t="s">
        <v>2466</v>
      </c>
    </row>
    <row r="1094" spans="1:34">
      <c r="A1094" t="s">
        <v>4359</v>
      </c>
      <c r="B1094">
        <v>37.47</v>
      </c>
      <c r="C1094">
        <v>1527.6801</v>
      </c>
      <c r="D1094">
        <v>13</v>
      </c>
      <c r="E1094">
        <v>5.2</v>
      </c>
      <c r="F1094">
        <v>764.84860000000003</v>
      </c>
      <c r="G1094">
        <v>18.78</v>
      </c>
      <c r="H1094" t="s">
        <v>2641</v>
      </c>
      <c r="I1094" s="3"/>
      <c r="J1094" s="3"/>
      <c r="K1094" s="3"/>
      <c r="L1094" s="3"/>
      <c r="M1094" s="3"/>
      <c r="N1094" s="3"/>
      <c r="O1094" s="3"/>
      <c r="P1094" s="3"/>
      <c r="Q1094" s="3">
        <v>305.58</v>
      </c>
      <c r="R1094">
        <v>9</v>
      </c>
      <c r="S1094">
        <v>4956</v>
      </c>
      <c r="T1094" t="s">
        <v>2510</v>
      </c>
      <c r="U1094">
        <v>1</v>
      </c>
      <c r="V1094">
        <v>0</v>
      </c>
      <c r="W1094">
        <v>0</v>
      </c>
      <c r="X1094">
        <v>0</v>
      </c>
      <c r="Y1094">
        <v>0</v>
      </c>
      <c r="Z1094">
        <v>0</v>
      </c>
      <c r="AA1094">
        <v>0</v>
      </c>
      <c r="AB1094">
        <v>0</v>
      </c>
      <c r="AC1094">
        <v>0</v>
      </c>
      <c r="AD1094">
        <v>1</v>
      </c>
      <c r="AE1094" t="s">
        <v>37</v>
      </c>
      <c r="AF1094" t="s">
        <v>3056</v>
      </c>
      <c r="AG1094" t="s">
        <v>4360</v>
      </c>
      <c r="AH1094" t="s">
        <v>2466</v>
      </c>
    </row>
    <row r="1095" spans="1:34">
      <c r="A1095" t="s">
        <v>4361</v>
      </c>
      <c r="B1095">
        <v>37.46</v>
      </c>
      <c r="C1095">
        <v>1302.6090999999999</v>
      </c>
      <c r="D1095">
        <v>13</v>
      </c>
      <c r="E1095">
        <v>-3.7</v>
      </c>
      <c r="F1095">
        <v>652.30709999999999</v>
      </c>
      <c r="G1095">
        <v>27.63</v>
      </c>
      <c r="H1095" t="s">
        <v>2598</v>
      </c>
      <c r="I1095" s="3">
        <v>313.27</v>
      </c>
      <c r="J1095" s="3">
        <v>183.07</v>
      </c>
      <c r="K1095" s="3">
        <v>0</v>
      </c>
      <c r="L1095" s="3">
        <v>379.36</v>
      </c>
      <c r="M1095" s="3">
        <v>348.13</v>
      </c>
      <c r="N1095" s="3">
        <v>278.48</v>
      </c>
      <c r="O1095" s="3"/>
      <c r="P1095" s="3"/>
      <c r="Q1095" s="3"/>
      <c r="R1095">
        <v>5</v>
      </c>
      <c r="S1095">
        <v>18662</v>
      </c>
      <c r="T1095" t="s">
        <v>2482</v>
      </c>
      <c r="U1095">
        <v>5</v>
      </c>
      <c r="V1095">
        <v>1</v>
      </c>
      <c r="W1095">
        <v>1</v>
      </c>
      <c r="X1095">
        <v>0</v>
      </c>
      <c r="Y1095">
        <v>1</v>
      </c>
      <c r="Z1095">
        <v>1</v>
      </c>
      <c r="AA1095">
        <v>1</v>
      </c>
      <c r="AB1095">
        <v>0</v>
      </c>
      <c r="AC1095">
        <v>0</v>
      </c>
      <c r="AD1095">
        <v>0</v>
      </c>
      <c r="AE1095" t="s">
        <v>4362</v>
      </c>
      <c r="AH1095" t="s">
        <v>2466</v>
      </c>
    </row>
    <row r="1096" spans="1:34">
      <c r="A1096" t="s">
        <v>4363</v>
      </c>
      <c r="B1096">
        <v>37.44</v>
      </c>
      <c r="C1096">
        <v>1105.6608000000001</v>
      </c>
      <c r="D1096">
        <v>9</v>
      </c>
      <c r="E1096">
        <v>15.6</v>
      </c>
      <c r="F1096">
        <v>553.84439999999995</v>
      </c>
      <c r="G1096">
        <v>24.71</v>
      </c>
      <c r="H1096" t="s">
        <v>4364</v>
      </c>
      <c r="I1096" s="3">
        <v>31406</v>
      </c>
      <c r="J1096" s="3">
        <v>31272</v>
      </c>
      <c r="K1096" s="3">
        <v>32490</v>
      </c>
      <c r="L1096" s="3">
        <v>38248</v>
      </c>
      <c r="M1096" s="3">
        <v>39338</v>
      </c>
      <c r="N1096" s="3">
        <v>38443</v>
      </c>
      <c r="O1096" s="3">
        <v>45172</v>
      </c>
      <c r="P1096" s="3">
        <v>42613</v>
      </c>
      <c r="Q1096" s="3">
        <v>43651</v>
      </c>
      <c r="R1096">
        <v>4</v>
      </c>
      <c r="S1096">
        <v>14806</v>
      </c>
      <c r="T1096" t="s">
        <v>2475</v>
      </c>
      <c r="U1096">
        <v>10</v>
      </c>
      <c r="V1096">
        <v>1</v>
      </c>
      <c r="W1096">
        <v>1</v>
      </c>
      <c r="X1096">
        <v>1</v>
      </c>
      <c r="Y1096">
        <v>1</v>
      </c>
      <c r="Z1096">
        <v>1</v>
      </c>
      <c r="AA1096">
        <v>1</v>
      </c>
      <c r="AB1096">
        <v>2</v>
      </c>
      <c r="AC1096">
        <v>1</v>
      </c>
      <c r="AD1096">
        <v>1</v>
      </c>
      <c r="AE1096" t="s">
        <v>43</v>
      </c>
      <c r="AH1096" t="s">
        <v>2466</v>
      </c>
    </row>
    <row r="1097" spans="1:34">
      <c r="A1097" t="s">
        <v>4365</v>
      </c>
      <c r="B1097">
        <v>37.43</v>
      </c>
      <c r="C1097">
        <v>1232.5642</v>
      </c>
      <c r="D1097">
        <v>11</v>
      </c>
      <c r="E1097">
        <v>9.4</v>
      </c>
      <c r="F1097">
        <v>617.29319999999996</v>
      </c>
      <c r="G1097">
        <v>23.9</v>
      </c>
      <c r="H1097" t="s">
        <v>2565</v>
      </c>
      <c r="I1097" s="3">
        <v>583.49</v>
      </c>
      <c r="J1097" s="3">
        <v>651.61</v>
      </c>
      <c r="K1097" s="3"/>
      <c r="L1097" s="3">
        <v>904.51</v>
      </c>
      <c r="M1097" s="3">
        <v>803.99</v>
      </c>
      <c r="N1097" s="3">
        <v>883.66</v>
      </c>
      <c r="O1097" s="3">
        <v>564.86</v>
      </c>
      <c r="P1097" s="3">
        <v>546.25</v>
      </c>
      <c r="Q1097" s="3">
        <v>517.02</v>
      </c>
      <c r="R1097">
        <v>7</v>
      </c>
      <c r="S1097">
        <v>12976</v>
      </c>
      <c r="T1097" t="s">
        <v>2541</v>
      </c>
      <c r="U1097">
        <v>8</v>
      </c>
      <c r="V1097">
        <v>1</v>
      </c>
      <c r="W1097">
        <v>1</v>
      </c>
      <c r="X1097">
        <v>0</v>
      </c>
      <c r="Y1097">
        <v>1</v>
      </c>
      <c r="Z1097">
        <v>1</v>
      </c>
      <c r="AA1097">
        <v>1</v>
      </c>
      <c r="AB1097">
        <v>1</v>
      </c>
      <c r="AC1097">
        <v>1</v>
      </c>
      <c r="AD1097">
        <v>1</v>
      </c>
      <c r="AE1097" t="s">
        <v>40</v>
      </c>
      <c r="AF1097" t="s">
        <v>94</v>
      </c>
      <c r="AG1097" t="s">
        <v>4366</v>
      </c>
      <c r="AH1097" t="s">
        <v>2466</v>
      </c>
    </row>
    <row r="1098" spans="1:34">
      <c r="A1098" t="s">
        <v>4367</v>
      </c>
      <c r="B1098">
        <v>37.43</v>
      </c>
      <c r="C1098">
        <v>1349.5704000000001</v>
      </c>
      <c r="D1098">
        <v>11</v>
      </c>
      <c r="E1098">
        <v>9.6999999999999993</v>
      </c>
      <c r="F1098">
        <v>675.79650000000004</v>
      </c>
      <c r="G1098">
        <v>23.4</v>
      </c>
      <c r="H1098" t="s">
        <v>2849</v>
      </c>
      <c r="I1098" s="3">
        <v>976.43</v>
      </c>
      <c r="J1098" s="3">
        <v>888.87</v>
      </c>
      <c r="K1098" s="3">
        <v>885.48</v>
      </c>
      <c r="L1098" s="3">
        <v>879.37</v>
      </c>
      <c r="M1098" s="3">
        <v>869.76</v>
      </c>
      <c r="N1098" s="3">
        <v>497.16</v>
      </c>
      <c r="O1098" s="3"/>
      <c r="P1098" s="3"/>
      <c r="Q1098" s="3"/>
      <c r="R1098">
        <v>6</v>
      </c>
      <c r="S1098">
        <v>12392</v>
      </c>
      <c r="T1098" t="s">
        <v>2464</v>
      </c>
      <c r="U1098">
        <v>6</v>
      </c>
      <c r="V1098">
        <v>1</v>
      </c>
      <c r="W1098">
        <v>1</v>
      </c>
      <c r="X1098">
        <v>1</v>
      </c>
      <c r="Y1098">
        <v>1</v>
      </c>
      <c r="Z1098">
        <v>1</v>
      </c>
      <c r="AA1098">
        <v>1</v>
      </c>
      <c r="AB1098">
        <v>0</v>
      </c>
      <c r="AC1098">
        <v>0</v>
      </c>
      <c r="AD1098">
        <v>0</v>
      </c>
      <c r="AE1098" t="s">
        <v>129</v>
      </c>
      <c r="AF1098" t="s">
        <v>94</v>
      </c>
      <c r="AG1098" t="s">
        <v>3444</v>
      </c>
      <c r="AH1098" t="s">
        <v>2466</v>
      </c>
    </row>
    <row r="1099" spans="1:34">
      <c r="A1099" t="s">
        <v>4368</v>
      </c>
      <c r="B1099">
        <v>37.42</v>
      </c>
      <c r="C1099">
        <v>2072.0187999999998</v>
      </c>
      <c r="D1099">
        <v>17</v>
      </c>
      <c r="E1099">
        <v>-8.8000000000000007</v>
      </c>
      <c r="F1099">
        <v>691.67160000000001</v>
      </c>
      <c r="G1099">
        <v>33.04</v>
      </c>
      <c r="H1099" t="s">
        <v>2956</v>
      </c>
      <c r="I1099" s="3">
        <v>568.64</v>
      </c>
      <c r="J1099" s="3">
        <v>483.45</v>
      </c>
      <c r="K1099" s="3">
        <v>502.94</v>
      </c>
      <c r="L1099" s="3">
        <v>749.52</v>
      </c>
      <c r="M1099" s="3">
        <v>696.36</v>
      </c>
      <c r="N1099" s="3">
        <v>826.41</v>
      </c>
      <c r="O1099" s="3">
        <v>1731.8</v>
      </c>
      <c r="P1099" s="3"/>
      <c r="Q1099" s="3">
        <v>1649.7</v>
      </c>
      <c r="R1099">
        <v>1</v>
      </c>
      <c r="S1099">
        <v>24233</v>
      </c>
      <c r="T1099" t="s">
        <v>2502</v>
      </c>
      <c r="U1099">
        <v>8</v>
      </c>
      <c r="V1099">
        <v>1</v>
      </c>
      <c r="W1099">
        <v>1</v>
      </c>
      <c r="X1099">
        <v>1</v>
      </c>
      <c r="Y1099">
        <v>1</v>
      </c>
      <c r="Z1099">
        <v>1</v>
      </c>
      <c r="AA1099">
        <v>1</v>
      </c>
      <c r="AB1099">
        <v>1</v>
      </c>
      <c r="AC1099">
        <v>0</v>
      </c>
      <c r="AD1099">
        <v>1</v>
      </c>
      <c r="AE1099" t="s">
        <v>83</v>
      </c>
      <c r="AH1099" t="s">
        <v>2466</v>
      </c>
    </row>
    <row r="1100" spans="1:34">
      <c r="A1100" t="s">
        <v>4369</v>
      </c>
      <c r="B1100">
        <v>37.42</v>
      </c>
      <c r="C1100">
        <v>1721.6855</v>
      </c>
      <c r="D1100">
        <v>14</v>
      </c>
      <c r="E1100">
        <v>-2.8</v>
      </c>
      <c r="F1100">
        <v>861.84460000000001</v>
      </c>
      <c r="G1100">
        <v>34.32</v>
      </c>
      <c r="H1100" t="s">
        <v>2559</v>
      </c>
      <c r="I1100" s="3"/>
      <c r="J1100" s="3">
        <v>351.53</v>
      </c>
      <c r="K1100" s="3"/>
      <c r="L1100" s="3"/>
      <c r="M1100" s="3"/>
      <c r="N1100" s="3"/>
      <c r="O1100" s="3"/>
      <c r="P1100" s="3"/>
      <c r="Q1100" s="3"/>
      <c r="R1100">
        <v>2</v>
      </c>
      <c r="S1100">
        <v>25825</v>
      </c>
      <c r="T1100" t="s">
        <v>2506</v>
      </c>
      <c r="U1100">
        <v>1</v>
      </c>
      <c r="V1100">
        <v>0</v>
      </c>
      <c r="W1100">
        <v>1</v>
      </c>
      <c r="X1100">
        <v>0</v>
      </c>
      <c r="Y1100">
        <v>0</v>
      </c>
      <c r="Z1100">
        <v>0</v>
      </c>
      <c r="AA1100">
        <v>0</v>
      </c>
      <c r="AB1100">
        <v>0</v>
      </c>
      <c r="AC1100">
        <v>0</v>
      </c>
      <c r="AD1100">
        <v>0</v>
      </c>
      <c r="AE1100" t="s">
        <v>116</v>
      </c>
      <c r="AF1100" t="s">
        <v>2545</v>
      </c>
      <c r="AG1100" t="s">
        <v>4370</v>
      </c>
      <c r="AH1100" t="s">
        <v>2466</v>
      </c>
    </row>
    <row r="1101" spans="1:34">
      <c r="A1101" t="s">
        <v>4371</v>
      </c>
      <c r="B1101">
        <v>37.42</v>
      </c>
      <c r="C1101">
        <v>3541.6143000000002</v>
      </c>
      <c r="D1101">
        <v>30</v>
      </c>
      <c r="E1101">
        <v>-0.2</v>
      </c>
      <c r="F1101">
        <v>709.32759999999996</v>
      </c>
      <c r="G1101">
        <v>20.41</v>
      </c>
      <c r="H1101" t="s">
        <v>2478</v>
      </c>
      <c r="I1101" s="3">
        <v>415.24</v>
      </c>
      <c r="J1101" s="3">
        <v>746.22</v>
      </c>
      <c r="K1101" s="3">
        <v>882.41</v>
      </c>
      <c r="L1101" s="3">
        <v>476.43</v>
      </c>
      <c r="M1101" s="3">
        <v>435</v>
      </c>
      <c r="N1101" s="3">
        <v>852.37</v>
      </c>
      <c r="O1101" s="3">
        <v>1547.3</v>
      </c>
      <c r="P1101" s="3">
        <v>1372.8</v>
      </c>
      <c r="Q1101" s="3">
        <v>1721</v>
      </c>
      <c r="R1101">
        <v>9</v>
      </c>
      <c r="S1101">
        <v>7243</v>
      </c>
      <c r="T1101" t="s">
        <v>2510</v>
      </c>
      <c r="U1101">
        <v>9</v>
      </c>
      <c r="V1101">
        <v>1</v>
      </c>
      <c r="W1101">
        <v>1</v>
      </c>
      <c r="X1101">
        <v>1</v>
      </c>
      <c r="Y1101">
        <v>1</v>
      </c>
      <c r="Z1101">
        <v>1</v>
      </c>
      <c r="AA1101">
        <v>1</v>
      </c>
      <c r="AB1101">
        <v>1</v>
      </c>
      <c r="AC1101">
        <v>1</v>
      </c>
      <c r="AD1101">
        <v>1</v>
      </c>
      <c r="AE1101" t="s">
        <v>40</v>
      </c>
      <c r="AF1101" t="s">
        <v>94</v>
      </c>
      <c r="AG1101" t="s">
        <v>4372</v>
      </c>
      <c r="AH1101" t="s">
        <v>2466</v>
      </c>
    </row>
    <row r="1102" spans="1:34">
      <c r="A1102" t="s">
        <v>4373</v>
      </c>
      <c r="B1102">
        <v>37.409999999999997</v>
      </c>
      <c r="C1102">
        <v>3117.2604999999999</v>
      </c>
      <c r="D1102">
        <v>27</v>
      </c>
      <c r="E1102">
        <v>6.5</v>
      </c>
      <c r="F1102">
        <v>1040.097</v>
      </c>
      <c r="G1102">
        <v>26.97</v>
      </c>
      <c r="H1102" t="s">
        <v>2569</v>
      </c>
      <c r="I1102" s="3">
        <v>38071</v>
      </c>
      <c r="J1102" s="3">
        <v>32534</v>
      </c>
      <c r="K1102" s="3">
        <v>30314</v>
      </c>
      <c r="L1102" s="3">
        <v>31037</v>
      </c>
      <c r="M1102" s="3">
        <v>24078</v>
      </c>
      <c r="N1102" s="3">
        <v>31850</v>
      </c>
      <c r="O1102" s="3">
        <v>9724.2999999999993</v>
      </c>
      <c r="P1102" s="3">
        <v>21380</v>
      </c>
      <c r="Q1102" s="3">
        <v>19634</v>
      </c>
      <c r="R1102">
        <v>6</v>
      </c>
      <c r="S1102">
        <v>17700</v>
      </c>
      <c r="T1102" t="s">
        <v>2464</v>
      </c>
      <c r="U1102">
        <v>17</v>
      </c>
      <c r="V1102">
        <v>3</v>
      </c>
      <c r="W1102">
        <v>2</v>
      </c>
      <c r="X1102">
        <v>2</v>
      </c>
      <c r="Y1102">
        <v>2</v>
      </c>
      <c r="Z1102">
        <v>1</v>
      </c>
      <c r="AA1102">
        <v>3</v>
      </c>
      <c r="AB1102">
        <v>1</v>
      </c>
      <c r="AC1102">
        <v>2</v>
      </c>
      <c r="AD1102">
        <v>1</v>
      </c>
      <c r="AE1102" t="s">
        <v>77</v>
      </c>
      <c r="AF1102" t="s">
        <v>51</v>
      </c>
      <c r="AG1102" t="s">
        <v>4232</v>
      </c>
      <c r="AH1102" t="s">
        <v>2466</v>
      </c>
    </row>
    <row r="1103" spans="1:34">
      <c r="A1103" t="s">
        <v>4374</v>
      </c>
      <c r="B1103">
        <v>37.409999999999997</v>
      </c>
      <c r="C1103">
        <v>1994.0181</v>
      </c>
      <c r="D1103">
        <v>21</v>
      </c>
      <c r="E1103">
        <v>14.4</v>
      </c>
      <c r="F1103">
        <v>665.68719999999996</v>
      </c>
      <c r="G1103">
        <v>25.64</v>
      </c>
      <c r="H1103" t="s">
        <v>2478</v>
      </c>
      <c r="I1103" s="3"/>
      <c r="J1103" s="3">
        <v>193.89</v>
      </c>
      <c r="K1103" s="3"/>
      <c r="L1103" s="3"/>
      <c r="M1103" s="3"/>
      <c r="N1103" s="3"/>
      <c r="O1103" s="3"/>
      <c r="P1103" s="3"/>
      <c r="Q1103" s="3"/>
      <c r="R1103">
        <v>2</v>
      </c>
      <c r="S1103">
        <v>16258</v>
      </c>
      <c r="T1103" t="s">
        <v>2506</v>
      </c>
      <c r="U1103">
        <v>1</v>
      </c>
      <c r="V1103">
        <v>0</v>
      </c>
      <c r="W1103">
        <v>1</v>
      </c>
      <c r="X1103">
        <v>0</v>
      </c>
      <c r="Y1103">
        <v>0</v>
      </c>
      <c r="Z1103">
        <v>0</v>
      </c>
      <c r="AA1103">
        <v>0</v>
      </c>
      <c r="AB1103">
        <v>0</v>
      </c>
      <c r="AC1103">
        <v>0</v>
      </c>
      <c r="AD1103">
        <v>0</v>
      </c>
      <c r="AE1103" t="s">
        <v>55</v>
      </c>
      <c r="AH1103" t="s">
        <v>2466</v>
      </c>
    </row>
    <row r="1104" spans="1:34">
      <c r="A1104" t="s">
        <v>4375</v>
      </c>
      <c r="B1104">
        <v>37.380000000000003</v>
      </c>
      <c r="C1104">
        <v>2908.2966000000001</v>
      </c>
      <c r="D1104">
        <v>26</v>
      </c>
      <c r="E1104">
        <v>-4.7</v>
      </c>
      <c r="F1104">
        <v>728.07569999999998</v>
      </c>
      <c r="G1104">
        <v>21.42</v>
      </c>
      <c r="H1104" t="s">
        <v>2613</v>
      </c>
      <c r="I1104" s="3">
        <v>3085.1</v>
      </c>
      <c r="J1104" s="3">
        <v>1676.2</v>
      </c>
      <c r="K1104" s="3">
        <v>2862.8</v>
      </c>
      <c r="L1104" s="3">
        <v>334.1</v>
      </c>
      <c r="M1104" s="3">
        <v>233.84</v>
      </c>
      <c r="N1104" s="3">
        <v>311.44</v>
      </c>
      <c r="O1104" s="3">
        <v>3635.3</v>
      </c>
      <c r="P1104" s="3">
        <v>3558.1</v>
      </c>
      <c r="Q1104" s="3">
        <v>3600.9</v>
      </c>
      <c r="R1104">
        <v>7</v>
      </c>
      <c r="S1104">
        <v>8656</v>
      </c>
      <c r="T1104" t="s">
        <v>2541</v>
      </c>
      <c r="U1104">
        <v>11</v>
      </c>
      <c r="V1104">
        <v>2</v>
      </c>
      <c r="W1104">
        <v>1</v>
      </c>
      <c r="X1104">
        <v>2</v>
      </c>
      <c r="Y1104">
        <v>1</v>
      </c>
      <c r="Z1104">
        <v>1</v>
      </c>
      <c r="AA1104">
        <v>1</v>
      </c>
      <c r="AB1104">
        <v>1</v>
      </c>
      <c r="AC1104">
        <v>1</v>
      </c>
      <c r="AD1104">
        <v>1</v>
      </c>
      <c r="AE1104" t="s">
        <v>153</v>
      </c>
      <c r="AF1104" t="s">
        <v>94</v>
      </c>
      <c r="AG1104" t="s">
        <v>4332</v>
      </c>
      <c r="AH1104" t="s">
        <v>2466</v>
      </c>
    </row>
    <row r="1105" spans="1:34">
      <c r="A1105" t="s">
        <v>4376</v>
      </c>
      <c r="B1105">
        <v>37.380000000000003</v>
      </c>
      <c r="C1105">
        <v>1751.9641999999999</v>
      </c>
      <c r="D1105">
        <v>17</v>
      </c>
      <c r="E1105">
        <v>6.4</v>
      </c>
      <c r="F1105">
        <v>584.99689999999998</v>
      </c>
      <c r="G1105">
        <v>26.31</v>
      </c>
      <c r="H1105" t="s">
        <v>4377</v>
      </c>
      <c r="I1105" s="3">
        <v>565.99</v>
      </c>
      <c r="J1105" s="3">
        <v>666.53</v>
      </c>
      <c r="K1105" s="3">
        <v>596.73</v>
      </c>
      <c r="L1105" s="3">
        <v>199.12</v>
      </c>
      <c r="M1105" s="3">
        <v>216.31</v>
      </c>
      <c r="N1105" s="3">
        <v>256.52999999999997</v>
      </c>
      <c r="O1105" s="3">
        <v>1736.1</v>
      </c>
      <c r="P1105" s="3">
        <v>2067.9</v>
      </c>
      <c r="Q1105" s="3">
        <v>2103.6999999999998</v>
      </c>
      <c r="R1105">
        <v>1</v>
      </c>
      <c r="S1105">
        <v>16994</v>
      </c>
      <c r="T1105" t="s">
        <v>2502</v>
      </c>
      <c r="U1105">
        <v>9</v>
      </c>
      <c r="V1105">
        <v>1</v>
      </c>
      <c r="W1105">
        <v>1</v>
      </c>
      <c r="X1105">
        <v>1</v>
      </c>
      <c r="Y1105">
        <v>1</v>
      </c>
      <c r="Z1105">
        <v>1</v>
      </c>
      <c r="AA1105">
        <v>1</v>
      </c>
      <c r="AB1105">
        <v>1</v>
      </c>
      <c r="AC1105">
        <v>1</v>
      </c>
      <c r="AD1105">
        <v>1</v>
      </c>
      <c r="AE1105" t="s">
        <v>83</v>
      </c>
      <c r="AH1105" t="s">
        <v>2466</v>
      </c>
    </row>
    <row r="1106" spans="1:34">
      <c r="A1106" t="s">
        <v>4378</v>
      </c>
      <c r="B1106">
        <v>37.36</v>
      </c>
      <c r="C1106">
        <v>1248.6713999999999</v>
      </c>
      <c r="D1106">
        <v>11</v>
      </c>
      <c r="E1106">
        <v>3.3</v>
      </c>
      <c r="F1106">
        <v>625.34299999999996</v>
      </c>
      <c r="G1106">
        <v>32.68</v>
      </c>
      <c r="H1106" t="s">
        <v>2908</v>
      </c>
      <c r="I1106" s="3">
        <v>3494.2</v>
      </c>
      <c r="J1106" s="3">
        <v>3548.9</v>
      </c>
      <c r="K1106" s="3">
        <v>3383.7</v>
      </c>
      <c r="L1106" s="3">
        <v>6741.3</v>
      </c>
      <c r="M1106" s="3">
        <v>6585.5</v>
      </c>
      <c r="N1106" s="3">
        <v>6705.7</v>
      </c>
      <c r="O1106" s="3">
        <v>379.02</v>
      </c>
      <c r="P1106" s="3">
        <v>379.06</v>
      </c>
      <c r="Q1106" s="3">
        <v>466.95</v>
      </c>
      <c r="R1106">
        <v>4</v>
      </c>
      <c r="S1106">
        <v>24381</v>
      </c>
      <c r="T1106" t="s">
        <v>2475</v>
      </c>
      <c r="U1106">
        <v>9</v>
      </c>
      <c r="V1106">
        <v>1</v>
      </c>
      <c r="W1106">
        <v>1</v>
      </c>
      <c r="X1106">
        <v>1</v>
      </c>
      <c r="Y1106">
        <v>1</v>
      </c>
      <c r="Z1106">
        <v>1</v>
      </c>
      <c r="AA1106">
        <v>1</v>
      </c>
      <c r="AB1106">
        <v>1</v>
      </c>
      <c r="AC1106">
        <v>1</v>
      </c>
      <c r="AD1106">
        <v>1</v>
      </c>
      <c r="AE1106" t="s">
        <v>48</v>
      </c>
      <c r="AH1106" t="s">
        <v>2466</v>
      </c>
    </row>
    <row r="1107" spans="1:34">
      <c r="A1107" t="s">
        <v>4379</v>
      </c>
      <c r="B1107">
        <v>37.35</v>
      </c>
      <c r="C1107">
        <v>1127.6913999999999</v>
      </c>
      <c r="D1107">
        <v>10</v>
      </c>
      <c r="E1107">
        <v>5.7</v>
      </c>
      <c r="F1107">
        <v>564.85410000000002</v>
      </c>
      <c r="G1107">
        <v>27.61</v>
      </c>
      <c r="H1107" t="s">
        <v>2750</v>
      </c>
      <c r="I1107" s="3">
        <v>839.74</v>
      </c>
      <c r="J1107" s="3">
        <v>905.96</v>
      </c>
      <c r="K1107" s="3">
        <v>921.39</v>
      </c>
      <c r="L1107" s="3">
        <v>788.1</v>
      </c>
      <c r="M1107" s="3">
        <v>936.07</v>
      </c>
      <c r="N1107" s="3">
        <v>874.35</v>
      </c>
      <c r="O1107" s="3">
        <v>1308.9000000000001</v>
      </c>
      <c r="P1107" s="3">
        <v>1350.9</v>
      </c>
      <c r="Q1107" s="3">
        <v>1277.3</v>
      </c>
      <c r="R1107">
        <v>3</v>
      </c>
      <c r="S1107">
        <v>19200</v>
      </c>
      <c r="T1107" t="s">
        <v>2493</v>
      </c>
      <c r="U1107">
        <v>9</v>
      </c>
      <c r="V1107">
        <v>1</v>
      </c>
      <c r="W1107">
        <v>1</v>
      </c>
      <c r="X1107">
        <v>1</v>
      </c>
      <c r="Y1107">
        <v>1</v>
      </c>
      <c r="Z1107">
        <v>1</v>
      </c>
      <c r="AA1107">
        <v>1</v>
      </c>
      <c r="AB1107">
        <v>1</v>
      </c>
      <c r="AC1107">
        <v>1</v>
      </c>
      <c r="AD1107">
        <v>1</v>
      </c>
      <c r="AE1107" t="s">
        <v>59</v>
      </c>
      <c r="AH1107" t="s">
        <v>2466</v>
      </c>
    </row>
    <row r="1108" spans="1:34">
      <c r="A1108" t="s">
        <v>4380</v>
      </c>
      <c r="B1108">
        <v>37.340000000000003</v>
      </c>
      <c r="C1108">
        <v>4532.1323000000002</v>
      </c>
      <c r="D1108">
        <v>43</v>
      </c>
      <c r="E1108">
        <v>0.8</v>
      </c>
      <c r="F1108">
        <v>1134.0376000000001</v>
      </c>
      <c r="G1108">
        <v>38.520000000000003</v>
      </c>
      <c r="H1108" t="s">
        <v>2648</v>
      </c>
      <c r="I1108" s="3"/>
      <c r="J1108" s="3"/>
      <c r="K1108" s="3"/>
      <c r="L1108" s="3"/>
      <c r="M1108" s="3"/>
      <c r="N1108" s="3"/>
      <c r="O1108" s="3">
        <v>0</v>
      </c>
      <c r="P1108" s="3"/>
      <c r="Q1108" s="3"/>
      <c r="R1108">
        <v>7</v>
      </c>
      <c r="S1108">
        <v>30970</v>
      </c>
      <c r="T1108" t="s">
        <v>2541</v>
      </c>
      <c r="U1108">
        <v>0</v>
      </c>
      <c r="V1108">
        <v>0</v>
      </c>
      <c r="W1108">
        <v>0</v>
      </c>
      <c r="X1108">
        <v>0</v>
      </c>
      <c r="Y1108">
        <v>0</v>
      </c>
      <c r="Z1108">
        <v>0</v>
      </c>
      <c r="AA1108">
        <v>0</v>
      </c>
      <c r="AB1108">
        <v>0</v>
      </c>
      <c r="AC1108">
        <v>0</v>
      </c>
      <c r="AD1108">
        <v>0</v>
      </c>
      <c r="AE1108" t="s">
        <v>43</v>
      </c>
      <c r="AF1108" t="s">
        <v>4126</v>
      </c>
      <c r="AG1108" t="s">
        <v>4381</v>
      </c>
      <c r="AH1108" t="s">
        <v>2466</v>
      </c>
    </row>
    <row r="1109" spans="1:34">
      <c r="A1109" t="s">
        <v>4382</v>
      </c>
      <c r="B1109">
        <v>37.32</v>
      </c>
      <c r="C1109">
        <v>1716.8331000000001</v>
      </c>
      <c r="D1109">
        <v>17</v>
      </c>
      <c r="E1109">
        <v>8.1</v>
      </c>
      <c r="F1109">
        <v>573.28769999999997</v>
      </c>
      <c r="G1109">
        <v>24.82</v>
      </c>
      <c r="H1109" t="s">
        <v>3240</v>
      </c>
      <c r="I1109" s="3">
        <v>902.81</v>
      </c>
      <c r="J1109" s="3">
        <v>746.47</v>
      </c>
      <c r="K1109" s="3">
        <v>946.17</v>
      </c>
      <c r="L1109" s="3"/>
      <c r="M1109" s="3"/>
      <c r="N1109" s="3">
        <v>363.96</v>
      </c>
      <c r="O1109" s="3">
        <v>1600.7</v>
      </c>
      <c r="P1109" s="3">
        <v>1531.5</v>
      </c>
      <c r="Q1109" s="3">
        <v>1840.5</v>
      </c>
      <c r="R1109">
        <v>9</v>
      </c>
      <c r="S1109">
        <v>14611</v>
      </c>
      <c r="T1109" t="s">
        <v>2510</v>
      </c>
      <c r="U1109">
        <v>8</v>
      </c>
      <c r="V1109">
        <v>1</v>
      </c>
      <c r="W1109">
        <v>1</v>
      </c>
      <c r="X1109">
        <v>1</v>
      </c>
      <c r="Y1109">
        <v>0</v>
      </c>
      <c r="Z1109">
        <v>0</v>
      </c>
      <c r="AA1109">
        <v>1</v>
      </c>
      <c r="AB1109">
        <v>1</v>
      </c>
      <c r="AC1109">
        <v>1</v>
      </c>
      <c r="AD1109">
        <v>2</v>
      </c>
      <c r="AE1109" t="s">
        <v>354</v>
      </c>
      <c r="AH1109" t="s">
        <v>2466</v>
      </c>
    </row>
    <row r="1110" spans="1:34">
      <c r="A1110" t="s">
        <v>4383</v>
      </c>
      <c r="B1110">
        <v>37.32</v>
      </c>
      <c r="C1110">
        <v>4485.1108000000004</v>
      </c>
      <c r="D1110">
        <v>38</v>
      </c>
      <c r="E1110">
        <v>10.9</v>
      </c>
      <c r="F1110">
        <v>898.03610000000003</v>
      </c>
      <c r="G1110">
        <v>31.61</v>
      </c>
      <c r="H1110" t="s">
        <v>4384</v>
      </c>
      <c r="I1110" s="3"/>
      <c r="J1110" s="3"/>
      <c r="K1110" s="3"/>
      <c r="L1110" s="3"/>
      <c r="M1110" s="3"/>
      <c r="N1110" s="3"/>
      <c r="O1110" s="3">
        <v>368.06</v>
      </c>
      <c r="P1110" s="3"/>
      <c r="Q1110" s="3">
        <v>0</v>
      </c>
      <c r="R1110">
        <v>9</v>
      </c>
      <c r="S1110">
        <v>23999</v>
      </c>
      <c r="T1110" t="s">
        <v>2510</v>
      </c>
      <c r="U1110">
        <v>1</v>
      </c>
      <c r="V1110">
        <v>0</v>
      </c>
      <c r="W1110">
        <v>0</v>
      </c>
      <c r="X1110">
        <v>0</v>
      </c>
      <c r="Y1110">
        <v>0</v>
      </c>
      <c r="Z1110">
        <v>0</v>
      </c>
      <c r="AA1110">
        <v>0</v>
      </c>
      <c r="AB1110">
        <v>1</v>
      </c>
      <c r="AC1110">
        <v>0</v>
      </c>
      <c r="AD1110">
        <v>0</v>
      </c>
      <c r="AE1110" t="s">
        <v>57</v>
      </c>
      <c r="AF1110" t="s">
        <v>94</v>
      </c>
      <c r="AG1110" t="s">
        <v>4385</v>
      </c>
      <c r="AH1110" t="s">
        <v>2466</v>
      </c>
    </row>
    <row r="1111" spans="1:34">
      <c r="A1111" t="s">
        <v>4386</v>
      </c>
      <c r="B1111">
        <v>37.31</v>
      </c>
      <c r="C1111">
        <v>4556.9912000000004</v>
      </c>
      <c r="D1111">
        <v>38</v>
      </c>
      <c r="E1111">
        <v>9.6</v>
      </c>
      <c r="F1111">
        <v>912.41089999999997</v>
      </c>
      <c r="G1111">
        <v>34.229999999999997</v>
      </c>
      <c r="H1111" t="s">
        <v>3610</v>
      </c>
      <c r="I1111" s="3"/>
      <c r="J1111" s="3"/>
      <c r="K1111" s="3">
        <v>1945.7</v>
      </c>
      <c r="L1111" s="3"/>
      <c r="M1111" s="3"/>
      <c r="N1111" s="3"/>
      <c r="O1111" s="3"/>
      <c r="P1111" s="3"/>
      <c r="Q1111" s="3"/>
      <c r="R1111">
        <v>3</v>
      </c>
      <c r="S1111">
        <v>25967</v>
      </c>
      <c r="T1111" t="s">
        <v>2493</v>
      </c>
      <c r="U1111">
        <v>2</v>
      </c>
      <c r="V1111">
        <v>0</v>
      </c>
      <c r="W1111">
        <v>0</v>
      </c>
      <c r="X1111">
        <v>2</v>
      </c>
      <c r="Y1111">
        <v>0</v>
      </c>
      <c r="Z1111">
        <v>0</v>
      </c>
      <c r="AA1111">
        <v>0</v>
      </c>
      <c r="AB1111">
        <v>0</v>
      </c>
      <c r="AC1111">
        <v>0</v>
      </c>
      <c r="AD1111">
        <v>0</v>
      </c>
      <c r="AE1111" t="s">
        <v>166</v>
      </c>
      <c r="AF1111" t="s">
        <v>914</v>
      </c>
      <c r="AG1111" t="s">
        <v>4387</v>
      </c>
      <c r="AH1111" t="s">
        <v>2466</v>
      </c>
    </row>
    <row r="1112" spans="1:34">
      <c r="A1112" t="s">
        <v>4388</v>
      </c>
      <c r="B1112">
        <v>37.31</v>
      </c>
      <c r="C1112">
        <v>1965.837</v>
      </c>
      <c r="D1112">
        <v>17</v>
      </c>
      <c r="E1112">
        <v>-2.4</v>
      </c>
      <c r="F1112">
        <v>656.28219999999999</v>
      </c>
      <c r="G1112">
        <v>25.66</v>
      </c>
      <c r="H1112" t="s">
        <v>3673</v>
      </c>
      <c r="I1112" s="3"/>
      <c r="J1112" s="3"/>
      <c r="K1112" s="3">
        <v>22391</v>
      </c>
      <c r="L1112" s="3"/>
      <c r="M1112" s="3">
        <v>392.75</v>
      </c>
      <c r="N1112" s="3"/>
      <c r="O1112" s="3">
        <v>10274</v>
      </c>
      <c r="P1112" s="3"/>
      <c r="Q1112" s="3"/>
      <c r="R1112">
        <v>3</v>
      </c>
      <c r="S1112">
        <v>16130</v>
      </c>
      <c r="T1112" t="s">
        <v>2493</v>
      </c>
      <c r="U1112">
        <v>3</v>
      </c>
      <c r="V1112">
        <v>0</v>
      </c>
      <c r="W1112">
        <v>0</v>
      </c>
      <c r="X1112">
        <v>1</v>
      </c>
      <c r="Y1112">
        <v>0</v>
      </c>
      <c r="Z1112">
        <v>1</v>
      </c>
      <c r="AA1112">
        <v>0</v>
      </c>
      <c r="AB1112">
        <v>1</v>
      </c>
      <c r="AC1112">
        <v>0</v>
      </c>
      <c r="AD1112">
        <v>0</v>
      </c>
      <c r="AE1112" t="s">
        <v>43</v>
      </c>
      <c r="AF1112" t="s">
        <v>2545</v>
      </c>
      <c r="AG1112" t="s">
        <v>4389</v>
      </c>
      <c r="AH1112" t="s">
        <v>2466</v>
      </c>
    </row>
    <row r="1113" spans="1:34">
      <c r="A1113" t="s">
        <v>4390</v>
      </c>
      <c r="B1113">
        <v>37.29</v>
      </c>
      <c r="C1113">
        <v>7231.4745999999996</v>
      </c>
      <c r="D1113">
        <v>65</v>
      </c>
      <c r="E1113">
        <v>7.2</v>
      </c>
      <c r="F1113">
        <v>1206.2578000000001</v>
      </c>
      <c r="G1113">
        <v>42</v>
      </c>
      <c r="H1113" t="s">
        <v>4391</v>
      </c>
      <c r="I1113" s="3"/>
      <c r="J1113" s="3"/>
      <c r="K1113" s="3"/>
      <c r="L1113" s="3"/>
      <c r="M1113" s="3"/>
      <c r="N1113" s="3"/>
      <c r="O1113" s="3">
        <v>2805</v>
      </c>
      <c r="P1113" s="3"/>
      <c r="Q1113" s="3"/>
      <c r="R1113">
        <v>7</v>
      </c>
      <c r="S1113">
        <v>35484</v>
      </c>
      <c r="T1113" t="s">
        <v>2541</v>
      </c>
      <c r="U1113">
        <v>1</v>
      </c>
      <c r="V1113">
        <v>0</v>
      </c>
      <c r="W1113">
        <v>0</v>
      </c>
      <c r="X1113">
        <v>0</v>
      </c>
      <c r="Y1113">
        <v>0</v>
      </c>
      <c r="Z1113">
        <v>0</v>
      </c>
      <c r="AA1113">
        <v>0</v>
      </c>
      <c r="AB1113">
        <v>1</v>
      </c>
      <c r="AC1113">
        <v>0</v>
      </c>
      <c r="AD1113">
        <v>0</v>
      </c>
      <c r="AE1113" t="s">
        <v>57</v>
      </c>
      <c r="AF1113" t="s">
        <v>94</v>
      </c>
      <c r="AG1113" t="s">
        <v>2704</v>
      </c>
      <c r="AH1113" t="s">
        <v>2466</v>
      </c>
    </row>
    <row r="1114" spans="1:34">
      <c r="A1114" t="s">
        <v>4392</v>
      </c>
      <c r="B1114">
        <v>37.270000000000003</v>
      </c>
      <c r="C1114">
        <v>1671.8792000000001</v>
      </c>
      <c r="D1114">
        <v>14</v>
      </c>
      <c r="E1114">
        <v>14.3</v>
      </c>
      <c r="F1114">
        <v>558.30650000000003</v>
      </c>
      <c r="G1114">
        <v>22.08</v>
      </c>
      <c r="H1114" t="s">
        <v>3011</v>
      </c>
      <c r="I1114" s="3"/>
      <c r="J1114" s="3"/>
      <c r="K1114" s="3"/>
      <c r="L1114" s="3">
        <v>356.29</v>
      </c>
      <c r="M1114" s="3"/>
      <c r="N1114" s="3">
        <v>345.03</v>
      </c>
      <c r="O1114" s="3"/>
      <c r="P1114" s="3">
        <v>293.33999999999997</v>
      </c>
      <c r="Q1114" s="3"/>
      <c r="R1114">
        <v>4</v>
      </c>
      <c r="S1114">
        <v>10616</v>
      </c>
      <c r="T1114" t="s">
        <v>2475</v>
      </c>
      <c r="U1114">
        <v>3</v>
      </c>
      <c r="V1114">
        <v>0</v>
      </c>
      <c r="W1114">
        <v>0</v>
      </c>
      <c r="X1114">
        <v>0</v>
      </c>
      <c r="Y1114">
        <v>1</v>
      </c>
      <c r="Z1114">
        <v>0</v>
      </c>
      <c r="AA1114">
        <v>1</v>
      </c>
      <c r="AB1114">
        <v>0</v>
      </c>
      <c r="AC1114">
        <v>1</v>
      </c>
      <c r="AD1114">
        <v>0</v>
      </c>
      <c r="AE1114" t="s">
        <v>111</v>
      </c>
      <c r="AH1114" t="s">
        <v>2466</v>
      </c>
    </row>
    <row r="1115" spans="1:34">
      <c r="A1115" t="s">
        <v>4393</v>
      </c>
      <c r="B1115">
        <v>37.270000000000003</v>
      </c>
      <c r="C1115">
        <v>2405.1716000000001</v>
      </c>
      <c r="D1115">
        <v>21</v>
      </c>
      <c r="E1115">
        <v>3.4</v>
      </c>
      <c r="F1115">
        <v>602.30020000000002</v>
      </c>
      <c r="G1115">
        <v>21.87</v>
      </c>
      <c r="H1115" t="s">
        <v>2956</v>
      </c>
      <c r="I1115" s="3">
        <v>1584</v>
      </c>
      <c r="J1115" s="3">
        <v>1498.9</v>
      </c>
      <c r="K1115" s="3">
        <v>1621.5</v>
      </c>
      <c r="L1115" s="3">
        <v>1324.9</v>
      </c>
      <c r="M1115" s="3">
        <v>1126.3</v>
      </c>
      <c r="N1115" s="3">
        <v>1138.0999999999999</v>
      </c>
      <c r="O1115" s="3">
        <v>3153.9</v>
      </c>
      <c r="P1115" s="3">
        <v>3001.4</v>
      </c>
      <c r="Q1115" s="3">
        <v>2877.3</v>
      </c>
      <c r="R1115">
        <v>4</v>
      </c>
      <c r="S1115">
        <v>10201</v>
      </c>
      <c r="T1115" t="s">
        <v>2475</v>
      </c>
      <c r="U1115">
        <v>9</v>
      </c>
      <c r="V1115">
        <v>1</v>
      </c>
      <c r="W1115">
        <v>1</v>
      </c>
      <c r="X1115">
        <v>1</v>
      </c>
      <c r="Y1115">
        <v>1</v>
      </c>
      <c r="Z1115">
        <v>1</v>
      </c>
      <c r="AA1115">
        <v>1</v>
      </c>
      <c r="AB1115">
        <v>1</v>
      </c>
      <c r="AC1115">
        <v>1</v>
      </c>
      <c r="AD1115">
        <v>1</v>
      </c>
      <c r="AE1115" t="s">
        <v>37</v>
      </c>
      <c r="AF1115" t="s">
        <v>94</v>
      </c>
      <c r="AG1115" t="s">
        <v>2931</v>
      </c>
      <c r="AH1115" t="s">
        <v>2466</v>
      </c>
    </row>
    <row r="1116" spans="1:34">
      <c r="A1116" t="s">
        <v>4394</v>
      </c>
      <c r="B1116">
        <v>37.270000000000003</v>
      </c>
      <c r="C1116">
        <v>1809.9875</v>
      </c>
      <c r="D1116">
        <v>15</v>
      </c>
      <c r="E1116">
        <v>-0.7</v>
      </c>
      <c r="F1116">
        <v>604.33410000000003</v>
      </c>
      <c r="G1116">
        <v>28.68</v>
      </c>
      <c r="H1116" t="s">
        <v>2734</v>
      </c>
      <c r="I1116" s="3"/>
      <c r="J1116" s="3"/>
      <c r="K1116" s="3"/>
      <c r="L1116" s="3"/>
      <c r="M1116" s="3"/>
      <c r="N1116" s="3"/>
      <c r="O1116" s="3">
        <v>91.974999999999994</v>
      </c>
      <c r="P1116" s="3">
        <v>117.32</v>
      </c>
      <c r="Q1116" s="3">
        <v>230.1</v>
      </c>
      <c r="R1116">
        <v>7</v>
      </c>
      <c r="S1116">
        <v>19835</v>
      </c>
      <c r="T1116" t="s">
        <v>2541</v>
      </c>
      <c r="U1116">
        <v>3</v>
      </c>
      <c r="V1116">
        <v>0</v>
      </c>
      <c r="W1116">
        <v>0</v>
      </c>
      <c r="X1116">
        <v>0</v>
      </c>
      <c r="Y1116">
        <v>0</v>
      </c>
      <c r="Z1116">
        <v>0</v>
      </c>
      <c r="AA1116">
        <v>0</v>
      </c>
      <c r="AB1116">
        <v>1</v>
      </c>
      <c r="AC1116">
        <v>1</v>
      </c>
      <c r="AD1116">
        <v>1</v>
      </c>
      <c r="AE1116" t="s">
        <v>201</v>
      </c>
      <c r="AH1116" t="s">
        <v>2466</v>
      </c>
    </row>
    <row r="1117" spans="1:34">
      <c r="A1117" t="s">
        <v>4395</v>
      </c>
      <c r="B1117">
        <v>37.26</v>
      </c>
      <c r="C1117">
        <v>1109.5035</v>
      </c>
      <c r="D1117">
        <v>11</v>
      </c>
      <c r="E1117">
        <v>18.399999999999999</v>
      </c>
      <c r="F1117">
        <v>555.76739999999995</v>
      </c>
      <c r="G1117">
        <v>15.4</v>
      </c>
      <c r="H1117" t="s">
        <v>2734</v>
      </c>
      <c r="I1117" s="3"/>
      <c r="J1117" s="3">
        <v>425.67</v>
      </c>
      <c r="K1117" s="3">
        <v>449.83</v>
      </c>
      <c r="L1117" s="3">
        <v>312.63</v>
      </c>
      <c r="M1117" s="3"/>
      <c r="N1117" s="3">
        <v>257.72000000000003</v>
      </c>
      <c r="O1117" s="3"/>
      <c r="P1117" s="3"/>
      <c r="Q1117" s="3"/>
      <c r="R1117">
        <v>4</v>
      </c>
      <c r="S1117">
        <v>1046</v>
      </c>
      <c r="T1117" t="s">
        <v>2475</v>
      </c>
      <c r="U1117">
        <v>4</v>
      </c>
      <c r="V1117">
        <v>0</v>
      </c>
      <c r="W1117">
        <v>1</v>
      </c>
      <c r="X1117">
        <v>1</v>
      </c>
      <c r="Y1117">
        <v>1</v>
      </c>
      <c r="Z1117">
        <v>0</v>
      </c>
      <c r="AA1117">
        <v>1</v>
      </c>
      <c r="AB1117">
        <v>0</v>
      </c>
      <c r="AC1117">
        <v>0</v>
      </c>
      <c r="AD1117">
        <v>0</v>
      </c>
      <c r="AE1117" t="s">
        <v>105</v>
      </c>
      <c r="AF1117" t="s">
        <v>94</v>
      </c>
      <c r="AG1117" t="s">
        <v>3515</v>
      </c>
      <c r="AH1117" t="s">
        <v>2466</v>
      </c>
    </row>
    <row r="1118" spans="1:34">
      <c r="A1118" t="s">
        <v>4396</v>
      </c>
      <c r="B1118">
        <v>37.25</v>
      </c>
      <c r="C1118">
        <v>2211.8215</v>
      </c>
      <c r="D1118">
        <v>19</v>
      </c>
      <c r="E1118">
        <v>4.9000000000000004</v>
      </c>
      <c r="F1118">
        <v>1106.9196999999999</v>
      </c>
      <c r="G1118">
        <v>19.79</v>
      </c>
      <c r="H1118" t="s">
        <v>2553</v>
      </c>
      <c r="I1118" s="3"/>
      <c r="J1118" s="3"/>
      <c r="K1118" s="3"/>
      <c r="L1118" s="3"/>
      <c r="M1118" s="3"/>
      <c r="N1118" s="3"/>
      <c r="O1118" s="3">
        <v>1305.4000000000001</v>
      </c>
      <c r="P1118" s="3">
        <v>1241.5999999999999</v>
      </c>
      <c r="Q1118" s="3">
        <v>1117</v>
      </c>
      <c r="R1118">
        <v>9</v>
      </c>
      <c r="S1118">
        <v>6336</v>
      </c>
      <c r="T1118" t="s">
        <v>2510</v>
      </c>
      <c r="U1118">
        <v>3</v>
      </c>
      <c r="V1118">
        <v>0</v>
      </c>
      <c r="W1118">
        <v>0</v>
      </c>
      <c r="X1118">
        <v>0</v>
      </c>
      <c r="Y1118">
        <v>0</v>
      </c>
      <c r="Z1118">
        <v>0</v>
      </c>
      <c r="AA1118">
        <v>0</v>
      </c>
      <c r="AB1118">
        <v>1</v>
      </c>
      <c r="AC1118">
        <v>1</v>
      </c>
      <c r="AD1118">
        <v>1</v>
      </c>
      <c r="AE1118" t="s">
        <v>285</v>
      </c>
      <c r="AF1118" t="s">
        <v>94</v>
      </c>
      <c r="AG1118" t="s">
        <v>4397</v>
      </c>
      <c r="AH1118" t="s">
        <v>2466</v>
      </c>
    </row>
    <row r="1119" spans="1:34">
      <c r="A1119" t="s">
        <v>4398</v>
      </c>
      <c r="B1119">
        <v>37.22</v>
      </c>
      <c r="C1119">
        <v>1340.6685</v>
      </c>
      <c r="D1119">
        <v>12</v>
      </c>
      <c r="E1119">
        <v>-1</v>
      </c>
      <c r="F1119">
        <v>671.33860000000004</v>
      </c>
      <c r="G1119">
        <v>18.809999999999999</v>
      </c>
      <c r="H1119" t="s">
        <v>3185</v>
      </c>
      <c r="I1119" s="3">
        <v>4354.7</v>
      </c>
      <c r="J1119" s="3">
        <v>4246.2</v>
      </c>
      <c r="K1119" s="3">
        <v>4310.8</v>
      </c>
      <c r="L1119" s="3">
        <v>5548.6</v>
      </c>
      <c r="M1119" s="3">
        <v>5711.3</v>
      </c>
      <c r="N1119" s="3">
        <v>5614.4</v>
      </c>
      <c r="O1119" s="3">
        <v>3845.9</v>
      </c>
      <c r="P1119" s="3">
        <v>3373.7</v>
      </c>
      <c r="Q1119" s="3">
        <v>3774</v>
      </c>
      <c r="R1119">
        <v>4</v>
      </c>
      <c r="S1119">
        <v>5129</v>
      </c>
      <c r="T1119" t="s">
        <v>2475</v>
      </c>
      <c r="U1119">
        <v>9</v>
      </c>
      <c r="V1119">
        <v>1</v>
      </c>
      <c r="W1119">
        <v>1</v>
      </c>
      <c r="X1119">
        <v>1</v>
      </c>
      <c r="Y1119">
        <v>1</v>
      </c>
      <c r="Z1119">
        <v>1</v>
      </c>
      <c r="AA1119">
        <v>1</v>
      </c>
      <c r="AB1119">
        <v>1</v>
      </c>
      <c r="AC1119">
        <v>1</v>
      </c>
      <c r="AD1119">
        <v>1</v>
      </c>
      <c r="AE1119" t="s">
        <v>45</v>
      </c>
      <c r="AH1119" t="s">
        <v>2466</v>
      </c>
    </row>
    <row r="1120" spans="1:34">
      <c r="A1120" t="s">
        <v>4399</v>
      </c>
      <c r="B1120">
        <v>37.19</v>
      </c>
      <c r="C1120">
        <v>2209.1669999999999</v>
      </c>
      <c r="D1120">
        <v>18</v>
      </c>
      <c r="E1120">
        <v>-7.6</v>
      </c>
      <c r="F1120">
        <v>737.38819999999998</v>
      </c>
      <c r="G1120">
        <v>36.78</v>
      </c>
      <c r="H1120" t="s">
        <v>2963</v>
      </c>
      <c r="I1120" s="3">
        <v>306.70999999999998</v>
      </c>
      <c r="J1120" s="3">
        <v>250.88</v>
      </c>
      <c r="K1120" s="3">
        <v>312.08999999999997</v>
      </c>
      <c r="L1120" s="3">
        <v>318.58999999999997</v>
      </c>
      <c r="M1120" s="3">
        <v>603.42999999999995</v>
      </c>
      <c r="N1120" s="3">
        <v>581.22</v>
      </c>
      <c r="O1120" s="3">
        <v>222.36</v>
      </c>
      <c r="P1120" s="3"/>
      <c r="Q1120" s="3">
        <v>133.34</v>
      </c>
      <c r="R1120">
        <v>4</v>
      </c>
      <c r="S1120">
        <v>28642</v>
      </c>
      <c r="T1120" t="s">
        <v>2475</v>
      </c>
      <c r="U1120">
        <v>8</v>
      </c>
      <c r="V1120">
        <v>1</v>
      </c>
      <c r="W1120">
        <v>1</v>
      </c>
      <c r="X1120">
        <v>1</v>
      </c>
      <c r="Y1120">
        <v>1</v>
      </c>
      <c r="Z1120">
        <v>1</v>
      </c>
      <c r="AA1120">
        <v>1</v>
      </c>
      <c r="AB1120">
        <v>1</v>
      </c>
      <c r="AC1120">
        <v>0</v>
      </c>
      <c r="AD1120">
        <v>1</v>
      </c>
      <c r="AE1120" t="s">
        <v>37</v>
      </c>
      <c r="AH1120" t="s">
        <v>2466</v>
      </c>
    </row>
    <row r="1121" spans="1:34">
      <c r="A1121" t="s">
        <v>4400</v>
      </c>
      <c r="B1121">
        <v>37.19</v>
      </c>
      <c r="C1121">
        <v>1482.7904000000001</v>
      </c>
      <c r="D1121">
        <v>13</v>
      </c>
      <c r="E1121">
        <v>-5.3</v>
      </c>
      <c r="F1121">
        <v>742.39610000000005</v>
      </c>
      <c r="G1121">
        <v>35.880000000000003</v>
      </c>
      <c r="H1121" t="s">
        <v>2590</v>
      </c>
      <c r="I1121" s="3"/>
      <c r="J1121" s="3"/>
      <c r="K1121" s="3"/>
      <c r="L1121" s="3">
        <v>117.52</v>
      </c>
      <c r="M1121" s="3"/>
      <c r="N1121" s="3">
        <v>219.43</v>
      </c>
      <c r="O1121" s="3">
        <v>453.24</v>
      </c>
      <c r="P1121" s="3">
        <v>461.57</v>
      </c>
      <c r="Q1121" s="3">
        <v>522.88</v>
      </c>
      <c r="R1121">
        <v>7</v>
      </c>
      <c r="S1121">
        <v>28133</v>
      </c>
      <c r="T1121" t="s">
        <v>2541</v>
      </c>
      <c r="U1121">
        <v>6</v>
      </c>
      <c r="V1121">
        <v>0</v>
      </c>
      <c r="W1121">
        <v>0</v>
      </c>
      <c r="X1121">
        <v>0</v>
      </c>
      <c r="Y1121">
        <v>1</v>
      </c>
      <c r="Z1121">
        <v>0</v>
      </c>
      <c r="AA1121">
        <v>1</v>
      </c>
      <c r="AB1121">
        <v>2</v>
      </c>
      <c r="AC1121">
        <v>1</v>
      </c>
      <c r="AD1121">
        <v>1</v>
      </c>
      <c r="AE1121" t="s">
        <v>43</v>
      </c>
      <c r="AF1121" t="s">
        <v>3685</v>
      </c>
      <c r="AG1121" t="s">
        <v>4401</v>
      </c>
      <c r="AH1121" t="s">
        <v>2466</v>
      </c>
    </row>
    <row r="1122" spans="1:34">
      <c r="A1122" t="s">
        <v>4402</v>
      </c>
      <c r="B1122">
        <v>37.19</v>
      </c>
      <c r="C1122">
        <v>2543.0839999999998</v>
      </c>
      <c r="D1122">
        <v>22</v>
      </c>
      <c r="E1122">
        <v>0.1</v>
      </c>
      <c r="F1122">
        <v>848.69920000000002</v>
      </c>
      <c r="G1122">
        <v>28.03</v>
      </c>
      <c r="H1122" t="s">
        <v>2744</v>
      </c>
      <c r="I1122" s="3">
        <v>394.77</v>
      </c>
      <c r="J1122" s="3">
        <v>561.04</v>
      </c>
      <c r="K1122" s="3">
        <v>253.29</v>
      </c>
      <c r="L1122" s="3">
        <v>159.55000000000001</v>
      </c>
      <c r="M1122" s="3">
        <v>289.83999999999997</v>
      </c>
      <c r="N1122" s="3">
        <v>294.68</v>
      </c>
      <c r="O1122" s="3">
        <v>0</v>
      </c>
      <c r="P1122" s="3">
        <v>0</v>
      </c>
      <c r="Q1122" s="3">
        <v>0</v>
      </c>
      <c r="R1122">
        <v>9</v>
      </c>
      <c r="S1122">
        <v>19280</v>
      </c>
      <c r="T1122" t="s">
        <v>2510</v>
      </c>
      <c r="U1122">
        <v>6</v>
      </c>
      <c r="V1122">
        <v>1</v>
      </c>
      <c r="W1122">
        <v>1</v>
      </c>
      <c r="X1122">
        <v>1</v>
      </c>
      <c r="Y1122">
        <v>1</v>
      </c>
      <c r="Z1122">
        <v>1</v>
      </c>
      <c r="AA1122">
        <v>1</v>
      </c>
      <c r="AB1122">
        <v>0</v>
      </c>
      <c r="AC1122">
        <v>0</v>
      </c>
      <c r="AD1122">
        <v>0</v>
      </c>
      <c r="AE1122" t="s">
        <v>432</v>
      </c>
      <c r="AF1122" t="s">
        <v>94</v>
      </c>
      <c r="AG1122" t="s">
        <v>4403</v>
      </c>
      <c r="AH1122" t="s">
        <v>2466</v>
      </c>
    </row>
    <row r="1123" spans="1:34">
      <c r="A1123" t="s">
        <v>4404</v>
      </c>
      <c r="B1123">
        <v>37.19</v>
      </c>
      <c r="C1123">
        <v>2566.3317999999999</v>
      </c>
      <c r="D1123">
        <v>23</v>
      </c>
      <c r="E1123">
        <v>0.4</v>
      </c>
      <c r="F1123">
        <v>856.44860000000006</v>
      </c>
      <c r="G1123">
        <v>47.72</v>
      </c>
      <c r="H1123" t="s">
        <v>2793</v>
      </c>
      <c r="I1123" s="3">
        <v>0</v>
      </c>
      <c r="J1123" s="3"/>
      <c r="K1123" s="3">
        <v>0</v>
      </c>
      <c r="L1123" s="3"/>
      <c r="M1123" s="3"/>
      <c r="N1123" s="3"/>
      <c r="O1123" s="3">
        <v>723.52</v>
      </c>
      <c r="P1123" s="3">
        <v>696.66</v>
      </c>
      <c r="Q1123" s="3">
        <v>589.86</v>
      </c>
      <c r="R1123">
        <v>9</v>
      </c>
      <c r="S1123">
        <v>40200</v>
      </c>
      <c r="T1123" t="s">
        <v>2510</v>
      </c>
      <c r="U1123">
        <v>3</v>
      </c>
      <c r="V1123">
        <v>0</v>
      </c>
      <c r="W1123">
        <v>0</v>
      </c>
      <c r="X1123">
        <v>0</v>
      </c>
      <c r="Y1123">
        <v>0</v>
      </c>
      <c r="Z1123">
        <v>0</v>
      </c>
      <c r="AA1123">
        <v>0</v>
      </c>
      <c r="AB1123">
        <v>1</v>
      </c>
      <c r="AC1123">
        <v>1</v>
      </c>
      <c r="AD1123">
        <v>1</v>
      </c>
      <c r="AE1123" t="s">
        <v>40</v>
      </c>
      <c r="AH1123" t="s">
        <v>2466</v>
      </c>
    </row>
    <row r="1124" spans="1:34">
      <c r="A1124" t="s">
        <v>4405</v>
      </c>
      <c r="B1124">
        <v>37.17</v>
      </c>
      <c r="C1124">
        <v>2468.9924000000001</v>
      </c>
      <c r="D1124">
        <v>20</v>
      </c>
      <c r="E1124">
        <v>5.4</v>
      </c>
      <c r="F1124">
        <v>618.25649999999996</v>
      </c>
      <c r="G1124">
        <v>18.14</v>
      </c>
      <c r="H1124" t="s">
        <v>4406</v>
      </c>
      <c r="I1124" s="3">
        <v>35889</v>
      </c>
      <c r="J1124" s="3">
        <v>178750</v>
      </c>
      <c r="K1124" s="3">
        <v>39503</v>
      </c>
      <c r="L1124" s="3"/>
      <c r="M1124" s="3">
        <v>29919</v>
      </c>
      <c r="N1124" s="3">
        <v>6666.2</v>
      </c>
      <c r="O1124" s="3">
        <v>80172</v>
      </c>
      <c r="P1124" s="3">
        <v>2203.6999999999998</v>
      </c>
      <c r="Q1124" s="3"/>
      <c r="R1124">
        <v>1</v>
      </c>
      <c r="S1124">
        <v>4126</v>
      </c>
      <c r="T1124" t="s">
        <v>2502</v>
      </c>
      <c r="U1124">
        <v>12</v>
      </c>
      <c r="V1124">
        <v>2</v>
      </c>
      <c r="W1124">
        <v>2</v>
      </c>
      <c r="X1124">
        <v>2</v>
      </c>
      <c r="Y1124">
        <v>0</v>
      </c>
      <c r="Z1124">
        <v>1</v>
      </c>
      <c r="AA1124">
        <v>1</v>
      </c>
      <c r="AB1124">
        <v>3</v>
      </c>
      <c r="AC1124">
        <v>1</v>
      </c>
      <c r="AD1124">
        <v>0</v>
      </c>
      <c r="AE1124" t="s">
        <v>166</v>
      </c>
      <c r="AF1124" t="s">
        <v>914</v>
      </c>
      <c r="AG1124" t="s">
        <v>4407</v>
      </c>
      <c r="AH1124" t="s">
        <v>2466</v>
      </c>
    </row>
    <row r="1125" spans="1:34">
      <c r="A1125" t="s">
        <v>4408</v>
      </c>
      <c r="B1125">
        <v>37.17</v>
      </c>
      <c r="C1125">
        <v>1976.9478999999999</v>
      </c>
      <c r="D1125">
        <v>16</v>
      </c>
      <c r="E1125">
        <v>2.2999999999999998</v>
      </c>
      <c r="F1125">
        <v>989.47990000000004</v>
      </c>
      <c r="G1125">
        <v>40.28</v>
      </c>
      <c r="H1125" t="s">
        <v>4409</v>
      </c>
      <c r="I1125" s="3">
        <v>373.51</v>
      </c>
      <c r="J1125" s="3">
        <v>556.71</v>
      </c>
      <c r="K1125" s="3">
        <v>576.42999999999995</v>
      </c>
      <c r="L1125" s="3">
        <v>992.73</v>
      </c>
      <c r="M1125" s="3">
        <v>714.66</v>
      </c>
      <c r="N1125" s="3">
        <v>970.71</v>
      </c>
      <c r="O1125" s="3"/>
      <c r="P1125" s="3"/>
      <c r="Q1125" s="3"/>
      <c r="R1125">
        <v>6</v>
      </c>
      <c r="S1125">
        <v>32506</v>
      </c>
      <c r="T1125" t="s">
        <v>2464</v>
      </c>
      <c r="U1125">
        <v>6</v>
      </c>
      <c r="V1125">
        <v>1</v>
      </c>
      <c r="W1125">
        <v>1</v>
      </c>
      <c r="X1125">
        <v>1</v>
      </c>
      <c r="Y1125">
        <v>1</v>
      </c>
      <c r="Z1125">
        <v>1</v>
      </c>
      <c r="AA1125">
        <v>1</v>
      </c>
      <c r="AB1125">
        <v>0</v>
      </c>
      <c r="AC1125">
        <v>0</v>
      </c>
      <c r="AD1125">
        <v>0</v>
      </c>
      <c r="AE1125" t="s">
        <v>249</v>
      </c>
      <c r="AH1125" t="s">
        <v>2466</v>
      </c>
    </row>
    <row r="1126" spans="1:34">
      <c r="A1126" t="s">
        <v>4410</v>
      </c>
      <c r="B1126">
        <v>37.14</v>
      </c>
      <c r="C1126">
        <v>1297.6085</v>
      </c>
      <c r="D1126">
        <v>11</v>
      </c>
      <c r="E1126">
        <v>-0.6</v>
      </c>
      <c r="F1126">
        <v>649.80899999999997</v>
      </c>
      <c r="G1126">
        <v>21.32</v>
      </c>
      <c r="H1126" t="s">
        <v>3074</v>
      </c>
      <c r="I1126" s="3">
        <v>1213.4000000000001</v>
      </c>
      <c r="J1126" s="3">
        <v>1211.8</v>
      </c>
      <c r="K1126" s="3">
        <v>1302.5</v>
      </c>
      <c r="L1126" s="3">
        <v>1134</v>
      </c>
      <c r="M1126" s="3">
        <v>1207</v>
      </c>
      <c r="N1126" s="3">
        <v>1294.8</v>
      </c>
      <c r="O1126" s="3">
        <v>728.05</v>
      </c>
      <c r="P1126" s="3">
        <v>101.42</v>
      </c>
      <c r="Q1126" s="3">
        <v>540.05999999999995</v>
      </c>
      <c r="R1126">
        <v>4</v>
      </c>
      <c r="S1126">
        <v>9280</v>
      </c>
      <c r="T1126" t="s">
        <v>2475</v>
      </c>
      <c r="U1126">
        <v>9</v>
      </c>
      <c r="V1126">
        <v>1</v>
      </c>
      <c r="W1126">
        <v>1</v>
      </c>
      <c r="X1126">
        <v>1</v>
      </c>
      <c r="Y1126">
        <v>1</v>
      </c>
      <c r="Z1126">
        <v>1</v>
      </c>
      <c r="AA1126">
        <v>1</v>
      </c>
      <c r="AB1126">
        <v>1</v>
      </c>
      <c r="AC1126">
        <v>1</v>
      </c>
      <c r="AD1126">
        <v>1</v>
      </c>
      <c r="AE1126" t="s">
        <v>175</v>
      </c>
      <c r="AF1126" t="s">
        <v>94</v>
      </c>
      <c r="AG1126" t="s">
        <v>2891</v>
      </c>
      <c r="AH1126" t="s">
        <v>2466</v>
      </c>
    </row>
    <row r="1127" spans="1:34">
      <c r="A1127" t="s">
        <v>4411</v>
      </c>
      <c r="B1127">
        <v>37.119999999999997</v>
      </c>
      <c r="C1127">
        <v>1722.9376</v>
      </c>
      <c r="D1127">
        <v>15</v>
      </c>
      <c r="E1127">
        <v>11.8</v>
      </c>
      <c r="F1127">
        <v>575.32449999999994</v>
      </c>
      <c r="G1127">
        <v>23.89</v>
      </c>
      <c r="H1127" t="s">
        <v>2713</v>
      </c>
      <c r="I1127" s="3">
        <v>6524.4</v>
      </c>
      <c r="J1127" s="3">
        <v>6679.7</v>
      </c>
      <c r="K1127" s="3">
        <v>6766.4</v>
      </c>
      <c r="L1127" s="3">
        <v>3317.8</v>
      </c>
      <c r="M1127" s="3">
        <v>3442.6</v>
      </c>
      <c r="N1127" s="3">
        <v>3327.9</v>
      </c>
      <c r="O1127" s="3">
        <v>8690.2999999999993</v>
      </c>
      <c r="P1127" s="3">
        <v>8205.6</v>
      </c>
      <c r="Q1127" s="3">
        <v>8250.2999999999993</v>
      </c>
      <c r="R1127">
        <v>1</v>
      </c>
      <c r="S1127">
        <v>13496</v>
      </c>
      <c r="T1127" t="s">
        <v>2502</v>
      </c>
      <c r="U1127">
        <v>9</v>
      </c>
      <c r="V1127">
        <v>1</v>
      </c>
      <c r="W1127">
        <v>1</v>
      </c>
      <c r="X1127">
        <v>1</v>
      </c>
      <c r="Y1127">
        <v>1</v>
      </c>
      <c r="Z1127">
        <v>1</v>
      </c>
      <c r="AA1127">
        <v>1</v>
      </c>
      <c r="AB1127">
        <v>1</v>
      </c>
      <c r="AC1127">
        <v>1</v>
      </c>
      <c r="AD1127">
        <v>1</v>
      </c>
      <c r="AE1127" t="s">
        <v>68</v>
      </c>
      <c r="AH1127" t="s">
        <v>2466</v>
      </c>
    </row>
    <row r="1128" spans="1:34">
      <c r="A1128" t="s">
        <v>4412</v>
      </c>
      <c r="B1128">
        <v>37.11</v>
      </c>
      <c r="C1128">
        <v>1082.6084000000001</v>
      </c>
      <c r="D1128">
        <v>10</v>
      </c>
      <c r="E1128">
        <v>18.5</v>
      </c>
      <c r="F1128">
        <v>542.31960000000004</v>
      </c>
      <c r="G1128">
        <v>18.86</v>
      </c>
      <c r="H1128" t="s">
        <v>2956</v>
      </c>
      <c r="I1128" s="3">
        <v>1107.9000000000001</v>
      </c>
      <c r="J1128" s="3">
        <v>1056.5999999999999</v>
      </c>
      <c r="K1128" s="3">
        <v>1142.7</v>
      </c>
      <c r="L1128" s="3">
        <v>1198.5</v>
      </c>
      <c r="M1128" s="3">
        <v>1286.5</v>
      </c>
      <c r="N1128" s="3">
        <v>1229.3</v>
      </c>
      <c r="O1128" s="3">
        <v>1658.3</v>
      </c>
      <c r="P1128" s="3">
        <v>1484.1</v>
      </c>
      <c r="Q1128" s="3">
        <v>1604.3</v>
      </c>
      <c r="R1128">
        <v>2</v>
      </c>
      <c r="S1128">
        <v>5517</v>
      </c>
      <c r="T1128" t="s">
        <v>2506</v>
      </c>
      <c r="U1128">
        <v>9</v>
      </c>
      <c r="V1128">
        <v>1</v>
      </c>
      <c r="W1128">
        <v>1</v>
      </c>
      <c r="X1128">
        <v>1</v>
      </c>
      <c r="Y1128">
        <v>1</v>
      </c>
      <c r="Z1128">
        <v>1</v>
      </c>
      <c r="AA1128">
        <v>1</v>
      </c>
      <c r="AB1128">
        <v>1</v>
      </c>
      <c r="AC1128">
        <v>1</v>
      </c>
      <c r="AD1128">
        <v>1</v>
      </c>
      <c r="AE1128" t="s">
        <v>37</v>
      </c>
      <c r="AH1128" t="s">
        <v>2466</v>
      </c>
    </row>
    <row r="1129" spans="1:34">
      <c r="A1129" t="s">
        <v>4413</v>
      </c>
      <c r="B1129">
        <v>37.090000000000003</v>
      </c>
      <c r="C1129">
        <v>1433.5261</v>
      </c>
      <c r="D1129">
        <v>12</v>
      </c>
      <c r="E1129">
        <v>-4.3</v>
      </c>
      <c r="F1129">
        <v>717.76490000000001</v>
      </c>
      <c r="G1129">
        <v>21.37</v>
      </c>
      <c r="H1129" t="s">
        <v>3996</v>
      </c>
      <c r="I1129" s="3"/>
      <c r="J1129" s="3"/>
      <c r="K1129" s="3"/>
      <c r="L1129" s="3">
        <v>468.79</v>
      </c>
      <c r="M1129" s="3"/>
      <c r="N1129" s="3"/>
      <c r="O1129" s="3"/>
      <c r="P1129" s="3"/>
      <c r="Q1129" s="3"/>
      <c r="R1129">
        <v>4</v>
      </c>
      <c r="S1129">
        <v>9493</v>
      </c>
      <c r="T1129" t="s">
        <v>2475</v>
      </c>
      <c r="U1129">
        <v>1</v>
      </c>
      <c r="V1129">
        <v>0</v>
      </c>
      <c r="W1129">
        <v>0</v>
      </c>
      <c r="X1129">
        <v>0</v>
      </c>
      <c r="Y1129">
        <v>1</v>
      </c>
      <c r="Z1129">
        <v>0</v>
      </c>
      <c r="AA1129">
        <v>0</v>
      </c>
      <c r="AB1129">
        <v>0</v>
      </c>
      <c r="AC1129">
        <v>0</v>
      </c>
      <c r="AD1129">
        <v>0</v>
      </c>
      <c r="AE1129" t="s">
        <v>59</v>
      </c>
      <c r="AF1129" t="s">
        <v>94</v>
      </c>
      <c r="AG1129" t="s">
        <v>4414</v>
      </c>
      <c r="AH1129" t="s">
        <v>2466</v>
      </c>
    </row>
    <row r="1130" spans="1:34">
      <c r="A1130" t="s">
        <v>4415</v>
      </c>
      <c r="B1130">
        <v>37.07</v>
      </c>
      <c r="C1130">
        <v>1126.5691999999999</v>
      </c>
      <c r="D1130">
        <v>10</v>
      </c>
      <c r="E1130">
        <v>12</v>
      </c>
      <c r="F1130">
        <v>564.29660000000001</v>
      </c>
      <c r="G1130">
        <v>21.8</v>
      </c>
      <c r="H1130" t="s">
        <v>4088</v>
      </c>
      <c r="I1130" s="3">
        <v>1138.5999999999999</v>
      </c>
      <c r="J1130" s="3">
        <v>1203.5999999999999</v>
      </c>
      <c r="K1130" s="3">
        <v>1202.3</v>
      </c>
      <c r="L1130" s="3">
        <v>641.34</v>
      </c>
      <c r="M1130" s="3">
        <v>696.12</v>
      </c>
      <c r="N1130" s="3">
        <v>704.08</v>
      </c>
      <c r="O1130" s="3">
        <v>1177.7</v>
      </c>
      <c r="P1130" s="3">
        <v>1189.8</v>
      </c>
      <c r="Q1130" s="3">
        <v>1184.5</v>
      </c>
      <c r="R1130">
        <v>2</v>
      </c>
      <c r="S1130">
        <v>10141</v>
      </c>
      <c r="T1130" t="s">
        <v>2506</v>
      </c>
      <c r="U1130">
        <v>9</v>
      </c>
      <c r="V1130">
        <v>1</v>
      </c>
      <c r="W1130">
        <v>1</v>
      </c>
      <c r="X1130">
        <v>1</v>
      </c>
      <c r="Y1130">
        <v>1</v>
      </c>
      <c r="Z1130">
        <v>1</v>
      </c>
      <c r="AA1130">
        <v>1</v>
      </c>
      <c r="AB1130">
        <v>1</v>
      </c>
      <c r="AC1130">
        <v>1</v>
      </c>
      <c r="AD1130">
        <v>1</v>
      </c>
      <c r="AE1130" t="s">
        <v>37</v>
      </c>
      <c r="AF1130" t="s">
        <v>352</v>
      </c>
      <c r="AG1130" t="s">
        <v>3751</v>
      </c>
      <c r="AH1130" t="s">
        <v>2466</v>
      </c>
    </row>
    <row r="1131" spans="1:34">
      <c r="A1131" t="s">
        <v>4416</v>
      </c>
      <c r="B1131">
        <v>37.06</v>
      </c>
      <c r="C1131">
        <v>1312.8117999999999</v>
      </c>
      <c r="D1131">
        <v>12</v>
      </c>
      <c r="E1131">
        <v>-2.2999999999999998</v>
      </c>
      <c r="F1131">
        <v>657.40920000000006</v>
      </c>
      <c r="G1131">
        <v>36</v>
      </c>
      <c r="H1131" t="s">
        <v>2839</v>
      </c>
      <c r="I1131" s="3">
        <v>171.9</v>
      </c>
      <c r="J1131" s="3">
        <v>299.88</v>
      </c>
      <c r="K1131" s="3">
        <v>335.96</v>
      </c>
      <c r="L1131" s="3">
        <v>697.14</v>
      </c>
      <c r="M1131" s="3">
        <v>641.36</v>
      </c>
      <c r="N1131" s="3">
        <v>593.39</v>
      </c>
      <c r="O1131" s="3">
        <v>277.35000000000002</v>
      </c>
      <c r="P1131" s="3">
        <v>357.92</v>
      </c>
      <c r="Q1131" s="3">
        <v>360.76</v>
      </c>
      <c r="R1131">
        <v>6</v>
      </c>
      <c r="S1131">
        <v>27595</v>
      </c>
      <c r="T1131" t="s">
        <v>2464</v>
      </c>
      <c r="U1131">
        <v>9</v>
      </c>
      <c r="V1131">
        <v>1</v>
      </c>
      <c r="W1131">
        <v>1</v>
      </c>
      <c r="X1131">
        <v>1</v>
      </c>
      <c r="Y1131">
        <v>1</v>
      </c>
      <c r="Z1131">
        <v>1</v>
      </c>
      <c r="AA1131">
        <v>1</v>
      </c>
      <c r="AB1131">
        <v>1</v>
      </c>
      <c r="AC1131">
        <v>1</v>
      </c>
      <c r="AD1131">
        <v>1</v>
      </c>
      <c r="AE1131" t="s">
        <v>37</v>
      </c>
      <c r="AH1131" t="s">
        <v>2466</v>
      </c>
    </row>
    <row r="1132" spans="1:34">
      <c r="A1132" t="s">
        <v>4417</v>
      </c>
      <c r="B1132">
        <v>37.03</v>
      </c>
      <c r="C1132">
        <v>2256.165</v>
      </c>
      <c r="D1132">
        <v>20</v>
      </c>
      <c r="E1132">
        <v>17.5</v>
      </c>
      <c r="F1132">
        <v>565.0566</v>
      </c>
      <c r="G1132">
        <v>24.09</v>
      </c>
      <c r="H1132" t="s">
        <v>2825</v>
      </c>
      <c r="I1132" s="3"/>
      <c r="J1132" s="3"/>
      <c r="K1132" s="3"/>
      <c r="L1132" s="3"/>
      <c r="M1132" s="3"/>
      <c r="N1132" s="3"/>
      <c r="O1132" s="3">
        <v>594.20000000000005</v>
      </c>
      <c r="P1132" s="3">
        <v>489.85</v>
      </c>
      <c r="Q1132" s="3">
        <v>271.86</v>
      </c>
      <c r="R1132">
        <v>7</v>
      </c>
      <c r="S1132">
        <v>13248</v>
      </c>
      <c r="T1132" t="s">
        <v>2541</v>
      </c>
      <c r="U1132">
        <v>3</v>
      </c>
      <c r="V1132">
        <v>0</v>
      </c>
      <c r="W1132">
        <v>0</v>
      </c>
      <c r="X1132">
        <v>0</v>
      </c>
      <c r="Y1132">
        <v>0</v>
      </c>
      <c r="Z1132">
        <v>0</v>
      </c>
      <c r="AA1132">
        <v>0</v>
      </c>
      <c r="AB1132">
        <v>1</v>
      </c>
      <c r="AC1132">
        <v>1</v>
      </c>
      <c r="AD1132">
        <v>1</v>
      </c>
      <c r="AE1132" t="s">
        <v>40</v>
      </c>
      <c r="AH1132" t="s">
        <v>2466</v>
      </c>
    </row>
    <row r="1133" spans="1:34">
      <c r="A1133" t="s">
        <v>4418</v>
      </c>
      <c r="B1133">
        <v>37.020000000000003</v>
      </c>
      <c r="C1133">
        <v>2996.2051000000001</v>
      </c>
      <c r="D1133">
        <v>25</v>
      </c>
      <c r="E1133">
        <v>11.4</v>
      </c>
      <c r="F1133">
        <v>750.06439999999998</v>
      </c>
      <c r="G1133">
        <v>29.84</v>
      </c>
      <c r="H1133" t="s">
        <v>2683</v>
      </c>
      <c r="I1133" s="3">
        <v>0</v>
      </c>
      <c r="J1133" s="3">
        <v>433.98</v>
      </c>
      <c r="K1133" s="3">
        <v>268.72000000000003</v>
      </c>
      <c r="L1133" s="3"/>
      <c r="M1133" s="3"/>
      <c r="N1133" s="3"/>
      <c r="O1133" s="3">
        <v>2644.1</v>
      </c>
      <c r="P1133" s="3">
        <v>2777.5</v>
      </c>
      <c r="Q1133" s="3">
        <v>1959.6</v>
      </c>
      <c r="R1133">
        <v>2</v>
      </c>
      <c r="S1133">
        <v>21317</v>
      </c>
      <c r="T1133" t="s">
        <v>2506</v>
      </c>
      <c r="U1133">
        <v>5</v>
      </c>
      <c r="V1133">
        <v>0</v>
      </c>
      <c r="W1133">
        <v>1</v>
      </c>
      <c r="X1133">
        <v>1</v>
      </c>
      <c r="Y1133">
        <v>0</v>
      </c>
      <c r="Z1133">
        <v>0</v>
      </c>
      <c r="AA1133">
        <v>0</v>
      </c>
      <c r="AB1133">
        <v>1</v>
      </c>
      <c r="AC1133">
        <v>1</v>
      </c>
      <c r="AD1133">
        <v>1</v>
      </c>
      <c r="AE1133" t="s">
        <v>75</v>
      </c>
      <c r="AF1133" t="s">
        <v>94</v>
      </c>
      <c r="AG1133" t="s">
        <v>4419</v>
      </c>
      <c r="AH1133" t="s">
        <v>2466</v>
      </c>
    </row>
    <row r="1134" spans="1:34">
      <c r="A1134" t="s">
        <v>4420</v>
      </c>
      <c r="B1134">
        <v>37.01</v>
      </c>
      <c r="C1134">
        <v>1291.5900999999999</v>
      </c>
      <c r="D1134">
        <v>11</v>
      </c>
      <c r="E1134">
        <v>1.2</v>
      </c>
      <c r="F1134">
        <v>646.80089999999996</v>
      </c>
      <c r="G1134">
        <v>21.72</v>
      </c>
      <c r="H1134" t="s">
        <v>3135</v>
      </c>
      <c r="I1134" s="3"/>
      <c r="J1134" s="3"/>
      <c r="K1134" s="3"/>
      <c r="L1134" s="3"/>
      <c r="M1134" s="3"/>
      <c r="N1134" s="3"/>
      <c r="O1134" s="3">
        <v>454.72</v>
      </c>
      <c r="P1134" s="3"/>
      <c r="Q1134" s="3">
        <v>423.09</v>
      </c>
      <c r="R1134">
        <v>9</v>
      </c>
      <c r="S1134">
        <v>9479</v>
      </c>
      <c r="T1134" t="s">
        <v>2510</v>
      </c>
      <c r="U1134">
        <v>2</v>
      </c>
      <c r="V1134">
        <v>0</v>
      </c>
      <c r="W1134">
        <v>0</v>
      </c>
      <c r="X1134">
        <v>0</v>
      </c>
      <c r="Y1134">
        <v>0</v>
      </c>
      <c r="Z1134">
        <v>0</v>
      </c>
      <c r="AA1134">
        <v>0</v>
      </c>
      <c r="AB1134">
        <v>1</v>
      </c>
      <c r="AC1134">
        <v>0</v>
      </c>
      <c r="AD1134">
        <v>1</v>
      </c>
      <c r="AE1134" t="s">
        <v>289</v>
      </c>
      <c r="AF1134" t="s">
        <v>94</v>
      </c>
      <c r="AG1134" t="s">
        <v>3104</v>
      </c>
      <c r="AH1134" t="s">
        <v>2466</v>
      </c>
    </row>
    <row r="1135" spans="1:34">
      <c r="A1135" t="s">
        <v>4421</v>
      </c>
      <c r="B1135">
        <v>37</v>
      </c>
      <c r="C1135">
        <v>2077.9560999999999</v>
      </c>
      <c r="D1135">
        <v>17</v>
      </c>
      <c r="E1135">
        <v>-2.8</v>
      </c>
      <c r="F1135">
        <v>693.65480000000002</v>
      </c>
      <c r="G1135">
        <v>25.9</v>
      </c>
      <c r="H1135" t="s">
        <v>3143</v>
      </c>
      <c r="I1135" s="3">
        <v>1920</v>
      </c>
      <c r="J1135" s="3">
        <v>1991.4</v>
      </c>
      <c r="K1135" s="3">
        <v>1952.2</v>
      </c>
      <c r="L1135" s="3">
        <v>2550.6999999999998</v>
      </c>
      <c r="M1135" s="3">
        <v>2773.3</v>
      </c>
      <c r="N1135" s="3">
        <v>2644.7</v>
      </c>
      <c r="O1135" s="3">
        <v>1259.2</v>
      </c>
      <c r="P1135" s="3">
        <v>1105.5</v>
      </c>
      <c r="Q1135" s="3">
        <v>1236.5999999999999</v>
      </c>
      <c r="R1135">
        <v>6</v>
      </c>
      <c r="S1135">
        <v>16105</v>
      </c>
      <c r="T1135" t="s">
        <v>2464</v>
      </c>
      <c r="U1135">
        <v>9</v>
      </c>
      <c r="V1135">
        <v>1</v>
      </c>
      <c r="W1135">
        <v>1</v>
      </c>
      <c r="X1135">
        <v>1</v>
      </c>
      <c r="Y1135">
        <v>1</v>
      </c>
      <c r="Z1135">
        <v>1</v>
      </c>
      <c r="AA1135">
        <v>1</v>
      </c>
      <c r="AB1135">
        <v>1</v>
      </c>
      <c r="AC1135">
        <v>1</v>
      </c>
      <c r="AD1135">
        <v>1</v>
      </c>
      <c r="AE1135" t="s">
        <v>226</v>
      </c>
      <c r="AF1135" t="s">
        <v>94</v>
      </c>
      <c r="AG1135" t="s">
        <v>2619</v>
      </c>
      <c r="AH1135" t="s">
        <v>2466</v>
      </c>
    </row>
    <row r="1136" spans="1:34">
      <c r="A1136" t="s">
        <v>4422</v>
      </c>
      <c r="B1136">
        <v>36.979999999999997</v>
      </c>
      <c r="C1136">
        <v>2228.1172000000001</v>
      </c>
      <c r="D1136">
        <v>19</v>
      </c>
      <c r="E1136">
        <v>11.6</v>
      </c>
      <c r="F1136">
        <v>558.04100000000005</v>
      </c>
      <c r="G1136">
        <v>22.18</v>
      </c>
      <c r="H1136" t="s">
        <v>3626</v>
      </c>
      <c r="I1136" s="3"/>
      <c r="J1136" s="3"/>
      <c r="K1136" s="3"/>
      <c r="L1136" s="3">
        <v>336.28</v>
      </c>
      <c r="M1136" s="3">
        <v>430.51</v>
      </c>
      <c r="N1136" s="3">
        <v>257.89999999999998</v>
      </c>
      <c r="O1136" s="3"/>
      <c r="P1136" s="3"/>
      <c r="Q1136" s="3"/>
      <c r="R1136">
        <v>5</v>
      </c>
      <c r="S1136">
        <v>10158</v>
      </c>
      <c r="T1136" t="s">
        <v>2482</v>
      </c>
      <c r="U1136">
        <v>3</v>
      </c>
      <c r="V1136">
        <v>0</v>
      </c>
      <c r="W1136">
        <v>0</v>
      </c>
      <c r="X1136">
        <v>0</v>
      </c>
      <c r="Y1136">
        <v>1</v>
      </c>
      <c r="Z1136">
        <v>1</v>
      </c>
      <c r="AA1136">
        <v>1</v>
      </c>
      <c r="AB1136">
        <v>0</v>
      </c>
      <c r="AC1136">
        <v>0</v>
      </c>
      <c r="AD1136">
        <v>0</v>
      </c>
      <c r="AE1136" t="s">
        <v>299</v>
      </c>
      <c r="AH1136" t="s">
        <v>2466</v>
      </c>
    </row>
    <row r="1137" spans="1:34">
      <c r="A1137" t="s">
        <v>4423</v>
      </c>
      <c r="B1137">
        <v>36.979999999999997</v>
      </c>
      <c r="C1137">
        <v>3031.4351000000001</v>
      </c>
      <c r="D1137">
        <v>24</v>
      </c>
      <c r="E1137">
        <v>4.3</v>
      </c>
      <c r="F1137">
        <v>758.86649999999997</v>
      </c>
      <c r="G1137">
        <v>46.92</v>
      </c>
      <c r="H1137" t="s">
        <v>2680</v>
      </c>
      <c r="I1137" s="3"/>
      <c r="J1137" s="3"/>
      <c r="K1137" s="3"/>
      <c r="L1137" s="3">
        <v>226.47</v>
      </c>
      <c r="M1137" s="3">
        <v>0</v>
      </c>
      <c r="N1137" s="3">
        <v>514.85</v>
      </c>
      <c r="O1137" s="3">
        <v>457.33</v>
      </c>
      <c r="P1137" s="3">
        <v>1271.5</v>
      </c>
      <c r="Q1137" s="3">
        <v>1813.2</v>
      </c>
      <c r="R1137">
        <v>6</v>
      </c>
      <c r="S1137">
        <v>39093</v>
      </c>
      <c r="T1137" t="s">
        <v>2464</v>
      </c>
      <c r="U1137">
        <v>6</v>
      </c>
      <c r="V1137">
        <v>0</v>
      </c>
      <c r="W1137">
        <v>0</v>
      </c>
      <c r="X1137">
        <v>0</v>
      </c>
      <c r="Y1137">
        <v>1</v>
      </c>
      <c r="Z1137">
        <v>0</v>
      </c>
      <c r="AA1137">
        <v>1</v>
      </c>
      <c r="AB1137">
        <v>1</v>
      </c>
      <c r="AC1137">
        <v>1</v>
      </c>
      <c r="AD1137">
        <v>2</v>
      </c>
      <c r="AE1137" t="s">
        <v>37</v>
      </c>
      <c r="AH1137" t="s">
        <v>2466</v>
      </c>
    </row>
    <row r="1138" spans="1:34">
      <c r="A1138" t="s">
        <v>4424</v>
      </c>
      <c r="B1138">
        <v>36.97</v>
      </c>
      <c r="C1138">
        <v>2014.9955</v>
      </c>
      <c r="D1138">
        <v>17</v>
      </c>
      <c r="E1138">
        <v>3.8</v>
      </c>
      <c r="F1138">
        <v>672.67250000000001</v>
      </c>
      <c r="G1138">
        <v>32.26</v>
      </c>
      <c r="H1138" t="s">
        <v>4036</v>
      </c>
      <c r="I1138" s="3"/>
      <c r="J1138" s="3">
        <v>251.82</v>
      </c>
      <c r="K1138" s="3">
        <v>141.99</v>
      </c>
      <c r="L1138" s="3"/>
      <c r="M1138" s="3"/>
      <c r="N1138" s="3"/>
      <c r="O1138" s="3"/>
      <c r="P1138" s="3"/>
      <c r="Q1138" s="3"/>
      <c r="R1138">
        <v>3</v>
      </c>
      <c r="S1138">
        <v>24021</v>
      </c>
      <c r="T1138" t="s">
        <v>2493</v>
      </c>
      <c r="U1138">
        <v>2</v>
      </c>
      <c r="V1138">
        <v>0</v>
      </c>
      <c r="W1138">
        <v>1</v>
      </c>
      <c r="X1138">
        <v>1</v>
      </c>
      <c r="Y1138">
        <v>0</v>
      </c>
      <c r="Z1138">
        <v>0</v>
      </c>
      <c r="AA1138">
        <v>0</v>
      </c>
      <c r="AB1138">
        <v>0</v>
      </c>
      <c r="AC1138">
        <v>0</v>
      </c>
      <c r="AD1138">
        <v>0</v>
      </c>
      <c r="AE1138" t="s">
        <v>118</v>
      </c>
      <c r="AH1138" t="s">
        <v>2466</v>
      </c>
    </row>
    <row r="1139" spans="1:34">
      <c r="A1139" t="s">
        <v>4425</v>
      </c>
      <c r="B1139">
        <v>36.97</v>
      </c>
      <c r="C1139">
        <v>1560.7743</v>
      </c>
      <c r="D1139">
        <v>15</v>
      </c>
      <c r="E1139">
        <v>-1.9</v>
      </c>
      <c r="F1139">
        <v>781.39</v>
      </c>
      <c r="G1139">
        <v>15.25</v>
      </c>
      <c r="H1139" t="s">
        <v>2703</v>
      </c>
      <c r="I1139" s="3">
        <v>202.74</v>
      </c>
      <c r="J1139" s="3"/>
      <c r="K1139" s="3">
        <v>258.94</v>
      </c>
      <c r="L1139" s="3"/>
      <c r="M1139" s="3"/>
      <c r="N1139" s="3"/>
      <c r="O1139" s="3"/>
      <c r="P1139" s="3"/>
      <c r="Q1139" s="3">
        <v>0</v>
      </c>
      <c r="R1139">
        <v>3</v>
      </c>
      <c r="S1139">
        <v>754</v>
      </c>
      <c r="T1139" t="s">
        <v>2493</v>
      </c>
      <c r="U1139">
        <v>2</v>
      </c>
      <c r="V1139">
        <v>1</v>
      </c>
      <c r="W1139">
        <v>0</v>
      </c>
      <c r="X1139">
        <v>1</v>
      </c>
      <c r="Y1139">
        <v>0</v>
      </c>
      <c r="Z1139">
        <v>0</v>
      </c>
      <c r="AA1139">
        <v>0</v>
      </c>
      <c r="AB1139">
        <v>0</v>
      </c>
      <c r="AC1139">
        <v>0</v>
      </c>
      <c r="AD1139">
        <v>0</v>
      </c>
      <c r="AE1139" t="s">
        <v>3208</v>
      </c>
      <c r="AH1139" t="s">
        <v>2466</v>
      </c>
    </row>
    <row r="1140" spans="1:34">
      <c r="A1140" t="s">
        <v>4426</v>
      </c>
      <c r="B1140">
        <v>36.96</v>
      </c>
      <c r="C1140">
        <v>1409.8142</v>
      </c>
      <c r="D1140">
        <v>12</v>
      </c>
      <c r="E1140">
        <v>-4.9000000000000004</v>
      </c>
      <c r="F1140">
        <v>705.90869999999995</v>
      </c>
      <c r="G1140">
        <v>28.9</v>
      </c>
      <c r="H1140" t="s">
        <v>3330</v>
      </c>
      <c r="I1140" s="3"/>
      <c r="J1140" s="3"/>
      <c r="K1140" s="3"/>
      <c r="L1140" s="3"/>
      <c r="M1140" s="3"/>
      <c r="N1140" s="3"/>
      <c r="O1140" s="3">
        <v>291.22000000000003</v>
      </c>
      <c r="P1140" s="3">
        <v>282.63</v>
      </c>
      <c r="Q1140" s="3">
        <v>267.08999999999997</v>
      </c>
      <c r="R1140">
        <v>8</v>
      </c>
      <c r="S1140">
        <v>20312</v>
      </c>
      <c r="T1140" t="s">
        <v>2514</v>
      </c>
      <c r="U1140">
        <v>3</v>
      </c>
      <c r="V1140">
        <v>0</v>
      </c>
      <c r="W1140">
        <v>0</v>
      </c>
      <c r="X1140">
        <v>0</v>
      </c>
      <c r="Y1140">
        <v>0</v>
      </c>
      <c r="Z1140">
        <v>0</v>
      </c>
      <c r="AA1140">
        <v>0</v>
      </c>
      <c r="AB1140">
        <v>1</v>
      </c>
      <c r="AC1140">
        <v>1</v>
      </c>
      <c r="AD1140">
        <v>1</v>
      </c>
      <c r="AE1140" t="s">
        <v>75</v>
      </c>
      <c r="AH1140" t="s">
        <v>2466</v>
      </c>
    </row>
    <row r="1141" spans="1:34">
      <c r="A1141" t="s">
        <v>4427</v>
      </c>
      <c r="B1141">
        <v>36.93</v>
      </c>
      <c r="C1141">
        <v>1624.6458</v>
      </c>
      <c r="D1141">
        <v>14</v>
      </c>
      <c r="E1141">
        <v>14.6</v>
      </c>
      <c r="F1141">
        <v>542.56179999999995</v>
      </c>
      <c r="G1141">
        <v>16.5</v>
      </c>
      <c r="H1141" t="s">
        <v>4428</v>
      </c>
      <c r="I1141" s="3">
        <v>680.64</v>
      </c>
      <c r="J1141" s="3">
        <v>593.77</v>
      </c>
      <c r="K1141" s="3">
        <v>659.97</v>
      </c>
      <c r="L1141" s="3"/>
      <c r="M1141" s="3">
        <v>917.1</v>
      </c>
      <c r="N1141" s="3">
        <v>889.78</v>
      </c>
      <c r="O1141" s="3"/>
      <c r="P1141" s="3"/>
      <c r="Q1141" s="3"/>
      <c r="R1141">
        <v>2</v>
      </c>
      <c r="S1141">
        <v>2131</v>
      </c>
      <c r="T1141" t="s">
        <v>2506</v>
      </c>
      <c r="U1141">
        <v>5</v>
      </c>
      <c r="V1141">
        <v>1</v>
      </c>
      <c r="W1141">
        <v>1</v>
      </c>
      <c r="X1141">
        <v>1</v>
      </c>
      <c r="Y1141">
        <v>0</v>
      </c>
      <c r="Z1141">
        <v>1</v>
      </c>
      <c r="AA1141">
        <v>1</v>
      </c>
      <c r="AB1141">
        <v>0</v>
      </c>
      <c r="AC1141">
        <v>0</v>
      </c>
      <c r="AD1141">
        <v>0</v>
      </c>
      <c r="AE1141" t="s">
        <v>81</v>
      </c>
      <c r="AF1141" t="s">
        <v>94</v>
      </c>
      <c r="AG1141" t="s">
        <v>4429</v>
      </c>
      <c r="AH1141" t="s">
        <v>2466</v>
      </c>
    </row>
    <row r="1142" spans="1:34">
      <c r="A1142" t="s">
        <v>4430</v>
      </c>
      <c r="B1142">
        <v>36.92</v>
      </c>
      <c r="C1142">
        <v>1672.6769999999999</v>
      </c>
      <c r="D1142">
        <v>15</v>
      </c>
      <c r="E1142">
        <v>1.6</v>
      </c>
      <c r="F1142">
        <v>837.34410000000003</v>
      </c>
      <c r="G1142">
        <v>27.91</v>
      </c>
      <c r="H1142" t="s">
        <v>3525</v>
      </c>
      <c r="I1142" s="3"/>
      <c r="J1142" s="3">
        <v>2479</v>
      </c>
      <c r="K1142" s="3">
        <v>2768.3</v>
      </c>
      <c r="L1142" s="3">
        <v>4038.4</v>
      </c>
      <c r="M1142" s="3">
        <v>3600.7</v>
      </c>
      <c r="N1142" s="3">
        <v>3683.1</v>
      </c>
      <c r="O1142" s="3">
        <v>433.01</v>
      </c>
      <c r="P1142" s="3">
        <v>532.09</v>
      </c>
      <c r="Q1142" s="3">
        <v>498.57</v>
      </c>
      <c r="R1142">
        <v>6</v>
      </c>
      <c r="S1142">
        <v>19099</v>
      </c>
      <c r="T1142" t="s">
        <v>2464</v>
      </c>
      <c r="U1142">
        <v>9</v>
      </c>
      <c r="V1142">
        <v>0</v>
      </c>
      <c r="W1142">
        <v>1</v>
      </c>
      <c r="X1142">
        <v>1</v>
      </c>
      <c r="Y1142">
        <v>1</v>
      </c>
      <c r="Z1142">
        <v>1</v>
      </c>
      <c r="AA1142">
        <v>1</v>
      </c>
      <c r="AB1142">
        <v>1</v>
      </c>
      <c r="AC1142">
        <v>2</v>
      </c>
      <c r="AD1142">
        <v>1</v>
      </c>
      <c r="AE1142" t="s">
        <v>43</v>
      </c>
      <c r="AF1142" t="s">
        <v>2545</v>
      </c>
      <c r="AG1142" t="s">
        <v>4431</v>
      </c>
      <c r="AH1142" t="s">
        <v>2466</v>
      </c>
    </row>
    <row r="1143" spans="1:34">
      <c r="A1143" t="s">
        <v>4432</v>
      </c>
      <c r="B1143">
        <v>36.909999999999997</v>
      </c>
      <c r="C1143">
        <v>2253.1561999999999</v>
      </c>
      <c r="D1143">
        <v>22</v>
      </c>
      <c r="E1143">
        <v>2.2999999999999998</v>
      </c>
      <c r="F1143">
        <v>1127.5840000000001</v>
      </c>
      <c r="G1143">
        <v>38.89</v>
      </c>
      <c r="H1143" t="s">
        <v>4433</v>
      </c>
      <c r="I1143" s="3">
        <v>122.18</v>
      </c>
      <c r="J1143" s="3"/>
      <c r="K1143" s="3">
        <v>106.54</v>
      </c>
      <c r="L1143" s="3">
        <v>112.67</v>
      </c>
      <c r="M1143" s="3">
        <v>150.26</v>
      </c>
      <c r="N1143" s="3">
        <v>134.46</v>
      </c>
      <c r="O1143" s="3"/>
      <c r="P1143" s="3"/>
      <c r="Q1143" s="3"/>
      <c r="R1143">
        <v>5</v>
      </c>
      <c r="S1143">
        <v>30782</v>
      </c>
      <c r="T1143" t="s">
        <v>2482</v>
      </c>
      <c r="U1143">
        <v>5</v>
      </c>
      <c r="V1143">
        <v>1</v>
      </c>
      <c r="W1143">
        <v>0</v>
      </c>
      <c r="X1143">
        <v>1</v>
      </c>
      <c r="Y1143">
        <v>1</v>
      </c>
      <c r="Z1143">
        <v>1</v>
      </c>
      <c r="AA1143">
        <v>1</v>
      </c>
      <c r="AB1143">
        <v>0</v>
      </c>
      <c r="AC1143">
        <v>0</v>
      </c>
      <c r="AD1143">
        <v>0</v>
      </c>
      <c r="AE1143" t="s">
        <v>37</v>
      </c>
      <c r="AF1143" t="s">
        <v>352</v>
      </c>
      <c r="AG1143" t="s">
        <v>3405</v>
      </c>
      <c r="AH1143" t="s">
        <v>2466</v>
      </c>
    </row>
    <row r="1144" spans="1:34">
      <c r="A1144" t="s">
        <v>4434</v>
      </c>
      <c r="B1144">
        <v>36.880000000000003</v>
      </c>
      <c r="C1144">
        <v>3281.8823000000002</v>
      </c>
      <c r="D1144">
        <v>30</v>
      </c>
      <c r="E1144">
        <v>12.4</v>
      </c>
      <c r="F1144">
        <v>821.48540000000003</v>
      </c>
      <c r="G1144">
        <v>33.57</v>
      </c>
      <c r="H1144" t="s">
        <v>3189</v>
      </c>
      <c r="I1144" s="3"/>
      <c r="J1144" s="3">
        <v>0</v>
      </c>
      <c r="K1144" s="3"/>
      <c r="L1144" s="3"/>
      <c r="M1144" s="3"/>
      <c r="N1144" s="3"/>
      <c r="O1144" s="3"/>
      <c r="P1144" s="3">
        <v>0</v>
      </c>
      <c r="Q1144" s="3"/>
      <c r="R1144">
        <v>8</v>
      </c>
      <c r="S1144">
        <v>26151</v>
      </c>
      <c r="T1144" t="s">
        <v>2514</v>
      </c>
      <c r="U1144">
        <v>0</v>
      </c>
      <c r="V1144">
        <v>0</v>
      </c>
      <c r="W1144">
        <v>0</v>
      </c>
      <c r="X1144">
        <v>0</v>
      </c>
      <c r="Y1144">
        <v>0</v>
      </c>
      <c r="Z1144">
        <v>0</v>
      </c>
      <c r="AA1144">
        <v>0</v>
      </c>
      <c r="AB1144">
        <v>0</v>
      </c>
      <c r="AC1144">
        <v>0</v>
      </c>
      <c r="AD1144">
        <v>0</v>
      </c>
      <c r="AE1144" t="s">
        <v>37</v>
      </c>
      <c r="AH1144" t="s">
        <v>2466</v>
      </c>
    </row>
    <row r="1145" spans="1:34">
      <c r="A1145" t="s">
        <v>4435</v>
      </c>
      <c r="B1145">
        <v>36.840000000000003</v>
      </c>
      <c r="C1145">
        <v>1564.7918999999999</v>
      </c>
      <c r="D1145">
        <v>15</v>
      </c>
      <c r="E1145">
        <v>-2.6</v>
      </c>
      <c r="F1145">
        <v>783.39829999999995</v>
      </c>
      <c r="G1145">
        <v>38.35</v>
      </c>
      <c r="H1145" t="s">
        <v>2630</v>
      </c>
      <c r="I1145" s="3">
        <v>1011.5</v>
      </c>
      <c r="J1145" s="3">
        <v>972.68</v>
      </c>
      <c r="K1145" s="3">
        <v>905.29</v>
      </c>
      <c r="L1145" s="3">
        <v>1181.2</v>
      </c>
      <c r="M1145" s="3">
        <v>1281.5999999999999</v>
      </c>
      <c r="N1145" s="3">
        <v>1011.8</v>
      </c>
      <c r="O1145" s="3">
        <v>664.21</v>
      </c>
      <c r="P1145" s="3">
        <v>589.61</v>
      </c>
      <c r="Q1145" s="3">
        <v>611.96</v>
      </c>
      <c r="R1145">
        <v>6</v>
      </c>
      <c r="S1145">
        <v>30048</v>
      </c>
      <c r="T1145" t="s">
        <v>2464</v>
      </c>
      <c r="U1145">
        <v>9</v>
      </c>
      <c r="V1145">
        <v>1</v>
      </c>
      <c r="W1145">
        <v>1</v>
      </c>
      <c r="X1145">
        <v>1</v>
      </c>
      <c r="Y1145">
        <v>1</v>
      </c>
      <c r="Z1145">
        <v>1</v>
      </c>
      <c r="AA1145">
        <v>1</v>
      </c>
      <c r="AB1145">
        <v>1</v>
      </c>
      <c r="AC1145">
        <v>1</v>
      </c>
      <c r="AD1145">
        <v>1</v>
      </c>
      <c r="AE1145" t="s">
        <v>37</v>
      </c>
      <c r="AH1145" t="s">
        <v>2466</v>
      </c>
    </row>
    <row r="1146" spans="1:34">
      <c r="A1146" t="s">
        <v>4436</v>
      </c>
      <c r="B1146">
        <v>36.83</v>
      </c>
      <c r="C1146">
        <v>1289.5598</v>
      </c>
      <c r="D1146">
        <v>11</v>
      </c>
      <c r="E1146">
        <v>1.2</v>
      </c>
      <c r="F1146">
        <v>645.78560000000004</v>
      </c>
      <c r="G1146">
        <v>23.1</v>
      </c>
      <c r="H1146" t="s">
        <v>3074</v>
      </c>
      <c r="I1146" s="3">
        <v>186.43</v>
      </c>
      <c r="J1146" s="3">
        <v>511.82</v>
      </c>
      <c r="K1146" s="3">
        <v>511.01</v>
      </c>
      <c r="L1146" s="3"/>
      <c r="M1146" s="3"/>
      <c r="N1146" s="3"/>
      <c r="O1146" s="3"/>
      <c r="P1146" s="3"/>
      <c r="Q1146" s="3"/>
      <c r="R1146">
        <v>1</v>
      </c>
      <c r="S1146">
        <v>12365</v>
      </c>
      <c r="T1146" t="s">
        <v>2502</v>
      </c>
      <c r="U1146">
        <v>3</v>
      </c>
      <c r="V1146">
        <v>1</v>
      </c>
      <c r="W1146">
        <v>1</v>
      </c>
      <c r="X1146">
        <v>1</v>
      </c>
      <c r="Y1146">
        <v>0</v>
      </c>
      <c r="Z1146">
        <v>0</v>
      </c>
      <c r="AA1146">
        <v>0</v>
      </c>
      <c r="AB1146">
        <v>0</v>
      </c>
      <c r="AC1146">
        <v>0</v>
      </c>
      <c r="AD1146">
        <v>0</v>
      </c>
      <c r="AE1146" t="s">
        <v>4437</v>
      </c>
      <c r="AF1146" t="s">
        <v>94</v>
      </c>
      <c r="AG1146" t="s">
        <v>3104</v>
      </c>
      <c r="AH1146" t="s">
        <v>2466</v>
      </c>
    </row>
    <row r="1147" spans="1:34">
      <c r="A1147" t="s">
        <v>4438</v>
      </c>
      <c r="B1147">
        <v>36.83</v>
      </c>
      <c r="C1147">
        <v>3495.7527</v>
      </c>
      <c r="D1147">
        <v>32</v>
      </c>
      <c r="E1147">
        <v>-3.6</v>
      </c>
      <c r="F1147">
        <v>700.15300000000002</v>
      </c>
      <c r="G1147">
        <v>31.8</v>
      </c>
      <c r="H1147" t="s">
        <v>3754</v>
      </c>
      <c r="I1147" s="3">
        <v>0</v>
      </c>
      <c r="J1147" s="3"/>
      <c r="K1147" s="3"/>
      <c r="L1147" s="3"/>
      <c r="M1147" s="3"/>
      <c r="N1147" s="3"/>
      <c r="O1147" s="3">
        <v>673.14</v>
      </c>
      <c r="P1147" s="3">
        <v>775.47</v>
      </c>
      <c r="Q1147" s="3">
        <v>843.29</v>
      </c>
      <c r="R1147">
        <v>7</v>
      </c>
      <c r="S1147">
        <v>23949</v>
      </c>
      <c r="T1147" t="s">
        <v>2541</v>
      </c>
      <c r="U1147">
        <v>3</v>
      </c>
      <c r="V1147">
        <v>0</v>
      </c>
      <c r="W1147">
        <v>0</v>
      </c>
      <c r="X1147">
        <v>0</v>
      </c>
      <c r="Y1147">
        <v>0</v>
      </c>
      <c r="Z1147">
        <v>0</v>
      </c>
      <c r="AA1147">
        <v>0</v>
      </c>
      <c r="AB1147">
        <v>1</v>
      </c>
      <c r="AC1147">
        <v>1</v>
      </c>
      <c r="AD1147">
        <v>1</v>
      </c>
      <c r="AE1147" t="s">
        <v>43</v>
      </c>
      <c r="AF1147" t="s">
        <v>94</v>
      </c>
      <c r="AG1147" t="s">
        <v>2656</v>
      </c>
      <c r="AH1147" t="s">
        <v>2466</v>
      </c>
    </row>
    <row r="1148" spans="1:34">
      <c r="A1148" t="s">
        <v>4439</v>
      </c>
      <c r="B1148">
        <v>36.82</v>
      </c>
      <c r="C1148">
        <v>1796.8878999999999</v>
      </c>
      <c r="D1148">
        <v>16</v>
      </c>
      <c r="E1148">
        <v>-1.5</v>
      </c>
      <c r="F1148">
        <v>899.44659999999999</v>
      </c>
      <c r="G1148">
        <v>41.88</v>
      </c>
      <c r="H1148" t="s">
        <v>2835</v>
      </c>
      <c r="I1148" s="3">
        <v>586.46</v>
      </c>
      <c r="J1148" s="3">
        <v>892.65</v>
      </c>
      <c r="K1148" s="3">
        <v>634.36</v>
      </c>
      <c r="L1148" s="3"/>
      <c r="M1148" s="3">
        <v>334.69</v>
      </c>
      <c r="N1148" s="3">
        <v>250.85</v>
      </c>
      <c r="O1148" s="3"/>
      <c r="P1148" s="3">
        <v>226.6</v>
      </c>
      <c r="Q1148" s="3"/>
      <c r="R1148">
        <v>1</v>
      </c>
      <c r="S1148">
        <v>34249</v>
      </c>
      <c r="T1148" t="s">
        <v>2502</v>
      </c>
      <c r="U1148">
        <v>7</v>
      </c>
      <c r="V1148">
        <v>1</v>
      </c>
      <c r="W1148">
        <v>2</v>
      </c>
      <c r="X1148">
        <v>1</v>
      </c>
      <c r="Y1148">
        <v>0</v>
      </c>
      <c r="Z1148">
        <v>1</v>
      </c>
      <c r="AA1148">
        <v>1</v>
      </c>
      <c r="AB1148">
        <v>0</v>
      </c>
      <c r="AC1148">
        <v>1</v>
      </c>
      <c r="AD1148">
        <v>0</v>
      </c>
      <c r="AE1148" t="s">
        <v>124</v>
      </c>
      <c r="AF1148" t="s">
        <v>94</v>
      </c>
      <c r="AG1148" t="s">
        <v>3515</v>
      </c>
      <c r="AH1148" t="s">
        <v>2466</v>
      </c>
    </row>
    <row r="1149" spans="1:34">
      <c r="A1149" t="s">
        <v>4440</v>
      </c>
      <c r="B1149">
        <v>36.82</v>
      </c>
      <c r="C1149">
        <v>2535.2527</v>
      </c>
      <c r="D1149">
        <v>23</v>
      </c>
      <c r="E1149">
        <v>-2.2999999999999998</v>
      </c>
      <c r="F1149">
        <v>846.08690000000001</v>
      </c>
      <c r="G1149">
        <v>30.34</v>
      </c>
      <c r="H1149" t="s">
        <v>3996</v>
      </c>
      <c r="I1149" s="3">
        <v>4684.3999999999996</v>
      </c>
      <c r="J1149" s="3">
        <v>4795.1000000000004</v>
      </c>
      <c r="K1149" s="3">
        <v>5251.7</v>
      </c>
      <c r="L1149" s="3">
        <v>4197.7</v>
      </c>
      <c r="M1149" s="3">
        <v>3853.3</v>
      </c>
      <c r="N1149" s="3">
        <v>3945.4</v>
      </c>
      <c r="O1149" s="3">
        <v>15071</v>
      </c>
      <c r="P1149" s="3">
        <v>14933</v>
      </c>
      <c r="Q1149" s="3">
        <v>10197</v>
      </c>
      <c r="R1149">
        <v>8</v>
      </c>
      <c r="S1149">
        <v>22040</v>
      </c>
      <c r="T1149" t="s">
        <v>2514</v>
      </c>
      <c r="U1149">
        <v>15</v>
      </c>
      <c r="V1149">
        <v>1</v>
      </c>
      <c r="W1149">
        <v>1</v>
      </c>
      <c r="X1149">
        <v>1</v>
      </c>
      <c r="Y1149">
        <v>1</v>
      </c>
      <c r="Z1149">
        <v>1</v>
      </c>
      <c r="AA1149">
        <v>1</v>
      </c>
      <c r="AB1149">
        <v>3</v>
      </c>
      <c r="AC1149">
        <v>3</v>
      </c>
      <c r="AD1149">
        <v>3</v>
      </c>
      <c r="AE1149" t="s">
        <v>62</v>
      </c>
      <c r="AF1149" t="s">
        <v>352</v>
      </c>
      <c r="AG1149" t="s">
        <v>4441</v>
      </c>
      <c r="AH1149" t="s">
        <v>2466</v>
      </c>
    </row>
    <row r="1150" spans="1:34">
      <c r="A1150" t="s">
        <v>4442</v>
      </c>
      <c r="B1150">
        <v>36.81</v>
      </c>
      <c r="C1150">
        <v>1487.6867999999999</v>
      </c>
      <c r="D1150">
        <v>11</v>
      </c>
      <c r="E1150">
        <v>-5.2</v>
      </c>
      <c r="F1150">
        <v>744.84450000000004</v>
      </c>
      <c r="G1150">
        <v>30.85</v>
      </c>
      <c r="H1150" t="s">
        <v>2641</v>
      </c>
      <c r="I1150" s="3">
        <v>3078.8</v>
      </c>
      <c r="J1150" s="3">
        <v>3112.8</v>
      </c>
      <c r="K1150" s="3">
        <v>3171.6</v>
      </c>
      <c r="L1150" s="3">
        <v>2807</v>
      </c>
      <c r="M1150" s="3">
        <v>3017.7</v>
      </c>
      <c r="N1150" s="3">
        <v>2943.1</v>
      </c>
      <c r="O1150" s="3">
        <v>5958.1</v>
      </c>
      <c r="P1150" s="3">
        <v>6033.5</v>
      </c>
      <c r="Q1150" s="3">
        <v>5793.8</v>
      </c>
      <c r="R1150">
        <v>8</v>
      </c>
      <c r="S1150">
        <v>22988</v>
      </c>
      <c r="T1150" t="s">
        <v>2514</v>
      </c>
      <c r="U1150">
        <v>9</v>
      </c>
      <c r="V1150">
        <v>1</v>
      </c>
      <c r="W1150">
        <v>1</v>
      </c>
      <c r="X1150">
        <v>1</v>
      </c>
      <c r="Y1150">
        <v>1</v>
      </c>
      <c r="Z1150">
        <v>1</v>
      </c>
      <c r="AA1150">
        <v>1</v>
      </c>
      <c r="AB1150">
        <v>1</v>
      </c>
      <c r="AC1150">
        <v>1</v>
      </c>
      <c r="AD1150">
        <v>1</v>
      </c>
      <c r="AE1150" t="s">
        <v>282</v>
      </c>
      <c r="AH1150" t="s">
        <v>2466</v>
      </c>
    </row>
    <row r="1151" spans="1:34">
      <c r="A1151" t="s">
        <v>4443</v>
      </c>
      <c r="B1151">
        <v>36.79</v>
      </c>
      <c r="C1151">
        <v>1396.6582000000001</v>
      </c>
      <c r="D1151">
        <v>13</v>
      </c>
      <c r="E1151">
        <v>-0.4</v>
      </c>
      <c r="F1151">
        <v>699.33349999999996</v>
      </c>
      <c r="G1151">
        <v>18.420000000000002</v>
      </c>
      <c r="H1151" t="s">
        <v>2492</v>
      </c>
      <c r="I1151" s="3">
        <v>3554.5</v>
      </c>
      <c r="J1151" s="3">
        <v>3797.8</v>
      </c>
      <c r="K1151" s="3">
        <v>3603.3</v>
      </c>
      <c r="L1151" s="3">
        <v>2293.4</v>
      </c>
      <c r="M1151" s="3">
        <v>2439.5</v>
      </c>
      <c r="N1151" s="3">
        <v>2492.4</v>
      </c>
      <c r="O1151" s="3">
        <v>4169.8</v>
      </c>
      <c r="P1151" s="3">
        <v>3682.7</v>
      </c>
      <c r="Q1151" s="3">
        <v>3933.4</v>
      </c>
      <c r="R1151">
        <v>6</v>
      </c>
      <c r="S1151">
        <v>4098</v>
      </c>
      <c r="T1151" t="s">
        <v>2464</v>
      </c>
      <c r="U1151">
        <v>9</v>
      </c>
      <c r="V1151">
        <v>1</v>
      </c>
      <c r="W1151">
        <v>1</v>
      </c>
      <c r="X1151">
        <v>1</v>
      </c>
      <c r="Y1151">
        <v>1</v>
      </c>
      <c r="Z1151">
        <v>1</v>
      </c>
      <c r="AA1151">
        <v>1</v>
      </c>
      <c r="AB1151">
        <v>1</v>
      </c>
      <c r="AC1151">
        <v>1</v>
      </c>
      <c r="AD1151">
        <v>1</v>
      </c>
      <c r="AE1151" t="s">
        <v>71</v>
      </c>
      <c r="AH1151" t="s">
        <v>2466</v>
      </c>
    </row>
    <row r="1152" spans="1:34">
      <c r="A1152" t="s">
        <v>4444</v>
      </c>
      <c r="B1152">
        <v>36.79</v>
      </c>
      <c r="C1152">
        <v>2588.2426999999998</v>
      </c>
      <c r="D1152">
        <v>25</v>
      </c>
      <c r="E1152">
        <v>2.9</v>
      </c>
      <c r="F1152">
        <v>863.75450000000001</v>
      </c>
      <c r="G1152">
        <v>29.11</v>
      </c>
      <c r="H1152" t="s">
        <v>2652</v>
      </c>
      <c r="I1152" s="3">
        <v>436.47</v>
      </c>
      <c r="J1152" s="3">
        <v>249.68</v>
      </c>
      <c r="K1152" s="3">
        <v>352.85</v>
      </c>
      <c r="L1152" s="3"/>
      <c r="M1152" s="3"/>
      <c r="N1152" s="3"/>
      <c r="O1152" s="3">
        <v>425.09</v>
      </c>
      <c r="P1152" s="3">
        <v>373.49</v>
      </c>
      <c r="Q1152" s="3">
        <v>409.38</v>
      </c>
      <c r="R1152">
        <v>7</v>
      </c>
      <c r="S1152">
        <v>20401</v>
      </c>
      <c r="T1152" t="s">
        <v>2541</v>
      </c>
      <c r="U1152">
        <v>6</v>
      </c>
      <c r="V1152">
        <v>1</v>
      </c>
      <c r="W1152">
        <v>1</v>
      </c>
      <c r="X1152">
        <v>1</v>
      </c>
      <c r="Y1152">
        <v>0</v>
      </c>
      <c r="Z1152">
        <v>0</v>
      </c>
      <c r="AA1152">
        <v>0</v>
      </c>
      <c r="AB1152">
        <v>1</v>
      </c>
      <c r="AC1152">
        <v>1</v>
      </c>
      <c r="AD1152">
        <v>1</v>
      </c>
      <c r="AE1152" t="s">
        <v>186</v>
      </c>
      <c r="AF1152" t="s">
        <v>94</v>
      </c>
      <c r="AG1152" t="s">
        <v>2869</v>
      </c>
      <c r="AH1152" t="s">
        <v>2466</v>
      </c>
    </row>
    <row r="1153" spans="1:34">
      <c r="A1153" t="s">
        <v>4445</v>
      </c>
      <c r="B1153">
        <v>36.79</v>
      </c>
      <c r="C1153">
        <v>3074.5671000000002</v>
      </c>
      <c r="D1153">
        <v>27</v>
      </c>
      <c r="E1153">
        <v>1.4</v>
      </c>
      <c r="F1153">
        <v>769.64750000000004</v>
      </c>
      <c r="G1153">
        <v>36.78</v>
      </c>
      <c r="H1153" t="s">
        <v>2641</v>
      </c>
      <c r="I1153" s="3"/>
      <c r="J1153" s="3"/>
      <c r="K1153" s="3"/>
      <c r="L1153" s="3"/>
      <c r="M1153" s="3"/>
      <c r="N1153" s="3"/>
      <c r="O1153" s="3">
        <v>712.17</v>
      </c>
      <c r="P1153" s="3">
        <v>534.88</v>
      </c>
      <c r="Q1153" s="3">
        <v>683.78</v>
      </c>
      <c r="R1153">
        <v>9</v>
      </c>
      <c r="S1153">
        <v>29328</v>
      </c>
      <c r="T1153" t="s">
        <v>2510</v>
      </c>
      <c r="U1153">
        <v>3</v>
      </c>
      <c r="V1153">
        <v>0</v>
      </c>
      <c r="W1153">
        <v>0</v>
      </c>
      <c r="X1153">
        <v>0</v>
      </c>
      <c r="Y1153">
        <v>0</v>
      </c>
      <c r="Z1153">
        <v>0</v>
      </c>
      <c r="AA1153">
        <v>0</v>
      </c>
      <c r="AB1153">
        <v>1</v>
      </c>
      <c r="AC1153">
        <v>1</v>
      </c>
      <c r="AD1153">
        <v>1</v>
      </c>
      <c r="AE1153" t="s">
        <v>37</v>
      </c>
      <c r="AH1153" t="s">
        <v>2466</v>
      </c>
    </row>
    <row r="1154" spans="1:34">
      <c r="A1154" t="s">
        <v>4446</v>
      </c>
      <c r="B1154">
        <v>36.79</v>
      </c>
      <c r="C1154">
        <v>1138.5293999999999</v>
      </c>
      <c r="D1154">
        <v>10</v>
      </c>
      <c r="E1154">
        <v>10.4</v>
      </c>
      <c r="F1154">
        <v>570.27589999999998</v>
      </c>
      <c r="G1154">
        <v>26.51</v>
      </c>
      <c r="H1154" t="s">
        <v>3243</v>
      </c>
      <c r="I1154" s="3">
        <v>5520.7</v>
      </c>
      <c r="J1154" s="3">
        <v>5229.1000000000004</v>
      </c>
      <c r="K1154" s="3">
        <v>5663.4</v>
      </c>
      <c r="L1154" s="3">
        <v>8858.7000000000007</v>
      </c>
      <c r="M1154" s="3">
        <v>8013.2</v>
      </c>
      <c r="N1154" s="3">
        <v>8061.1</v>
      </c>
      <c r="O1154" s="3">
        <v>4244.3</v>
      </c>
      <c r="P1154" s="3">
        <v>4476</v>
      </c>
      <c r="Q1154" s="3">
        <v>4433.3999999999996</v>
      </c>
      <c r="R1154">
        <v>5</v>
      </c>
      <c r="S1154">
        <v>16924</v>
      </c>
      <c r="T1154" t="s">
        <v>2482</v>
      </c>
      <c r="U1154">
        <v>9</v>
      </c>
      <c r="V1154">
        <v>1</v>
      </c>
      <c r="W1154">
        <v>1</v>
      </c>
      <c r="X1154">
        <v>1</v>
      </c>
      <c r="Y1154">
        <v>1</v>
      </c>
      <c r="Z1154">
        <v>1</v>
      </c>
      <c r="AA1154">
        <v>1</v>
      </c>
      <c r="AB1154">
        <v>1</v>
      </c>
      <c r="AC1154">
        <v>1</v>
      </c>
      <c r="AD1154">
        <v>1</v>
      </c>
      <c r="AE1154" t="s">
        <v>37</v>
      </c>
      <c r="AH1154" t="s">
        <v>2466</v>
      </c>
    </row>
    <row r="1155" spans="1:34">
      <c r="A1155" t="s">
        <v>4447</v>
      </c>
      <c r="B1155">
        <v>36.770000000000003</v>
      </c>
      <c r="C1155">
        <v>1560.6903</v>
      </c>
      <c r="D1155">
        <v>14</v>
      </c>
      <c r="E1155">
        <v>-2.1</v>
      </c>
      <c r="F1155">
        <v>781.34820000000002</v>
      </c>
      <c r="G1155">
        <v>19.809999999999999</v>
      </c>
      <c r="H1155" t="s">
        <v>3103</v>
      </c>
      <c r="I1155" s="3"/>
      <c r="J1155" s="3"/>
      <c r="K1155" s="3"/>
      <c r="L1155" s="3">
        <v>943.4</v>
      </c>
      <c r="M1155" s="3">
        <v>768.95</v>
      </c>
      <c r="N1155" s="3"/>
      <c r="O1155" s="3"/>
      <c r="P1155" s="3"/>
      <c r="Q1155" s="3"/>
      <c r="R1155">
        <v>4</v>
      </c>
      <c r="S1155">
        <v>6777</v>
      </c>
      <c r="T1155" t="s">
        <v>2475</v>
      </c>
      <c r="U1155">
        <v>2</v>
      </c>
      <c r="V1155">
        <v>0</v>
      </c>
      <c r="W1155">
        <v>0</v>
      </c>
      <c r="X1155">
        <v>0</v>
      </c>
      <c r="Y1155">
        <v>1</v>
      </c>
      <c r="Z1155">
        <v>1</v>
      </c>
      <c r="AA1155">
        <v>0</v>
      </c>
      <c r="AB1155">
        <v>0</v>
      </c>
      <c r="AC1155">
        <v>0</v>
      </c>
      <c r="AD1155">
        <v>0</v>
      </c>
      <c r="AE1155" t="s">
        <v>341</v>
      </c>
      <c r="AH1155" t="s">
        <v>2466</v>
      </c>
    </row>
    <row r="1156" spans="1:34">
      <c r="A1156" t="s">
        <v>4448</v>
      </c>
      <c r="B1156">
        <v>36.770000000000003</v>
      </c>
      <c r="C1156">
        <v>2644.4362999999998</v>
      </c>
      <c r="D1156">
        <v>24</v>
      </c>
      <c r="E1156">
        <v>8.3000000000000007</v>
      </c>
      <c r="F1156">
        <v>882.49030000000005</v>
      </c>
      <c r="G1156">
        <v>44.29</v>
      </c>
      <c r="H1156" t="s">
        <v>2765</v>
      </c>
      <c r="I1156" s="3"/>
      <c r="J1156" s="3"/>
      <c r="K1156" s="3"/>
      <c r="L1156" s="3"/>
      <c r="M1156" s="3">
        <v>309.13</v>
      </c>
      <c r="N1156" s="3">
        <v>0</v>
      </c>
      <c r="O1156" s="3">
        <v>584.32000000000005</v>
      </c>
      <c r="P1156" s="3">
        <v>527.05999999999995</v>
      </c>
      <c r="Q1156" s="3">
        <v>348.55</v>
      </c>
      <c r="R1156">
        <v>9</v>
      </c>
      <c r="S1156">
        <v>38088</v>
      </c>
      <c r="T1156" t="s">
        <v>2510</v>
      </c>
      <c r="U1156">
        <v>4</v>
      </c>
      <c r="V1156">
        <v>0</v>
      </c>
      <c r="W1156">
        <v>0</v>
      </c>
      <c r="X1156">
        <v>0</v>
      </c>
      <c r="Y1156">
        <v>0</v>
      </c>
      <c r="Z1156">
        <v>1</v>
      </c>
      <c r="AA1156">
        <v>0</v>
      </c>
      <c r="AB1156">
        <v>1</v>
      </c>
      <c r="AC1156">
        <v>1</v>
      </c>
      <c r="AD1156">
        <v>1</v>
      </c>
      <c r="AE1156" t="s">
        <v>37</v>
      </c>
      <c r="AH1156" t="s">
        <v>2466</v>
      </c>
    </row>
    <row r="1157" spans="1:34">
      <c r="A1157" t="s">
        <v>4449</v>
      </c>
      <c r="B1157">
        <v>36.76</v>
      </c>
      <c r="C1157">
        <v>1146.5452</v>
      </c>
      <c r="D1157">
        <v>11</v>
      </c>
      <c r="E1157">
        <v>10.8</v>
      </c>
      <c r="F1157">
        <v>574.28390000000002</v>
      </c>
      <c r="G1157">
        <v>21.77</v>
      </c>
      <c r="H1157" t="s">
        <v>2857</v>
      </c>
      <c r="I1157" s="3">
        <v>1716.6</v>
      </c>
      <c r="J1157" s="3">
        <v>1841</v>
      </c>
      <c r="K1157" s="3">
        <v>2023.2</v>
      </c>
      <c r="L1157" s="3">
        <v>1701.2</v>
      </c>
      <c r="M1157" s="3">
        <v>1642.9</v>
      </c>
      <c r="N1157" s="3">
        <v>1820.4</v>
      </c>
      <c r="O1157" s="3">
        <v>400.24</v>
      </c>
      <c r="P1157" s="3">
        <v>173.01</v>
      </c>
      <c r="Q1157" s="3">
        <v>279.75</v>
      </c>
      <c r="R1157">
        <v>1</v>
      </c>
      <c r="S1157">
        <v>9958</v>
      </c>
      <c r="T1157" t="s">
        <v>2502</v>
      </c>
      <c r="U1157">
        <v>9</v>
      </c>
      <c r="V1157">
        <v>1</v>
      </c>
      <c r="W1157">
        <v>1</v>
      </c>
      <c r="X1157">
        <v>1</v>
      </c>
      <c r="Y1157">
        <v>1</v>
      </c>
      <c r="Z1157">
        <v>1</v>
      </c>
      <c r="AA1157">
        <v>1</v>
      </c>
      <c r="AB1157">
        <v>1</v>
      </c>
      <c r="AC1157">
        <v>1</v>
      </c>
      <c r="AD1157">
        <v>1</v>
      </c>
      <c r="AE1157" t="s">
        <v>186</v>
      </c>
      <c r="AF1157" t="s">
        <v>94</v>
      </c>
      <c r="AG1157" t="s">
        <v>3515</v>
      </c>
      <c r="AH1157" t="s">
        <v>2466</v>
      </c>
    </row>
    <row r="1158" spans="1:34">
      <c r="A1158" t="s">
        <v>4450</v>
      </c>
      <c r="B1158">
        <v>36.75</v>
      </c>
      <c r="C1158">
        <v>1960.8811000000001</v>
      </c>
      <c r="D1158">
        <v>16</v>
      </c>
      <c r="E1158">
        <v>1.6</v>
      </c>
      <c r="F1158">
        <v>981.44579999999996</v>
      </c>
      <c r="G1158">
        <v>34.909999999999997</v>
      </c>
      <c r="H1158" t="s">
        <v>2584</v>
      </c>
      <c r="I1158" s="3">
        <v>3673.5</v>
      </c>
      <c r="J1158" s="3">
        <v>3478.9</v>
      </c>
      <c r="K1158" s="3">
        <v>3506.3</v>
      </c>
      <c r="L1158" s="3">
        <v>3106.8</v>
      </c>
      <c r="M1158" s="3">
        <v>3558.7</v>
      </c>
      <c r="N1158" s="3">
        <v>3199.4</v>
      </c>
      <c r="O1158" s="3">
        <v>1411.3</v>
      </c>
      <c r="P1158" s="3">
        <v>1162.2</v>
      </c>
      <c r="Q1158" s="3">
        <v>1538</v>
      </c>
      <c r="R1158">
        <v>1</v>
      </c>
      <c r="S1158">
        <v>26112</v>
      </c>
      <c r="T1158" t="s">
        <v>2502</v>
      </c>
      <c r="U1158">
        <v>9</v>
      </c>
      <c r="V1158">
        <v>1</v>
      </c>
      <c r="W1158">
        <v>1</v>
      </c>
      <c r="X1158">
        <v>1</v>
      </c>
      <c r="Y1158">
        <v>1</v>
      </c>
      <c r="Z1158">
        <v>1</v>
      </c>
      <c r="AA1158">
        <v>1</v>
      </c>
      <c r="AB1158">
        <v>1</v>
      </c>
      <c r="AC1158">
        <v>1</v>
      </c>
      <c r="AD1158">
        <v>1</v>
      </c>
      <c r="AE1158" t="s">
        <v>64</v>
      </c>
      <c r="AF1158" t="s">
        <v>94</v>
      </c>
      <c r="AG1158" t="s">
        <v>3128</v>
      </c>
      <c r="AH1158" t="s">
        <v>2466</v>
      </c>
    </row>
    <row r="1159" spans="1:34">
      <c r="A1159" t="s">
        <v>4451</v>
      </c>
      <c r="B1159">
        <v>36.72</v>
      </c>
      <c r="C1159">
        <v>1310.5198</v>
      </c>
      <c r="D1159">
        <v>10</v>
      </c>
      <c r="E1159">
        <v>-1.2</v>
      </c>
      <c r="F1159">
        <v>656.26400000000001</v>
      </c>
      <c r="G1159">
        <v>20.27</v>
      </c>
      <c r="H1159" t="s">
        <v>2587</v>
      </c>
      <c r="I1159" s="3"/>
      <c r="J1159" s="3"/>
      <c r="K1159" s="3"/>
      <c r="L1159" s="3">
        <v>674.83</v>
      </c>
      <c r="M1159" s="3">
        <v>889.94</v>
      </c>
      <c r="N1159" s="3">
        <v>619.26</v>
      </c>
      <c r="O1159" s="3"/>
      <c r="P1159" s="3"/>
      <c r="Q1159" s="3"/>
      <c r="R1159">
        <v>6</v>
      </c>
      <c r="S1159">
        <v>7105</v>
      </c>
      <c r="T1159" t="s">
        <v>2464</v>
      </c>
      <c r="U1159">
        <v>3</v>
      </c>
      <c r="V1159">
        <v>0</v>
      </c>
      <c r="W1159">
        <v>0</v>
      </c>
      <c r="X1159">
        <v>0</v>
      </c>
      <c r="Y1159">
        <v>1</v>
      </c>
      <c r="Z1159">
        <v>1</v>
      </c>
      <c r="AA1159">
        <v>1</v>
      </c>
      <c r="AB1159">
        <v>0</v>
      </c>
      <c r="AC1159">
        <v>0</v>
      </c>
      <c r="AD1159">
        <v>0</v>
      </c>
      <c r="AE1159" t="s">
        <v>118</v>
      </c>
      <c r="AF1159" t="s">
        <v>94</v>
      </c>
      <c r="AG1159" t="s">
        <v>3104</v>
      </c>
      <c r="AH1159" t="s">
        <v>2466</v>
      </c>
    </row>
    <row r="1160" spans="1:34">
      <c r="A1160" t="s">
        <v>4452</v>
      </c>
      <c r="B1160">
        <v>36.71</v>
      </c>
      <c r="C1160">
        <v>1603.7775999999999</v>
      </c>
      <c r="D1160">
        <v>15</v>
      </c>
      <c r="E1160">
        <v>19.600000000000001</v>
      </c>
      <c r="F1160">
        <v>535.60850000000005</v>
      </c>
      <c r="G1160">
        <v>19.690000000000001</v>
      </c>
      <c r="H1160" t="s">
        <v>4198</v>
      </c>
      <c r="I1160" s="3">
        <v>2820.4</v>
      </c>
      <c r="J1160" s="3"/>
      <c r="K1160" s="3">
        <v>3230.5</v>
      </c>
      <c r="L1160" s="3">
        <v>5047.7</v>
      </c>
      <c r="M1160" s="3">
        <v>4778.5</v>
      </c>
      <c r="N1160" s="3">
        <v>5067.5</v>
      </c>
      <c r="O1160" s="3">
        <v>5852.8</v>
      </c>
      <c r="P1160" s="3"/>
      <c r="Q1160" s="3">
        <v>5792.9</v>
      </c>
      <c r="R1160">
        <v>4</v>
      </c>
      <c r="S1160">
        <v>6550</v>
      </c>
      <c r="T1160" t="s">
        <v>2475</v>
      </c>
      <c r="U1160">
        <v>7</v>
      </c>
      <c r="V1160">
        <v>1</v>
      </c>
      <c r="W1160">
        <v>0</v>
      </c>
      <c r="X1160">
        <v>1</v>
      </c>
      <c r="Y1160">
        <v>1</v>
      </c>
      <c r="Z1160">
        <v>1</v>
      </c>
      <c r="AA1160">
        <v>1</v>
      </c>
      <c r="AB1160">
        <v>1</v>
      </c>
      <c r="AC1160">
        <v>0</v>
      </c>
      <c r="AD1160">
        <v>1</v>
      </c>
      <c r="AE1160" t="s">
        <v>40</v>
      </c>
      <c r="AH1160" t="s">
        <v>2466</v>
      </c>
    </row>
    <row r="1161" spans="1:34">
      <c r="A1161" t="s">
        <v>4453</v>
      </c>
      <c r="B1161">
        <v>36.69</v>
      </c>
      <c r="C1161">
        <v>1873.0461</v>
      </c>
      <c r="D1161">
        <v>18</v>
      </c>
      <c r="E1161">
        <v>10.5</v>
      </c>
      <c r="F1161">
        <v>937.5367</v>
      </c>
      <c r="G1161">
        <v>44.99</v>
      </c>
      <c r="H1161" t="s">
        <v>4391</v>
      </c>
      <c r="I1161" s="3">
        <v>1297.5999999999999</v>
      </c>
      <c r="J1161" s="3">
        <v>1277.0999999999999</v>
      </c>
      <c r="K1161" s="3">
        <v>1205.8</v>
      </c>
      <c r="L1161" s="3">
        <v>1080.4000000000001</v>
      </c>
      <c r="M1161" s="3">
        <v>1143.7</v>
      </c>
      <c r="N1161" s="3">
        <v>1135.4000000000001</v>
      </c>
      <c r="O1161" s="3">
        <v>1247.3</v>
      </c>
      <c r="P1161" s="3">
        <v>1300.3</v>
      </c>
      <c r="Q1161" s="3">
        <v>1243.3</v>
      </c>
      <c r="R1161">
        <v>1</v>
      </c>
      <c r="S1161">
        <v>37178</v>
      </c>
      <c r="T1161" t="s">
        <v>2502</v>
      </c>
      <c r="U1161">
        <v>9</v>
      </c>
      <c r="V1161">
        <v>1</v>
      </c>
      <c r="W1161">
        <v>1</v>
      </c>
      <c r="X1161">
        <v>1</v>
      </c>
      <c r="Y1161">
        <v>1</v>
      </c>
      <c r="Z1161">
        <v>1</v>
      </c>
      <c r="AA1161">
        <v>1</v>
      </c>
      <c r="AB1161">
        <v>1</v>
      </c>
      <c r="AC1161">
        <v>1</v>
      </c>
      <c r="AD1161">
        <v>1</v>
      </c>
      <c r="AE1161" t="s">
        <v>37</v>
      </c>
      <c r="AH1161" t="s">
        <v>2466</v>
      </c>
    </row>
    <row r="1162" spans="1:34">
      <c r="A1162" t="s">
        <v>4454</v>
      </c>
      <c r="B1162">
        <v>36.69</v>
      </c>
      <c r="C1162">
        <v>2789.4241000000002</v>
      </c>
      <c r="D1162">
        <v>24</v>
      </c>
      <c r="E1162">
        <v>11.6</v>
      </c>
      <c r="F1162">
        <v>558.89679999999998</v>
      </c>
      <c r="G1162">
        <v>25.99</v>
      </c>
      <c r="H1162" t="s">
        <v>3011</v>
      </c>
      <c r="I1162" s="3">
        <v>3397.1</v>
      </c>
      <c r="J1162" s="3">
        <v>3560.2</v>
      </c>
      <c r="K1162" s="3">
        <v>3784.8</v>
      </c>
      <c r="L1162" s="3">
        <v>2070.8000000000002</v>
      </c>
      <c r="M1162" s="3">
        <v>2231.6999999999998</v>
      </c>
      <c r="N1162" s="3">
        <v>2063.6</v>
      </c>
      <c r="O1162" s="3">
        <v>6036.1</v>
      </c>
      <c r="P1162" s="3">
        <v>5517.2</v>
      </c>
      <c r="Q1162" s="3">
        <v>5674.6</v>
      </c>
      <c r="R1162">
        <v>8</v>
      </c>
      <c r="S1162">
        <v>16407</v>
      </c>
      <c r="T1162" t="s">
        <v>2514</v>
      </c>
      <c r="U1162">
        <v>10</v>
      </c>
      <c r="V1162">
        <v>1</v>
      </c>
      <c r="W1162">
        <v>1</v>
      </c>
      <c r="X1162">
        <v>1</v>
      </c>
      <c r="Y1162">
        <v>1</v>
      </c>
      <c r="Z1162">
        <v>1</v>
      </c>
      <c r="AA1162">
        <v>1</v>
      </c>
      <c r="AB1162">
        <v>2</v>
      </c>
      <c r="AC1162">
        <v>1</v>
      </c>
      <c r="AD1162">
        <v>1</v>
      </c>
      <c r="AE1162" t="s">
        <v>37</v>
      </c>
      <c r="AF1162" t="s">
        <v>94</v>
      </c>
      <c r="AG1162" t="s">
        <v>2858</v>
      </c>
      <c r="AH1162" t="s">
        <v>2466</v>
      </c>
    </row>
    <row r="1163" spans="1:34">
      <c r="A1163" t="s">
        <v>4455</v>
      </c>
      <c r="B1163">
        <v>36.67</v>
      </c>
      <c r="C1163">
        <v>3575.6550000000002</v>
      </c>
      <c r="D1163">
        <v>31</v>
      </c>
      <c r="E1163">
        <v>-3.8</v>
      </c>
      <c r="F1163">
        <v>716.13319999999999</v>
      </c>
      <c r="G1163">
        <v>27.65</v>
      </c>
      <c r="H1163" t="s">
        <v>2683</v>
      </c>
      <c r="I1163" s="3"/>
      <c r="J1163" s="3"/>
      <c r="K1163" s="3">
        <v>0</v>
      </c>
      <c r="L1163" s="3">
        <v>0</v>
      </c>
      <c r="M1163" s="3">
        <v>0</v>
      </c>
      <c r="N1163" s="3"/>
      <c r="O1163" s="3">
        <v>0</v>
      </c>
      <c r="P1163" s="3">
        <v>0</v>
      </c>
      <c r="Q1163" s="3"/>
      <c r="R1163">
        <v>7</v>
      </c>
      <c r="S1163">
        <v>18723</v>
      </c>
      <c r="T1163" t="s">
        <v>2541</v>
      </c>
      <c r="U1163">
        <v>0</v>
      </c>
      <c r="V1163">
        <v>0</v>
      </c>
      <c r="W1163">
        <v>0</v>
      </c>
      <c r="X1163">
        <v>0</v>
      </c>
      <c r="Y1163">
        <v>0</v>
      </c>
      <c r="Z1163">
        <v>0</v>
      </c>
      <c r="AA1163">
        <v>0</v>
      </c>
      <c r="AB1163">
        <v>0</v>
      </c>
      <c r="AC1163">
        <v>0</v>
      </c>
      <c r="AD1163">
        <v>0</v>
      </c>
      <c r="AE1163" t="s">
        <v>77</v>
      </c>
      <c r="AF1163" t="s">
        <v>2581</v>
      </c>
      <c r="AG1163" t="s">
        <v>4456</v>
      </c>
      <c r="AH1163" t="s">
        <v>2466</v>
      </c>
    </row>
    <row r="1164" spans="1:34">
      <c r="A1164" t="s">
        <v>4457</v>
      </c>
      <c r="B1164">
        <v>36.659999999999997</v>
      </c>
      <c r="C1164">
        <v>1244.7089000000001</v>
      </c>
      <c r="D1164">
        <v>11</v>
      </c>
      <c r="E1164">
        <v>7</v>
      </c>
      <c r="F1164">
        <v>623.36379999999997</v>
      </c>
      <c r="G1164">
        <v>17.02</v>
      </c>
      <c r="H1164" t="s">
        <v>3300</v>
      </c>
      <c r="I1164" s="3">
        <v>875.66</v>
      </c>
      <c r="J1164" s="3">
        <v>1116.9000000000001</v>
      </c>
      <c r="K1164" s="3">
        <v>1022.3</v>
      </c>
      <c r="L1164" s="3">
        <v>1128.8</v>
      </c>
      <c r="M1164" s="3">
        <v>1288</v>
      </c>
      <c r="N1164" s="3">
        <v>1306.2</v>
      </c>
      <c r="O1164" s="3">
        <v>2433.1999999999998</v>
      </c>
      <c r="P1164" s="3">
        <v>2609.6999999999998</v>
      </c>
      <c r="Q1164" s="3">
        <v>2766.2</v>
      </c>
      <c r="R1164">
        <v>1</v>
      </c>
      <c r="S1164">
        <v>2595</v>
      </c>
      <c r="T1164" t="s">
        <v>2502</v>
      </c>
      <c r="U1164">
        <v>9</v>
      </c>
      <c r="V1164">
        <v>1</v>
      </c>
      <c r="W1164">
        <v>1</v>
      </c>
      <c r="X1164">
        <v>1</v>
      </c>
      <c r="Y1164">
        <v>1</v>
      </c>
      <c r="Z1164">
        <v>1</v>
      </c>
      <c r="AA1164">
        <v>1</v>
      </c>
      <c r="AB1164">
        <v>1</v>
      </c>
      <c r="AC1164">
        <v>1</v>
      </c>
      <c r="AD1164">
        <v>1</v>
      </c>
      <c r="AE1164" t="s">
        <v>43</v>
      </c>
      <c r="AH1164" t="s">
        <v>2466</v>
      </c>
    </row>
    <row r="1165" spans="1:34">
      <c r="A1165" t="s">
        <v>4458</v>
      </c>
      <c r="B1165">
        <v>36.659999999999997</v>
      </c>
      <c r="C1165">
        <v>1934.9849999999999</v>
      </c>
      <c r="D1165">
        <v>16</v>
      </c>
      <c r="E1165">
        <v>-1.8</v>
      </c>
      <c r="F1165">
        <v>645.99890000000005</v>
      </c>
      <c r="G1165">
        <v>26.65</v>
      </c>
      <c r="H1165" t="s">
        <v>3427</v>
      </c>
      <c r="I1165" s="3"/>
      <c r="J1165" s="3">
        <v>298.54000000000002</v>
      </c>
      <c r="K1165" s="3">
        <v>155.59</v>
      </c>
      <c r="L1165" s="3">
        <v>433.35</v>
      </c>
      <c r="M1165" s="3">
        <v>336.91</v>
      </c>
      <c r="N1165" s="3">
        <v>303.89</v>
      </c>
      <c r="O1165" s="3">
        <v>286.25</v>
      </c>
      <c r="P1165" s="3">
        <v>540.34</v>
      </c>
      <c r="Q1165" s="3">
        <v>597.21</v>
      </c>
      <c r="R1165">
        <v>9</v>
      </c>
      <c r="S1165">
        <v>17455</v>
      </c>
      <c r="T1165" t="s">
        <v>2510</v>
      </c>
      <c r="U1165">
        <v>8</v>
      </c>
      <c r="V1165">
        <v>0</v>
      </c>
      <c r="W1165">
        <v>1</v>
      </c>
      <c r="X1165">
        <v>1</v>
      </c>
      <c r="Y1165">
        <v>1</v>
      </c>
      <c r="Z1165">
        <v>1</v>
      </c>
      <c r="AA1165">
        <v>1</v>
      </c>
      <c r="AB1165">
        <v>1</v>
      </c>
      <c r="AC1165">
        <v>1</v>
      </c>
      <c r="AD1165">
        <v>1</v>
      </c>
      <c r="AE1165" t="s">
        <v>37</v>
      </c>
      <c r="AH1165" t="s">
        <v>2466</v>
      </c>
    </row>
    <row r="1166" spans="1:34">
      <c r="A1166" t="s">
        <v>4459</v>
      </c>
      <c r="B1166">
        <v>36.64</v>
      </c>
      <c r="C1166">
        <v>1276.7026000000001</v>
      </c>
      <c r="D1166">
        <v>12</v>
      </c>
      <c r="E1166">
        <v>3.9</v>
      </c>
      <c r="F1166">
        <v>639.3587</v>
      </c>
      <c r="G1166">
        <v>27.69</v>
      </c>
      <c r="H1166" t="s">
        <v>3007</v>
      </c>
      <c r="I1166" s="3">
        <v>179.42</v>
      </c>
      <c r="J1166" s="3"/>
      <c r="K1166" s="3">
        <v>188.29</v>
      </c>
      <c r="L1166" s="3"/>
      <c r="M1166" s="3"/>
      <c r="N1166" s="3"/>
      <c r="O1166" s="3"/>
      <c r="P1166" s="3"/>
      <c r="Q1166" s="3"/>
      <c r="R1166">
        <v>3</v>
      </c>
      <c r="S1166">
        <v>19371</v>
      </c>
      <c r="T1166" t="s">
        <v>2493</v>
      </c>
      <c r="U1166">
        <v>2</v>
      </c>
      <c r="V1166">
        <v>1</v>
      </c>
      <c r="W1166">
        <v>0</v>
      </c>
      <c r="X1166">
        <v>1</v>
      </c>
      <c r="Y1166">
        <v>0</v>
      </c>
      <c r="Z1166">
        <v>0</v>
      </c>
      <c r="AA1166">
        <v>0</v>
      </c>
      <c r="AB1166">
        <v>0</v>
      </c>
      <c r="AC1166">
        <v>0</v>
      </c>
      <c r="AD1166">
        <v>0</v>
      </c>
      <c r="AE1166" t="s">
        <v>66</v>
      </c>
      <c r="AH1166" t="s">
        <v>2466</v>
      </c>
    </row>
    <row r="1167" spans="1:34">
      <c r="A1167" t="s">
        <v>4460</v>
      </c>
      <c r="B1167">
        <v>36.64</v>
      </c>
      <c r="C1167">
        <v>1834.9425000000001</v>
      </c>
      <c r="D1167">
        <v>17</v>
      </c>
      <c r="E1167">
        <v>2.1</v>
      </c>
      <c r="F1167">
        <v>918.47720000000004</v>
      </c>
      <c r="G1167">
        <v>36.03</v>
      </c>
      <c r="H1167" t="s">
        <v>3850</v>
      </c>
      <c r="I1167" s="3"/>
      <c r="J1167" s="3">
        <v>640.83000000000004</v>
      </c>
      <c r="K1167" s="3">
        <v>569.21</v>
      </c>
      <c r="L1167" s="3"/>
      <c r="M1167" s="3"/>
      <c r="N1167" s="3"/>
      <c r="O1167" s="3">
        <v>931.02</v>
      </c>
      <c r="P1167" s="3"/>
      <c r="Q1167" s="3">
        <v>684.44</v>
      </c>
      <c r="R1167">
        <v>2</v>
      </c>
      <c r="S1167">
        <v>27383</v>
      </c>
      <c r="T1167" t="s">
        <v>2506</v>
      </c>
      <c r="U1167">
        <v>4</v>
      </c>
      <c r="V1167">
        <v>0</v>
      </c>
      <c r="W1167">
        <v>1</v>
      </c>
      <c r="X1167">
        <v>1</v>
      </c>
      <c r="Y1167">
        <v>0</v>
      </c>
      <c r="Z1167">
        <v>0</v>
      </c>
      <c r="AA1167">
        <v>0</v>
      </c>
      <c r="AB1167">
        <v>1</v>
      </c>
      <c r="AC1167">
        <v>0</v>
      </c>
      <c r="AD1167">
        <v>1</v>
      </c>
      <c r="AE1167" t="s">
        <v>160</v>
      </c>
      <c r="AH1167" t="s">
        <v>2466</v>
      </c>
    </row>
    <row r="1168" spans="1:34">
      <c r="A1168" t="s">
        <v>4461</v>
      </c>
      <c r="B1168">
        <v>36.630000000000003</v>
      </c>
      <c r="C1168">
        <v>4160.0033999999996</v>
      </c>
      <c r="D1168">
        <v>38</v>
      </c>
      <c r="E1168">
        <v>12.7</v>
      </c>
      <c r="F1168">
        <v>1041.0179000000001</v>
      </c>
      <c r="G1168">
        <v>32.83</v>
      </c>
      <c r="H1168" t="s">
        <v>4462</v>
      </c>
      <c r="I1168" s="3"/>
      <c r="J1168" s="3"/>
      <c r="K1168" s="3"/>
      <c r="L1168" s="3"/>
      <c r="M1168" s="3"/>
      <c r="N1168" s="3"/>
      <c r="O1168" s="3">
        <v>0</v>
      </c>
      <c r="P1168" s="3">
        <v>0</v>
      </c>
      <c r="Q1168" s="3"/>
      <c r="R1168">
        <v>7</v>
      </c>
      <c r="S1168">
        <v>25148</v>
      </c>
      <c r="T1168" t="s">
        <v>2541</v>
      </c>
      <c r="U1168">
        <v>0</v>
      </c>
      <c r="V1168">
        <v>0</v>
      </c>
      <c r="W1168">
        <v>0</v>
      </c>
      <c r="X1168">
        <v>0</v>
      </c>
      <c r="Y1168">
        <v>0</v>
      </c>
      <c r="Z1168">
        <v>0</v>
      </c>
      <c r="AA1168">
        <v>0</v>
      </c>
      <c r="AB1168">
        <v>0</v>
      </c>
      <c r="AC1168">
        <v>0</v>
      </c>
      <c r="AD1168">
        <v>0</v>
      </c>
      <c r="AE1168" t="s">
        <v>124</v>
      </c>
      <c r="AH1168" t="s">
        <v>2466</v>
      </c>
    </row>
    <row r="1169" spans="1:34">
      <c r="A1169" t="s">
        <v>4463</v>
      </c>
      <c r="B1169">
        <v>36.619999999999997</v>
      </c>
      <c r="C1169">
        <v>1453.8390999999999</v>
      </c>
      <c r="D1169">
        <v>13</v>
      </c>
      <c r="E1169">
        <v>-0.3</v>
      </c>
      <c r="F1169">
        <v>727.92420000000004</v>
      </c>
      <c r="G1169">
        <v>48.04</v>
      </c>
      <c r="H1169" t="s">
        <v>2777</v>
      </c>
      <c r="I1169" s="3"/>
      <c r="J1169" s="3"/>
      <c r="K1169" s="3"/>
      <c r="L1169" s="3">
        <v>374.54</v>
      </c>
      <c r="M1169" s="3">
        <v>290.13</v>
      </c>
      <c r="N1169" s="3">
        <v>140.97</v>
      </c>
      <c r="O1169" s="3"/>
      <c r="P1169" s="3"/>
      <c r="Q1169" s="3"/>
      <c r="R1169">
        <v>4</v>
      </c>
      <c r="S1169">
        <v>39570</v>
      </c>
      <c r="T1169" t="s">
        <v>2475</v>
      </c>
      <c r="U1169">
        <v>3</v>
      </c>
      <c r="V1169">
        <v>0</v>
      </c>
      <c r="W1169">
        <v>0</v>
      </c>
      <c r="X1169">
        <v>0</v>
      </c>
      <c r="Y1169">
        <v>1</v>
      </c>
      <c r="Z1169">
        <v>1</v>
      </c>
      <c r="AA1169">
        <v>1</v>
      </c>
      <c r="AB1169">
        <v>0</v>
      </c>
      <c r="AC1169">
        <v>0</v>
      </c>
      <c r="AD1169">
        <v>0</v>
      </c>
      <c r="AE1169" t="s">
        <v>37</v>
      </c>
      <c r="AH1169" t="s">
        <v>2466</v>
      </c>
    </row>
    <row r="1170" spans="1:34">
      <c r="A1170" t="s">
        <v>4464</v>
      </c>
      <c r="B1170">
        <v>36.619999999999997</v>
      </c>
      <c r="C1170">
        <v>3954.5645</v>
      </c>
      <c r="D1170">
        <v>31</v>
      </c>
      <c r="E1170">
        <v>-4.7</v>
      </c>
      <c r="F1170">
        <v>791.91380000000004</v>
      </c>
      <c r="G1170">
        <v>29.58</v>
      </c>
      <c r="H1170" t="s">
        <v>3221</v>
      </c>
      <c r="I1170" s="3"/>
      <c r="J1170" s="3"/>
      <c r="K1170" s="3"/>
      <c r="L1170" s="3"/>
      <c r="M1170" s="3"/>
      <c r="N1170" s="3"/>
      <c r="O1170" s="3"/>
      <c r="P1170" s="3">
        <v>0</v>
      </c>
      <c r="Q1170" s="3">
        <v>0</v>
      </c>
      <c r="R1170">
        <v>9</v>
      </c>
      <c r="S1170">
        <v>21260</v>
      </c>
      <c r="T1170" t="s">
        <v>2510</v>
      </c>
      <c r="U1170">
        <v>0</v>
      </c>
      <c r="V1170">
        <v>0</v>
      </c>
      <c r="W1170">
        <v>0</v>
      </c>
      <c r="X1170">
        <v>0</v>
      </c>
      <c r="Y1170">
        <v>0</v>
      </c>
      <c r="Z1170">
        <v>0</v>
      </c>
      <c r="AA1170">
        <v>0</v>
      </c>
      <c r="AB1170">
        <v>0</v>
      </c>
      <c r="AC1170">
        <v>0</v>
      </c>
      <c r="AD1170">
        <v>0</v>
      </c>
      <c r="AE1170" t="s">
        <v>43</v>
      </c>
      <c r="AF1170" t="s">
        <v>914</v>
      </c>
      <c r="AG1170" t="s">
        <v>4465</v>
      </c>
      <c r="AH1170" t="s">
        <v>2466</v>
      </c>
    </row>
    <row r="1171" spans="1:34">
      <c r="A1171" t="s">
        <v>4466</v>
      </c>
      <c r="B1171">
        <v>36.61</v>
      </c>
      <c r="C1171">
        <v>1339.6732</v>
      </c>
      <c r="D1171">
        <v>11</v>
      </c>
      <c r="E1171">
        <v>-0.6</v>
      </c>
      <c r="F1171">
        <v>670.84109999999998</v>
      </c>
      <c r="G1171">
        <v>22.22</v>
      </c>
      <c r="H1171" t="s">
        <v>2852</v>
      </c>
      <c r="I1171" s="3"/>
      <c r="J1171" s="3"/>
      <c r="K1171" s="3"/>
      <c r="L1171" s="3">
        <v>572.46</v>
      </c>
      <c r="M1171" s="3">
        <v>651.33000000000004</v>
      </c>
      <c r="N1171" s="3"/>
      <c r="O1171" s="3"/>
      <c r="P1171" s="3"/>
      <c r="Q1171" s="3"/>
      <c r="R1171">
        <v>5</v>
      </c>
      <c r="S1171">
        <v>10202</v>
      </c>
      <c r="T1171" t="s">
        <v>2482</v>
      </c>
      <c r="U1171">
        <v>2</v>
      </c>
      <c r="V1171">
        <v>0</v>
      </c>
      <c r="W1171">
        <v>0</v>
      </c>
      <c r="X1171">
        <v>0</v>
      </c>
      <c r="Y1171">
        <v>1</v>
      </c>
      <c r="Z1171">
        <v>1</v>
      </c>
      <c r="AA1171">
        <v>0</v>
      </c>
      <c r="AB1171">
        <v>0</v>
      </c>
      <c r="AC1171">
        <v>0</v>
      </c>
      <c r="AD1171">
        <v>0</v>
      </c>
      <c r="AE1171" t="s">
        <v>77</v>
      </c>
      <c r="AH1171" t="s">
        <v>2466</v>
      </c>
    </row>
    <row r="1172" spans="1:34">
      <c r="A1172" t="s">
        <v>4467</v>
      </c>
      <c r="B1172">
        <v>36.61</v>
      </c>
      <c r="C1172">
        <v>1700.8984</v>
      </c>
      <c r="D1172">
        <v>15</v>
      </c>
      <c r="E1172">
        <v>-1.4</v>
      </c>
      <c r="F1172">
        <v>851.45209999999997</v>
      </c>
      <c r="G1172">
        <v>38.869999999999997</v>
      </c>
      <c r="H1172" t="s">
        <v>2498</v>
      </c>
      <c r="I1172" s="3">
        <v>401.45</v>
      </c>
      <c r="J1172" s="3">
        <v>607.84</v>
      </c>
      <c r="K1172" s="3">
        <v>530.58000000000004</v>
      </c>
      <c r="L1172" s="3">
        <v>420.46</v>
      </c>
      <c r="M1172" s="3">
        <v>479.75</v>
      </c>
      <c r="N1172" s="3">
        <v>537.75</v>
      </c>
      <c r="O1172" s="3">
        <v>275.35000000000002</v>
      </c>
      <c r="P1172" s="3">
        <v>318.85000000000002</v>
      </c>
      <c r="Q1172" s="3">
        <v>349.19</v>
      </c>
      <c r="R1172">
        <v>3</v>
      </c>
      <c r="S1172">
        <v>30524</v>
      </c>
      <c r="T1172" t="s">
        <v>2493</v>
      </c>
      <c r="U1172">
        <v>9</v>
      </c>
      <c r="V1172">
        <v>1</v>
      </c>
      <c r="W1172">
        <v>1</v>
      </c>
      <c r="X1172">
        <v>1</v>
      </c>
      <c r="Y1172">
        <v>1</v>
      </c>
      <c r="Z1172">
        <v>1</v>
      </c>
      <c r="AA1172">
        <v>1</v>
      </c>
      <c r="AB1172">
        <v>1</v>
      </c>
      <c r="AC1172">
        <v>1</v>
      </c>
      <c r="AD1172">
        <v>1</v>
      </c>
      <c r="AE1172" t="s">
        <v>4468</v>
      </c>
      <c r="AH1172" t="s">
        <v>2466</v>
      </c>
    </row>
    <row r="1173" spans="1:34">
      <c r="A1173" t="s">
        <v>4469</v>
      </c>
      <c r="B1173">
        <v>36.57</v>
      </c>
      <c r="C1173">
        <v>1274.6982</v>
      </c>
      <c r="D1173">
        <v>10</v>
      </c>
      <c r="E1173">
        <v>0.9</v>
      </c>
      <c r="F1173">
        <v>638.35479999999995</v>
      </c>
      <c r="G1173">
        <v>23.71</v>
      </c>
      <c r="H1173" t="s">
        <v>2496</v>
      </c>
      <c r="I1173" s="3">
        <v>2993.8</v>
      </c>
      <c r="J1173" s="3">
        <v>3189.2</v>
      </c>
      <c r="K1173" s="3">
        <v>3173.2</v>
      </c>
      <c r="L1173" s="3">
        <v>4842.1000000000004</v>
      </c>
      <c r="M1173" s="3">
        <v>4621.3</v>
      </c>
      <c r="N1173" s="3">
        <v>4580</v>
      </c>
      <c r="O1173" s="3">
        <v>4373.3</v>
      </c>
      <c r="P1173" s="3">
        <v>4199.2</v>
      </c>
      <c r="Q1173" s="3">
        <v>4333.7</v>
      </c>
      <c r="R1173">
        <v>9</v>
      </c>
      <c r="S1173">
        <v>12775</v>
      </c>
      <c r="T1173" t="s">
        <v>2510</v>
      </c>
      <c r="U1173">
        <v>9</v>
      </c>
      <c r="V1173">
        <v>1</v>
      </c>
      <c r="W1173">
        <v>1</v>
      </c>
      <c r="X1173">
        <v>1</v>
      </c>
      <c r="Y1173">
        <v>1</v>
      </c>
      <c r="Z1173">
        <v>1</v>
      </c>
      <c r="AA1173">
        <v>1</v>
      </c>
      <c r="AB1173">
        <v>1</v>
      </c>
      <c r="AC1173">
        <v>1</v>
      </c>
      <c r="AD1173">
        <v>1</v>
      </c>
      <c r="AE1173" t="s">
        <v>40</v>
      </c>
      <c r="AH1173" t="s">
        <v>2466</v>
      </c>
    </row>
    <row r="1174" spans="1:34">
      <c r="A1174" t="s">
        <v>4470</v>
      </c>
      <c r="B1174">
        <v>36.57</v>
      </c>
      <c r="C1174">
        <v>2181.9603999999999</v>
      </c>
      <c r="D1174">
        <v>19</v>
      </c>
      <c r="E1174">
        <v>17.399999999999999</v>
      </c>
      <c r="F1174">
        <v>546.505</v>
      </c>
      <c r="G1174">
        <v>16.93</v>
      </c>
      <c r="H1174" t="s">
        <v>2753</v>
      </c>
      <c r="I1174" s="3"/>
      <c r="J1174" s="3"/>
      <c r="K1174" s="3"/>
      <c r="L1174" s="3"/>
      <c r="M1174" s="3"/>
      <c r="N1174" s="3"/>
      <c r="O1174" s="3">
        <v>146.71</v>
      </c>
      <c r="P1174" s="3"/>
      <c r="Q1174" s="3">
        <v>0</v>
      </c>
      <c r="R1174">
        <v>9</v>
      </c>
      <c r="S1174">
        <v>2663</v>
      </c>
      <c r="T1174" t="s">
        <v>2510</v>
      </c>
      <c r="U1174">
        <v>1</v>
      </c>
      <c r="V1174">
        <v>0</v>
      </c>
      <c r="W1174">
        <v>0</v>
      </c>
      <c r="X1174">
        <v>0</v>
      </c>
      <c r="Y1174">
        <v>0</v>
      </c>
      <c r="Z1174">
        <v>0</v>
      </c>
      <c r="AA1174">
        <v>0</v>
      </c>
      <c r="AB1174">
        <v>1</v>
      </c>
      <c r="AC1174">
        <v>0</v>
      </c>
      <c r="AD1174">
        <v>0</v>
      </c>
      <c r="AE1174" t="s">
        <v>111</v>
      </c>
      <c r="AF1174" t="s">
        <v>94</v>
      </c>
      <c r="AG1174" t="s">
        <v>4471</v>
      </c>
      <c r="AH1174" t="s">
        <v>2466</v>
      </c>
    </row>
    <row r="1175" spans="1:34">
      <c r="A1175" t="s">
        <v>4472</v>
      </c>
      <c r="B1175">
        <v>36.56</v>
      </c>
      <c r="C1175">
        <v>1198.6558</v>
      </c>
      <c r="D1175">
        <v>11</v>
      </c>
      <c r="E1175">
        <v>2.9</v>
      </c>
      <c r="F1175">
        <v>600.33500000000004</v>
      </c>
      <c r="G1175">
        <v>19.5</v>
      </c>
      <c r="H1175" t="s">
        <v>2908</v>
      </c>
      <c r="I1175" s="3">
        <v>2747.1</v>
      </c>
      <c r="J1175" s="3">
        <v>2835.7</v>
      </c>
      <c r="K1175" s="3">
        <v>2834.9</v>
      </c>
      <c r="L1175" s="3">
        <v>2405.9</v>
      </c>
      <c r="M1175" s="3">
        <v>2422.9</v>
      </c>
      <c r="N1175" s="3">
        <v>2382.5</v>
      </c>
      <c r="O1175" s="3">
        <v>4548.2</v>
      </c>
      <c r="P1175" s="3">
        <v>4247.3</v>
      </c>
      <c r="Q1175" s="3">
        <v>4190.6000000000004</v>
      </c>
      <c r="R1175">
        <v>7</v>
      </c>
      <c r="S1175">
        <v>5749</v>
      </c>
      <c r="T1175" t="s">
        <v>2541</v>
      </c>
      <c r="U1175">
        <v>9</v>
      </c>
      <c r="V1175">
        <v>1</v>
      </c>
      <c r="W1175">
        <v>1</v>
      </c>
      <c r="X1175">
        <v>1</v>
      </c>
      <c r="Y1175">
        <v>1</v>
      </c>
      <c r="Z1175">
        <v>1</v>
      </c>
      <c r="AA1175">
        <v>1</v>
      </c>
      <c r="AB1175">
        <v>1</v>
      </c>
      <c r="AC1175">
        <v>1</v>
      </c>
      <c r="AD1175">
        <v>1</v>
      </c>
      <c r="AE1175" t="s">
        <v>201</v>
      </c>
      <c r="AH1175" t="s">
        <v>2466</v>
      </c>
    </row>
    <row r="1176" spans="1:34">
      <c r="A1176" t="s">
        <v>4473</v>
      </c>
      <c r="B1176">
        <v>36.53</v>
      </c>
      <c r="C1176">
        <v>1310.5989999999999</v>
      </c>
      <c r="D1176">
        <v>12</v>
      </c>
      <c r="E1176">
        <v>-0.1</v>
      </c>
      <c r="F1176">
        <v>656.30430000000001</v>
      </c>
      <c r="G1176">
        <v>23.63</v>
      </c>
      <c r="H1176" t="s">
        <v>2496</v>
      </c>
      <c r="I1176" s="3"/>
      <c r="J1176" s="3"/>
      <c r="K1176" s="3"/>
      <c r="L1176" s="3"/>
      <c r="M1176" s="3"/>
      <c r="N1176" s="3">
        <v>394.59</v>
      </c>
      <c r="O1176" s="3"/>
      <c r="P1176" s="3"/>
      <c r="Q1176" s="3"/>
      <c r="R1176">
        <v>6</v>
      </c>
      <c r="S1176">
        <v>12764</v>
      </c>
      <c r="T1176" t="s">
        <v>2464</v>
      </c>
      <c r="U1176">
        <v>1</v>
      </c>
      <c r="V1176">
        <v>0</v>
      </c>
      <c r="W1176">
        <v>0</v>
      </c>
      <c r="X1176">
        <v>0</v>
      </c>
      <c r="Y1176">
        <v>0</v>
      </c>
      <c r="Z1176">
        <v>0</v>
      </c>
      <c r="AA1176">
        <v>1</v>
      </c>
      <c r="AB1176">
        <v>0</v>
      </c>
      <c r="AC1176">
        <v>0</v>
      </c>
      <c r="AD1176">
        <v>0</v>
      </c>
      <c r="AE1176" t="s">
        <v>3600</v>
      </c>
      <c r="AH1176" t="s">
        <v>2466</v>
      </c>
    </row>
    <row r="1177" spans="1:34">
      <c r="A1177" t="s">
        <v>4474</v>
      </c>
      <c r="B1177">
        <v>36.51</v>
      </c>
      <c r="C1177">
        <v>1957.9567999999999</v>
      </c>
      <c r="D1177">
        <v>16</v>
      </c>
      <c r="E1177">
        <v>14.1</v>
      </c>
      <c r="F1177">
        <v>979.99620000000004</v>
      </c>
      <c r="G1177">
        <v>34.549999999999997</v>
      </c>
      <c r="H1177" t="s">
        <v>4475</v>
      </c>
      <c r="I1177" s="3"/>
      <c r="J1177" s="3"/>
      <c r="K1177" s="3"/>
      <c r="L1177" s="3">
        <v>248.66</v>
      </c>
      <c r="M1177" s="3">
        <v>332.82</v>
      </c>
      <c r="N1177" s="3">
        <v>227.09</v>
      </c>
      <c r="O1177" s="3"/>
      <c r="P1177" s="3"/>
      <c r="Q1177" s="3"/>
      <c r="R1177">
        <v>4</v>
      </c>
      <c r="S1177">
        <v>26406</v>
      </c>
      <c r="T1177" t="s">
        <v>2475</v>
      </c>
      <c r="U1177">
        <v>5</v>
      </c>
      <c r="V1177">
        <v>0</v>
      </c>
      <c r="W1177">
        <v>0</v>
      </c>
      <c r="X1177">
        <v>0</v>
      </c>
      <c r="Y1177">
        <v>2</v>
      </c>
      <c r="Z1177">
        <v>2</v>
      </c>
      <c r="AA1177">
        <v>1</v>
      </c>
      <c r="AB1177">
        <v>0</v>
      </c>
      <c r="AC1177">
        <v>0</v>
      </c>
      <c r="AD1177">
        <v>0</v>
      </c>
      <c r="AE1177" t="s">
        <v>64</v>
      </c>
      <c r="AF1177" t="s">
        <v>94</v>
      </c>
      <c r="AG1177" t="s">
        <v>3059</v>
      </c>
      <c r="AH1177" t="s">
        <v>2466</v>
      </c>
    </row>
    <row r="1178" spans="1:34">
      <c r="A1178" t="s">
        <v>4476</v>
      </c>
      <c r="B1178">
        <v>36.5</v>
      </c>
      <c r="C1178">
        <v>2641.3047000000001</v>
      </c>
      <c r="D1178">
        <v>22</v>
      </c>
      <c r="E1178">
        <v>1.5</v>
      </c>
      <c r="F1178">
        <v>661.33230000000003</v>
      </c>
      <c r="G1178">
        <v>31.8</v>
      </c>
      <c r="H1178" t="s">
        <v>2645</v>
      </c>
      <c r="I1178" s="3">
        <v>373.09</v>
      </c>
      <c r="J1178" s="3"/>
      <c r="K1178" s="3"/>
      <c r="L1178" s="3"/>
      <c r="M1178" s="3">
        <v>160.79</v>
      </c>
      <c r="N1178" s="3"/>
      <c r="O1178" s="3">
        <v>1611.4</v>
      </c>
      <c r="P1178" s="3">
        <v>1763.3</v>
      </c>
      <c r="Q1178" s="3">
        <v>1565.7</v>
      </c>
      <c r="R1178">
        <v>8</v>
      </c>
      <c r="S1178">
        <v>24107</v>
      </c>
      <c r="T1178" t="s">
        <v>2514</v>
      </c>
      <c r="U1178">
        <v>5</v>
      </c>
      <c r="V1178">
        <v>1</v>
      </c>
      <c r="W1178">
        <v>0</v>
      </c>
      <c r="X1178">
        <v>0</v>
      </c>
      <c r="Y1178">
        <v>0</v>
      </c>
      <c r="Z1178">
        <v>1</v>
      </c>
      <c r="AA1178">
        <v>0</v>
      </c>
      <c r="AB1178">
        <v>1</v>
      </c>
      <c r="AC1178">
        <v>1</v>
      </c>
      <c r="AD1178">
        <v>1</v>
      </c>
      <c r="AE1178" t="s">
        <v>83</v>
      </c>
      <c r="AF1178" t="s">
        <v>2545</v>
      </c>
      <c r="AG1178" t="s">
        <v>4477</v>
      </c>
      <c r="AH1178" t="s">
        <v>2466</v>
      </c>
    </row>
    <row r="1179" spans="1:34">
      <c r="A1179" t="s">
        <v>4478</v>
      </c>
      <c r="B1179">
        <v>36.5</v>
      </c>
      <c r="C1179">
        <v>1300.6411000000001</v>
      </c>
      <c r="D1179">
        <v>11</v>
      </c>
      <c r="E1179">
        <v>-2.2999999999999998</v>
      </c>
      <c r="F1179">
        <v>651.32389999999998</v>
      </c>
      <c r="G1179">
        <v>24.62</v>
      </c>
      <c r="H1179" t="s">
        <v>2746</v>
      </c>
      <c r="I1179" s="3">
        <v>1201.0999999999999</v>
      </c>
      <c r="J1179" s="3">
        <v>609.26</v>
      </c>
      <c r="K1179" s="3">
        <v>913.99</v>
      </c>
      <c r="L1179" s="3">
        <v>825.21</v>
      </c>
      <c r="M1179" s="3">
        <v>893.68</v>
      </c>
      <c r="N1179" s="3">
        <v>780.99</v>
      </c>
      <c r="O1179" s="3"/>
      <c r="P1179" s="3"/>
      <c r="Q1179" s="3"/>
      <c r="R1179">
        <v>6</v>
      </c>
      <c r="S1179">
        <v>14356</v>
      </c>
      <c r="T1179" t="s">
        <v>2464</v>
      </c>
      <c r="U1179">
        <v>6</v>
      </c>
      <c r="V1179">
        <v>1</v>
      </c>
      <c r="W1179">
        <v>1</v>
      </c>
      <c r="X1179">
        <v>1</v>
      </c>
      <c r="Y1179">
        <v>1</v>
      </c>
      <c r="Z1179">
        <v>1</v>
      </c>
      <c r="AA1179">
        <v>1</v>
      </c>
      <c r="AB1179">
        <v>0</v>
      </c>
      <c r="AC1179">
        <v>0</v>
      </c>
      <c r="AD1179">
        <v>0</v>
      </c>
      <c r="AE1179" t="s">
        <v>68</v>
      </c>
      <c r="AH1179" t="s">
        <v>2466</v>
      </c>
    </row>
    <row r="1180" spans="1:34">
      <c r="A1180" t="s">
        <v>4479</v>
      </c>
      <c r="B1180">
        <v>36.479999999999997</v>
      </c>
      <c r="C1180">
        <v>1301.6397999999999</v>
      </c>
      <c r="D1180">
        <v>11</v>
      </c>
      <c r="E1180">
        <v>0.9</v>
      </c>
      <c r="F1180">
        <v>651.82560000000001</v>
      </c>
      <c r="G1180">
        <v>24.76</v>
      </c>
      <c r="H1180" t="s">
        <v>2841</v>
      </c>
      <c r="I1180" s="3">
        <v>1873.7</v>
      </c>
      <c r="J1180" s="3">
        <v>1812</v>
      </c>
      <c r="K1180" s="3">
        <v>2038.4</v>
      </c>
      <c r="L1180" s="3">
        <v>908.6</v>
      </c>
      <c r="M1180" s="3">
        <v>1002.5</v>
      </c>
      <c r="N1180" s="3">
        <v>844.09</v>
      </c>
      <c r="O1180" s="3">
        <v>1779.1</v>
      </c>
      <c r="P1180" s="3">
        <v>1662</v>
      </c>
      <c r="Q1180" s="3">
        <v>1794.9</v>
      </c>
      <c r="R1180">
        <v>4</v>
      </c>
      <c r="S1180">
        <v>14887</v>
      </c>
      <c r="T1180" t="s">
        <v>2475</v>
      </c>
      <c r="U1180">
        <v>9</v>
      </c>
      <c r="V1180">
        <v>1</v>
      </c>
      <c r="W1180">
        <v>1</v>
      </c>
      <c r="X1180">
        <v>1</v>
      </c>
      <c r="Y1180">
        <v>1</v>
      </c>
      <c r="Z1180">
        <v>1</v>
      </c>
      <c r="AA1180">
        <v>1</v>
      </c>
      <c r="AB1180">
        <v>1</v>
      </c>
      <c r="AC1180">
        <v>1</v>
      </c>
      <c r="AD1180">
        <v>1</v>
      </c>
      <c r="AE1180" t="s">
        <v>68</v>
      </c>
      <c r="AH1180" t="s">
        <v>2466</v>
      </c>
    </row>
    <row r="1181" spans="1:34">
      <c r="A1181" t="s">
        <v>4480</v>
      </c>
      <c r="B1181">
        <v>36.47</v>
      </c>
      <c r="C1181">
        <v>3440.4787999999999</v>
      </c>
      <c r="D1181">
        <v>30</v>
      </c>
      <c r="E1181">
        <v>-5.2</v>
      </c>
      <c r="F1181">
        <v>689.09690000000001</v>
      </c>
      <c r="G1181">
        <v>24.87</v>
      </c>
      <c r="H1181" t="s">
        <v>3659</v>
      </c>
      <c r="I1181" s="3">
        <v>1107.5999999999999</v>
      </c>
      <c r="J1181" s="3">
        <v>759.68</v>
      </c>
      <c r="K1181" s="3">
        <v>406.86</v>
      </c>
      <c r="L1181" s="3"/>
      <c r="M1181" s="3">
        <v>777.13</v>
      </c>
      <c r="N1181" s="3">
        <v>717.59</v>
      </c>
      <c r="O1181" s="3">
        <v>2408.4</v>
      </c>
      <c r="P1181" s="3">
        <v>2427.3000000000002</v>
      </c>
      <c r="Q1181" s="3">
        <v>883.48</v>
      </c>
      <c r="R1181">
        <v>3</v>
      </c>
      <c r="S1181">
        <v>15276</v>
      </c>
      <c r="T1181" t="s">
        <v>2493</v>
      </c>
      <c r="U1181">
        <v>10</v>
      </c>
      <c r="V1181">
        <v>1</v>
      </c>
      <c r="W1181">
        <v>1</v>
      </c>
      <c r="X1181">
        <v>1</v>
      </c>
      <c r="Y1181">
        <v>0</v>
      </c>
      <c r="Z1181">
        <v>1</v>
      </c>
      <c r="AA1181">
        <v>1</v>
      </c>
      <c r="AB1181">
        <v>2</v>
      </c>
      <c r="AC1181">
        <v>2</v>
      </c>
      <c r="AD1181">
        <v>1</v>
      </c>
      <c r="AE1181" t="s">
        <v>93</v>
      </c>
      <c r="AF1181" t="s">
        <v>94</v>
      </c>
      <c r="AG1181" t="s">
        <v>3194</v>
      </c>
      <c r="AH1181" t="s">
        <v>2466</v>
      </c>
    </row>
    <row r="1182" spans="1:34">
      <c r="A1182" t="s">
        <v>4481</v>
      </c>
      <c r="B1182">
        <v>36.450000000000003</v>
      </c>
      <c r="C1182">
        <v>2431.1864999999998</v>
      </c>
      <c r="D1182">
        <v>21</v>
      </c>
      <c r="E1182">
        <v>5.5</v>
      </c>
      <c r="F1182">
        <v>811.40440000000001</v>
      </c>
      <c r="G1182">
        <v>41.57</v>
      </c>
      <c r="H1182" t="s">
        <v>4482</v>
      </c>
      <c r="I1182" s="3"/>
      <c r="J1182" s="3"/>
      <c r="K1182" s="3"/>
      <c r="L1182" s="3"/>
      <c r="M1182" s="3">
        <v>0</v>
      </c>
      <c r="N1182" s="3"/>
      <c r="O1182" s="3">
        <v>0</v>
      </c>
      <c r="P1182" s="3"/>
      <c r="Q1182" s="3"/>
      <c r="R1182">
        <v>5</v>
      </c>
      <c r="S1182">
        <v>34466</v>
      </c>
      <c r="T1182" t="s">
        <v>2482</v>
      </c>
      <c r="U1182">
        <v>0</v>
      </c>
      <c r="V1182">
        <v>0</v>
      </c>
      <c r="W1182">
        <v>0</v>
      </c>
      <c r="X1182">
        <v>0</v>
      </c>
      <c r="Y1182">
        <v>0</v>
      </c>
      <c r="Z1182">
        <v>0</v>
      </c>
      <c r="AA1182">
        <v>0</v>
      </c>
      <c r="AB1182">
        <v>0</v>
      </c>
      <c r="AC1182">
        <v>0</v>
      </c>
      <c r="AD1182">
        <v>0</v>
      </c>
      <c r="AE1182" t="s">
        <v>37</v>
      </c>
      <c r="AF1182" t="s">
        <v>3685</v>
      </c>
      <c r="AG1182" t="s">
        <v>4483</v>
      </c>
      <c r="AH1182" t="s">
        <v>2466</v>
      </c>
    </row>
    <row r="1183" spans="1:34">
      <c r="A1183" t="s">
        <v>4484</v>
      </c>
      <c r="B1183">
        <v>36.450000000000003</v>
      </c>
      <c r="C1183">
        <v>2325.1608999999999</v>
      </c>
      <c r="D1183">
        <v>20</v>
      </c>
      <c r="E1183">
        <v>-4.4000000000000004</v>
      </c>
      <c r="F1183">
        <v>776.05499999999995</v>
      </c>
      <c r="G1183">
        <v>35.24</v>
      </c>
      <c r="H1183" t="s">
        <v>3068</v>
      </c>
      <c r="I1183" s="3">
        <v>0</v>
      </c>
      <c r="J1183" s="3"/>
      <c r="K1183" s="3">
        <v>0</v>
      </c>
      <c r="L1183" s="3"/>
      <c r="M1183" s="3"/>
      <c r="N1183" s="3"/>
      <c r="O1183" s="3">
        <v>499.82</v>
      </c>
      <c r="P1183" s="3">
        <v>519.70000000000005</v>
      </c>
      <c r="Q1183" s="3">
        <v>526.13</v>
      </c>
      <c r="R1183">
        <v>7</v>
      </c>
      <c r="S1183">
        <v>27503</v>
      </c>
      <c r="T1183" t="s">
        <v>2541</v>
      </c>
      <c r="U1183">
        <v>3</v>
      </c>
      <c r="V1183">
        <v>0</v>
      </c>
      <c r="W1183">
        <v>0</v>
      </c>
      <c r="X1183">
        <v>0</v>
      </c>
      <c r="Y1183">
        <v>0</v>
      </c>
      <c r="Z1183">
        <v>0</v>
      </c>
      <c r="AA1183">
        <v>0</v>
      </c>
      <c r="AB1183">
        <v>1</v>
      </c>
      <c r="AC1183">
        <v>1</v>
      </c>
      <c r="AD1183">
        <v>1</v>
      </c>
      <c r="AE1183" t="s">
        <v>75</v>
      </c>
      <c r="AF1183" t="s">
        <v>94</v>
      </c>
      <c r="AG1183" t="s">
        <v>3164</v>
      </c>
      <c r="AH1183" t="s">
        <v>2466</v>
      </c>
    </row>
    <row r="1184" spans="1:34">
      <c r="A1184" t="s">
        <v>4485</v>
      </c>
      <c r="B1184">
        <v>36.43</v>
      </c>
      <c r="C1184">
        <v>1971.9876999999999</v>
      </c>
      <c r="D1184">
        <v>15</v>
      </c>
      <c r="E1184">
        <v>-4.8</v>
      </c>
      <c r="F1184">
        <v>658.33090000000004</v>
      </c>
      <c r="G1184">
        <v>29.09</v>
      </c>
      <c r="H1184" t="s">
        <v>2823</v>
      </c>
      <c r="I1184" s="3">
        <v>298.35000000000002</v>
      </c>
      <c r="J1184" s="3">
        <v>0</v>
      </c>
      <c r="K1184" s="3">
        <v>295.05</v>
      </c>
      <c r="L1184" s="3"/>
      <c r="M1184" s="3"/>
      <c r="N1184" s="3"/>
      <c r="O1184" s="3">
        <v>0</v>
      </c>
      <c r="P1184" s="3">
        <v>0</v>
      </c>
      <c r="Q1184" s="3">
        <v>274.20999999999998</v>
      </c>
      <c r="R1184">
        <v>3</v>
      </c>
      <c r="S1184">
        <v>20763</v>
      </c>
      <c r="T1184" t="s">
        <v>2493</v>
      </c>
      <c r="U1184">
        <v>3</v>
      </c>
      <c r="V1184">
        <v>1</v>
      </c>
      <c r="W1184">
        <v>0</v>
      </c>
      <c r="X1184">
        <v>1</v>
      </c>
      <c r="Y1184">
        <v>0</v>
      </c>
      <c r="Z1184">
        <v>0</v>
      </c>
      <c r="AA1184">
        <v>0</v>
      </c>
      <c r="AB1184">
        <v>0</v>
      </c>
      <c r="AC1184">
        <v>0</v>
      </c>
      <c r="AD1184">
        <v>1</v>
      </c>
      <c r="AE1184" t="s">
        <v>282</v>
      </c>
      <c r="AH1184" t="s">
        <v>2466</v>
      </c>
    </row>
    <row r="1185" spans="1:34">
      <c r="A1185" t="s">
        <v>4486</v>
      </c>
      <c r="B1185">
        <v>36.43</v>
      </c>
      <c r="C1185">
        <v>2232.0156000000002</v>
      </c>
      <c r="D1185">
        <v>19</v>
      </c>
      <c r="E1185">
        <v>-6.1</v>
      </c>
      <c r="F1185">
        <v>745.00519999999995</v>
      </c>
      <c r="G1185">
        <v>33.1</v>
      </c>
      <c r="H1185" t="s">
        <v>4364</v>
      </c>
      <c r="I1185" s="3">
        <v>423.75</v>
      </c>
      <c r="J1185" s="3">
        <v>286.99</v>
      </c>
      <c r="K1185" s="3">
        <v>332.86</v>
      </c>
      <c r="L1185" s="3">
        <v>107.44</v>
      </c>
      <c r="M1185" s="3">
        <v>185.9</v>
      </c>
      <c r="N1185" s="3">
        <v>248.89</v>
      </c>
      <c r="O1185" s="3">
        <v>1027.5999999999999</v>
      </c>
      <c r="P1185" s="3">
        <v>915.44</v>
      </c>
      <c r="Q1185" s="3">
        <v>993.1</v>
      </c>
      <c r="R1185">
        <v>6</v>
      </c>
      <c r="S1185">
        <v>24614</v>
      </c>
      <c r="T1185" t="s">
        <v>2464</v>
      </c>
      <c r="U1185">
        <v>9</v>
      </c>
      <c r="V1185">
        <v>1</v>
      </c>
      <c r="W1185">
        <v>1</v>
      </c>
      <c r="X1185">
        <v>1</v>
      </c>
      <c r="Y1185">
        <v>1</v>
      </c>
      <c r="Z1185">
        <v>1</v>
      </c>
      <c r="AA1185">
        <v>1</v>
      </c>
      <c r="AB1185">
        <v>1</v>
      </c>
      <c r="AC1185">
        <v>1</v>
      </c>
      <c r="AD1185">
        <v>1</v>
      </c>
      <c r="AE1185" t="s">
        <v>62</v>
      </c>
      <c r="AH1185" t="s">
        <v>2466</v>
      </c>
    </row>
    <row r="1186" spans="1:34">
      <c r="A1186" t="s">
        <v>4487</v>
      </c>
      <c r="B1186">
        <v>36.42</v>
      </c>
      <c r="C1186">
        <v>1614.7858000000001</v>
      </c>
      <c r="D1186">
        <v>13</v>
      </c>
      <c r="E1186">
        <v>16.899999999999999</v>
      </c>
      <c r="F1186">
        <v>539.27629999999999</v>
      </c>
      <c r="G1186">
        <v>25.74</v>
      </c>
      <c r="H1186" t="s">
        <v>2593</v>
      </c>
      <c r="I1186" s="3">
        <v>52336</v>
      </c>
      <c r="J1186" s="3">
        <v>36887</v>
      </c>
      <c r="K1186" s="3">
        <v>27321</v>
      </c>
      <c r="L1186" s="3">
        <v>45293</v>
      </c>
      <c r="M1186" s="3">
        <v>31157</v>
      </c>
      <c r="N1186" s="3">
        <v>50358</v>
      </c>
      <c r="O1186" s="3">
        <v>4974.1000000000004</v>
      </c>
      <c r="P1186" s="3">
        <v>4244.8</v>
      </c>
      <c r="Q1186" s="3">
        <v>433.45</v>
      </c>
      <c r="R1186">
        <v>6</v>
      </c>
      <c r="S1186">
        <v>15715</v>
      </c>
      <c r="T1186" t="s">
        <v>2464</v>
      </c>
      <c r="U1186">
        <v>53</v>
      </c>
      <c r="V1186">
        <v>5</v>
      </c>
      <c r="W1186">
        <v>9</v>
      </c>
      <c r="X1186">
        <v>7</v>
      </c>
      <c r="Y1186">
        <v>9</v>
      </c>
      <c r="Z1186">
        <v>7</v>
      </c>
      <c r="AA1186">
        <v>9</v>
      </c>
      <c r="AB1186">
        <v>1</v>
      </c>
      <c r="AC1186">
        <v>4</v>
      </c>
      <c r="AD1186">
        <v>2</v>
      </c>
      <c r="AE1186" t="s">
        <v>48</v>
      </c>
      <c r="AF1186" t="s">
        <v>2581</v>
      </c>
      <c r="AG1186" t="s">
        <v>3353</v>
      </c>
      <c r="AH1186" t="s">
        <v>2466</v>
      </c>
    </row>
    <row r="1187" spans="1:34">
      <c r="A1187" t="s">
        <v>4488</v>
      </c>
      <c r="B1187">
        <v>36.409999999999997</v>
      </c>
      <c r="C1187">
        <v>2941.2177999999999</v>
      </c>
      <c r="D1187">
        <v>23</v>
      </c>
      <c r="E1187">
        <v>-5.6</v>
      </c>
      <c r="F1187">
        <v>736.30520000000001</v>
      </c>
      <c r="G1187">
        <v>25</v>
      </c>
      <c r="H1187" t="s">
        <v>3854</v>
      </c>
      <c r="I1187" s="3"/>
      <c r="J1187" s="3">
        <v>167.96</v>
      </c>
      <c r="K1187" s="3">
        <v>259.98</v>
      </c>
      <c r="L1187" s="3">
        <v>0</v>
      </c>
      <c r="M1187" s="3"/>
      <c r="N1187" s="3"/>
      <c r="O1187" s="3">
        <v>280.99</v>
      </c>
      <c r="P1187" s="3"/>
      <c r="Q1187" s="3"/>
      <c r="R1187">
        <v>7</v>
      </c>
      <c r="S1187">
        <v>14745</v>
      </c>
      <c r="T1187" t="s">
        <v>2541</v>
      </c>
      <c r="U1187">
        <v>3</v>
      </c>
      <c r="V1187">
        <v>0</v>
      </c>
      <c r="W1187">
        <v>1</v>
      </c>
      <c r="X1187">
        <v>1</v>
      </c>
      <c r="Y1187">
        <v>0</v>
      </c>
      <c r="Z1187">
        <v>0</v>
      </c>
      <c r="AA1187">
        <v>0</v>
      </c>
      <c r="AB1187">
        <v>1</v>
      </c>
      <c r="AC1187">
        <v>0</v>
      </c>
      <c r="AD1187">
        <v>0</v>
      </c>
      <c r="AE1187" t="s">
        <v>191</v>
      </c>
      <c r="AF1187" t="s">
        <v>94</v>
      </c>
      <c r="AG1187" t="s">
        <v>4489</v>
      </c>
      <c r="AH1187" t="s">
        <v>2466</v>
      </c>
    </row>
    <row r="1188" spans="1:34">
      <c r="A1188" t="s">
        <v>4490</v>
      </c>
      <c r="B1188">
        <v>36.380000000000003</v>
      </c>
      <c r="C1188">
        <v>2427.2109</v>
      </c>
      <c r="D1188">
        <v>22</v>
      </c>
      <c r="E1188">
        <v>9.4</v>
      </c>
      <c r="F1188">
        <v>810.08259999999996</v>
      </c>
      <c r="G1188">
        <v>42.99</v>
      </c>
      <c r="H1188" t="s">
        <v>2572</v>
      </c>
      <c r="I1188" s="3"/>
      <c r="J1188" s="3"/>
      <c r="K1188" s="3"/>
      <c r="L1188" s="3"/>
      <c r="M1188" s="3"/>
      <c r="N1188" s="3"/>
      <c r="O1188" s="3"/>
      <c r="P1188" s="3">
        <v>0</v>
      </c>
      <c r="Q1188" s="3"/>
      <c r="R1188">
        <v>8</v>
      </c>
      <c r="S1188">
        <v>36759</v>
      </c>
      <c r="T1188" t="s">
        <v>2514</v>
      </c>
      <c r="U1188">
        <v>0</v>
      </c>
      <c r="V1188">
        <v>0</v>
      </c>
      <c r="W1188">
        <v>0</v>
      </c>
      <c r="X1188">
        <v>0</v>
      </c>
      <c r="Y1188">
        <v>0</v>
      </c>
      <c r="Z1188">
        <v>0</v>
      </c>
      <c r="AA1188">
        <v>0</v>
      </c>
      <c r="AB1188">
        <v>0</v>
      </c>
      <c r="AC1188">
        <v>0</v>
      </c>
      <c r="AD1188">
        <v>0</v>
      </c>
      <c r="AE1188" t="s">
        <v>37</v>
      </c>
      <c r="AH1188" t="s">
        <v>2466</v>
      </c>
    </row>
    <row r="1189" spans="1:34">
      <c r="A1189" t="s">
        <v>4491</v>
      </c>
      <c r="B1189">
        <v>36.380000000000003</v>
      </c>
      <c r="C1189">
        <v>2734.3008</v>
      </c>
      <c r="D1189">
        <v>24</v>
      </c>
      <c r="E1189">
        <v>-1.2</v>
      </c>
      <c r="F1189">
        <v>684.57920000000001</v>
      </c>
      <c r="G1189">
        <v>37.64</v>
      </c>
      <c r="H1189" t="s">
        <v>3147</v>
      </c>
      <c r="I1189" s="3">
        <v>359.99</v>
      </c>
      <c r="J1189" s="3">
        <v>593.16</v>
      </c>
      <c r="K1189" s="3">
        <v>911.12</v>
      </c>
      <c r="L1189" s="3"/>
      <c r="M1189" s="3"/>
      <c r="N1189" s="3"/>
      <c r="O1189" s="3"/>
      <c r="P1189" s="3"/>
      <c r="Q1189" s="3"/>
      <c r="R1189">
        <v>1</v>
      </c>
      <c r="S1189">
        <v>28786</v>
      </c>
      <c r="T1189" t="s">
        <v>2502</v>
      </c>
      <c r="U1189">
        <v>4</v>
      </c>
      <c r="V1189">
        <v>1</v>
      </c>
      <c r="W1189">
        <v>1</v>
      </c>
      <c r="X1189">
        <v>2</v>
      </c>
      <c r="Y1189">
        <v>0</v>
      </c>
      <c r="Z1189">
        <v>0</v>
      </c>
      <c r="AA1189">
        <v>0</v>
      </c>
      <c r="AB1189">
        <v>0</v>
      </c>
      <c r="AC1189">
        <v>0</v>
      </c>
      <c r="AD1189">
        <v>0</v>
      </c>
      <c r="AE1189" t="s">
        <v>37</v>
      </c>
      <c r="AF1189" t="s">
        <v>352</v>
      </c>
      <c r="AG1189" t="s">
        <v>2847</v>
      </c>
      <c r="AH1189" t="s">
        <v>2466</v>
      </c>
    </row>
    <row r="1190" spans="1:34">
      <c r="A1190" t="s">
        <v>4492</v>
      </c>
      <c r="B1190">
        <v>36.369999999999997</v>
      </c>
      <c r="C1190">
        <v>1576.8395</v>
      </c>
      <c r="D1190">
        <v>15</v>
      </c>
      <c r="E1190">
        <v>16.5</v>
      </c>
      <c r="F1190">
        <v>526.62710000000004</v>
      </c>
      <c r="G1190">
        <v>31.28</v>
      </c>
      <c r="H1190" t="s">
        <v>4493</v>
      </c>
      <c r="I1190" s="3"/>
      <c r="J1190" s="3"/>
      <c r="K1190" s="3">
        <v>65.674999999999997</v>
      </c>
      <c r="L1190" s="3"/>
      <c r="M1190" s="3">
        <v>181.53</v>
      </c>
      <c r="N1190" s="3"/>
      <c r="O1190" s="3"/>
      <c r="P1190" s="3"/>
      <c r="Q1190" s="3"/>
      <c r="R1190">
        <v>3</v>
      </c>
      <c r="S1190">
        <v>23121</v>
      </c>
      <c r="T1190" t="s">
        <v>2493</v>
      </c>
      <c r="U1190">
        <v>2</v>
      </c>
      <c r="V1190">
        <v>0</v>
      </c>
      <c r="W1190">
        <v>0</v>
      </c>
      <c r="X1190">
        <v>1</v>
      </c>
      <c r="Y1190">
        <v>0</v>
      </c>
      <c r="Z1190">
        <v>1</v>
      </c>
      <c r="AA1190">
        <v>0</v>
      </c>
      <c r="AB1190">
        <v>0</v>
      </c>
      <c r="AC1190">
        <v>0</v>
      </c>
      <c r="AD1190">
        <v>0</v>
      </c>
      <c r="AE1190" t="s">
        <v>4494</v>
      </c>
      <c r="AF1190" t="s">
        <v>94</v>
      </c>
      <c r="AG1190" t="s">
        <v>2806</v>
      </c>
      <c r="AH1190" t="s">
        <v>2466</v>
      </c>
    </row>
    <row r="1191" spans="1:34">
      <c r="A1191" t="s">
        <v>4495</v>
      </c>
      <c r="B1191">
        <v>36.36</v>
      </c>
      <c r="C1191">
        <v>2686.1938</v>
      </c>
      <c r="D1191">
        <v>23</v>
      </c>
      <c r="E1191">
        <v>-4</v>
      </c>
      <c r="F1191">
        <v>672.55079999999998</v>
      </c>
      <c r="G1191">
        <v>30.18</v>
      </c>
      <c r="H1191" t="s">
        <v>2973</v>
      </c>
      <c r="I1191" s="3">
        <v>0</v>
      </c>
      <c r="J1191" s="3">
        <v>0</v>
      </c>
      <c r="K1191" s="3">
        <v>160.52000000000001</v>
      </c>
      <c r="L1191" s="3">
        <v>650.37</v>
      </c>
      <c r="M1191" s="3">
        <v>516.09</v>
      </c>
      <c r="N1191" s="3">
        <v>451.44</v>
      </c>
      <c r="O1191" s="3">
        <v>329.11</v>
      </c>
      <c r="P1191" s="3">
        <v>675.69</v>
      </c>
      <c r="Q1191" s="3">
        <v>535.48</v>
      </c>
      <c r="R1191">
        <v>4</v>
      </c>
      <c r="S1191">
        <v>21868</v>
      </c>
      <c r="T1191" t="s">
        <v>2475</v>
      </c>
      <c r="U1191">
        <v>11</v>
      </c>
      <c r="V1191">
        <v>0</v>
      </c>
      <c r="W1191">
        <v>0</v>
      </c>
      <c r="X1191">
        <v>1</v>
      </c>
      <c r="Y1191">
        <v>2</v>
      </c>
      <c r="Z1191">
        <v>2</v>
      </c>
      <c r="AA1191">
        <v>1</v>
      </c>
      <c r="AB1191">
        <v>1</v>
      </c>
      <c r="AC1191">
        <v>2</v>
      </c>
      <c r="AD1191">
        <v>2</v>
      </c>
      <c r="AE1191" t="s">
        <v>45</v>
      </c>
      <c r="AF1191" t="s">
        <v>94</v>
      </c>
      <c r="AG1191" t="s">
        <v>4496</v>
      </c>
      <c r="AH1191" t="s">
        <v>2466</v>
      </c>
    </row>
    <row r="1192" spans="1:34">
      <c r="A1192" t="s">
        <v>4497</v>
      </c>
      <c r="B1192">
        <v>36.35</v>
      </c>
      <c r="C1192">
        <v>2800.2597999999998</v>
      </c>
      <c r="D1192">
        <v>23</v>
      </c>
      <c r="E1192">
        <v>11.8</v>
      </c>
      <c r="F1192">
        <v>561.06399999999996</v>
      </c>
      <c r="G1192">
        <v>30.53</v>
      </c>
      <c r="H1192" t="s">
        <v>4084</v>
      </c>
      <c r="I1192" s="3"/>
      <c r="J1192" s="3"/>
      <c r="K1192" s="3"/>
      <c r="L1192" s="3"/>
      <c r="M1192" s="3"/>
      <c r="N1192" s="3"/>
      <c r="O1192" s="3">
        <v>0</v>
      </c>
      <c r="P1192" s="3">
        <v>245.38</v>
      </c>
      <c r="Q1192" s="3">
        <v>165.85</v>
      </c>
      <c r="R1192">
        <v>7</v>
      </c>
      <c r="S1192">
        <v>22470</v>
      </c>
      <c r="T1192" t="s">
        <v>2541</v>
      </c>
      <c r="U1192">
        <v>2</v>
      </c>
      <c r="V1192">
        <v>0</v>
      </c>
      <c r="W1192">
        <v>0</v>
      </c>
      <c r="X1192">
        <v>0</v>
      </c>
      <c r="Y1192">
        <v>0</v>
      </c>
      <c r="Z1192">
        <v>0</v>
      </c>
      <c r="AA1192">
        <v>0</v>
      </c>
      <c r="AB1192">
        <v>0</v>
      </c>
      <c r="AC1192">
        <v>1</v>
      </c>
      <c r="AD1192">
        <v>1</v>
      </c>
      <c r="AE1192" t="s">
        <v>4498</v>
      </c>
      <c r="AF1192" t="s">
        <v>94</v>
      </c>
      <c r="AG1192" t="s">
        <v>3104</v>
      </c>
      <c r="AH1192" t="s">
        <v>2466</v>
      </c>
    </row>
    <row r="1193" spans="1:34">
      <c r="A1193" t="s">
        <v>4499</v>
      </c>
      <c r="B1193">
        <v>36.340000000000003</v>
      </c>
      <c r="C1193">
        <v>1990.0636</v>
      </c>
      <c r="D1193">
        <v>18</v>
      </c>
      <c r="E1193">
        <v>-2.7</v>
      </c>
      <c r="F1193">
        <v>664.35770000000002</v>
      </c>
      <c r="G1193">
        <v>36.5</v>
      </c>
      <c r="H1193" t="s">
        <v>2658</v>
      </c>
      <c r="I1193" s="3">
        <v>944.06</v>
      </c>
      <c r="J1193" s="3">
        <v>839.23</v>
      </c>
      <c r="K1193" s="3">
        <v>769.07</v>
      </c>
      <c r="L1193" s="3">
        <v>1056.8</v>
      </c>
      <c r="M1193" s="3">
        <v>1062.5</v>
      </c>
      <c r="N1193" s="3">
        <v>989.29</v>
      </c>
      <c r="O1193" s="3">
        <v>718.29</v>
      </c>
      <c r="P1193" s="3">
        <v>710.61</v>
      </c>
      <c r="Q1193" s="3">
        <v>656.05</v>
      </c>
      <c r="R1193">
        <v>5</v>
      </c>
      <c r="S1193">
        <v>28064</v>
      </c>
      <c r="T1193" t="s">
        <v>2482</v>
      </c>
      <c r="U1193">
        <v>15</v>
      </c>
      <c r="V1193">
        <v>2</v>
      </c>
      <c r="W1193">
        <v>2</v>
      </c>
      <c r="X1193">
        <v>1</v>
      </c>
      <c r="Y1193">
        <v>2</v>
      </c>
      <c r="Z1193">
        <v>2</v>
      </c>
      <c r="AA1193">
        <v>2</v>
      </c>
      <c r="AB1193">
        <v>1</v>
      </c>
      <c r="AC1193">
        <v>2</v>
      </c>
      <c r="AD1193">
        <v>1</v>
      </c>
      <c r="AE1193" t="s">
        <v>40</v>
      </c>
      <c r="AH1193" t="s">
        <v>2466</v>
      </c>
    </row>
    <row r="1194" spans="1:34">
      <c r="A1194" t="s">
        <v>4500</v>
      </c>
      <c r="B1194">
        <v>36.32</v>
      </c>
      <c r="C1194">
        <v>2221.9634000000001</v>
      </c>
      <c r="D1194">
        <v>19</v>
      </c>
      <c r="E1194">
        <v>-2.2000000000000002</v>
      </c>
      <c r="F1194">
        <v>741.65729999999996</v>
      </c>
      <c r="G1194">
        <v>33.18</v>
      </c>
      <c r="H1194" t="s">
        <v>3068</v>
      </c>
      <c r="I1194" s="3"/>
      <c r="J1194" s="3"/>
      <c r="K1194" s="3">
        <v>1964.1</v>
      </c>
      <c r="L1194" s="3">
        <v>2440.1999999999998</v>
      </c>
      <c r="M1194" s="3">
        <v>2547.1</v>
      </c>
      <c r="N1194" s="3">
        <v>2313.8000000000002</v>
      </c>
      <c r="O1194" s="3">
        <v>1622.2</v>
      </c>
      <c r="P1194" s="3">
        <v>1891.3</v>
      </c>
      <c r="Q1194" s="3">
        <v>1991.5</v>
      </c>
      <c r="R1194">
        <v>3</v>
      </c>
      <c r="S1194">
        <v>24789</v>
      </c>
      <c r="T1194" t="s">
        <v>2493</v>
      </c>
      <c r="U1194">
        <v>7</v>
      </c>
      <c r="V1194">
        <v>0</v>
      </c>
      <c r="W1194">
        <v>0</v>
      </c>
      <c r="X1194">
        <v>1</v>
      </c>
      <c r="Y1194">
        <v>1</v>
      </c>
      <c r="Z1194">
        <v>1</v>
      </c>
      <c r="AA1194">
        <v>1</v>
      </c>
      <c r="AB1194">
        <v>1</v>
      </c>
      <c r="AC1194">
        <v>1</v>
      </c>
      <c r="AD1194">
        <v>1</v>
      </c>
      <c r="AE1194" t="s">
        <v>105</v>
      </c>
      <c r="AF1194" t="s">
        <v>94</v>
      </c>
      <c r="AG1194" t="s">
        <v>4202</v>
      </c>
      <c r="AH1194" t="s">
        <v>2466</v>
      </c>
    </row>
    <row r="1195" spans="1:34">
      <c r="A1195" t="s">
        <v>4501</v>
      </c>
      <c r="B1195">
        <v>36.31</v>
      </c>
      <c r="C1195">
        <v>1213.6778999999999</v>
      </c>
      <c r="D1195">
        <v>11</v>
      </c>
      <c r="E1195">
        <v>4.8</v>
      </c>
      <c r="F1195">
        <v>607.84690000000001</v>
      </c>
      <c r="G1195">
        <v>19.23</v>
      </c>
      <c r="H1195" t="s">
        <v>2724</v>
      </c>
      <c r="I1195" s="3">
        <v>2255.4</v>
      </c>
      <c r="J1195" s="3">
        <v>2208.3000000000002</v>
      </c>
      <c r="K1195" s="3">
        <v>2225.5</v>
      </c>
      <c r="L1195" s="3">
        <v>1471.4</v>
      </c>
      <c r="M1195" s="3">
        <v>1501.2</v>
      </c>
      <c r="N1195" s="3">
        <v>1506.9</v>
      </c>
      <c r="O1195" s="3">
        <v>6791.3</v>
      </c>
      <c r="P1195" s="3">
        <v>6554</v>
      </c>
      <c r="Q1195" s="3">
        <v>6672</v>
      </c>
      <c r="R1195">
        <v>2</v>
      </c>
      <c r="S1195">
        <v>6116</v>
      </c>
      <c r="T1195" t="s">
        <v>2506</v>
      </c>
      <c r="U1195">
        <v>9</v>
      </c>
      <c r="V1195">
        <v>1</v>
      </c>
      <c r="W1195">
        <v>1</v>
      </c>
      <c r="X1195">
        <v>1</v>
      </c>
      <c r="Y1195">
        <v>1</v>
      </c>
      <c r="Z1195">
        <v>1</v>
      </c>
      <c r="AA1195">
        <v>1</v>
      </c>
      <c r="AB1195">
        <v>1</v>
      </c>
      <c r="AC1195">
        <v>1</v>
      </c>
      <c r="AD1195">
        <v>1</v>
      </c>
      <c r="AE1195" t="s">
        <v>83</v>
      </c>
      <c r="AH1195" t="s">
        <v>2466</v>
      </c>
    </row>
    <row r="1196" spans="1:34">
      <c r="A1196" t="s">
        <v>4502</v>
      </c>
      <c r="B1196">
        <v>36.31</v>
      </c>
      <c r="C1196">
        <v>1328.7411999999999</v>
      </c>
      <c r="D1196">
        <v>11</v>
      </c>
      <c r="E1196">
        <v>-0.8</v>
      </c>
      <c r="F1196">
        <v>665.375</v>
      </c>
      <c r="G1196">
        <v>23.37</v>
      </c>
      <c r="H1196" t="s">
        <v>3181</v>
      </c>
      <c r="I1196" s="3">
        <v>2687.3</v>
      </c>
      <c r="J1196" s="3">
        <v>2626.7</v>
      </c>
      <c r="K1196" s="3">
        <v>2628.4</v>
      </c>
      <c r="L1196" s="3">
        <v>2780.8</v>
      </c>
      <c r="M1196" s="3">
        <v>2918.1</v>
      </c>
      <c r="N1196" s="3">
        <v>2814.9</v>
      </c>
      <c r="O1196" s="3">
        <v>3759.2</v>
      </c>
      <c r="P1196" s="3">
        <v>3463.6</v>
      </c>
      <c r="Q1196" s="3">
        <v>3466.6</v>
      </c>
      <c r="R1196">
        <v>5</v>
      </c>
      <c r="S1196">
        <v>12078</v>
      </c>
      <c r="T1196" t="s">
        <v>2482</v>
      </c>
      <c r="U1196">
        <v>9</v>
      </c>
      <c r="V1196">
        <v>1</v>
      </c>
      <c r="W1196">
        <v>1</v>
      </c>
      <c r="X1196">
        <v>1</v>
      </c>
      <c r="Y1196">
        <v>1</v>
      </c>
      <c r="Z1196">
        <v>1</v>
      </c>
      <c r="AA1196">
        <v>1</v>
      </c>
      <c r="AB1196">
        <v>1</v>
      </c>
      <c r="AC1196">
        <v>1</v>
      </c>
      <c r="AD1196">
        <v>1</v>
      </c>
      <c r="AE1196" t="s">
        <v>37</v>
      </c>
      <c r="AH1196" t="s">
        <v>2466</v>
      </c>
    </row>
    <row r="1197" spans="1:34">
      <c r="A1197" t="s">
        <v>4503</v>
      </c>
      <c r="B1197">
        <v>36.26</v>
      </c>
      <c r="C1197">
        <v>1928.8765000000001</v>
      </c>
      <c r="D1197">
        <v>17</v>
      </c>
      <c r="E1197">
        <v>-3.3</v>
      </c>
      <c r="F1197">
        <v>643.96159999999998</v>
      </c>
      <c r="G1197">
        <v>26.91</v>
      </c>
      <c r="H1197" t="s">
        <v>4504</v>
      </c>
      <c r="I1197" s="3">
        <v>380.94</v>
      </c>
      <c r="J1197" s="3">
        <v>389.38</v>
      </c>
      <c r="K1197" s="3">
        <v>255.82</v>
      </c>
      <c r="L1197" s="3">
        <v>550.97</v>
      </c>
      <c r="M1197" s="3">
        <v>529.83000000000004</v>
      </c>
      <c r="N1197" s="3">
        <v>522.49</v>
      </c>
      <c r="O1197" s="3">
        <v>180.86</v>
      </c>
      <c r="P1197" s="3">
        <v>437.89</v>
      </c>
      <c r="Q1197" s="3">
        <v>317.97000000000003</v>
      </c>
      <c r="R1197">
        <v>6</v>
      </c>
      <c r="S1197">
        <v>17699</v>
      </c>
      <c r="T1197" t="s">
        <v>2464</v>
      </c>
      <c r="U1197">
        <v>9</v>
      </c>
      <c r="V1197">
        <v>1</v>
      </c>
      <c r="W1197">
        <v>1</v>
      </c>
      <c r="X1197">
        <v>1</v>
      </c>
      <c r="Y1197">
        <v>1</v>
      </c>
      <c r="Z1197">
        <v>1</v>
      </c>
      <c r="AA1197">
        <v>1</v>
      </c>
      <c r="AB1197">
        <v>1</v>
      </c>
      <c r="AC1197">
        <v>1</v>
      </c>
      <c r="AD1197">
        <v>1</v>
      </c>
      <c r="AE1197" t="s">
        <v>43</v>
      </c>
      <c r="AF1197" t="s">
        <v>3056</v>
      </c>
      <c r="AG1197" t="s">
        <v>4505</v>
      </c>
      <c r="AH1197" t="s">
        <v>2466</v>
      </c>
    </row>
    <row r="1198" spans="1:34">
      <c r="A1198" t="s">
        <v>4506</v>
      </c>
      <c r="B1198">
        <v>36.229999999999997</v>
      </c>
      <c r="C1198">
        <v>1948.9564</v>
      </c>
      <c r="D1198">
        <v>17</v>
      </c>
      <c r="E1198">
        <v>1.1000000000000001</v>
      </c>
      <c r="F1198">
        <v>975.48299999999995</v>
      </c>
      <c r="G1198">
        <v>40.659999999999997</v>
      </c>
      <c r="H1198" t="s">
        <v>4507</v>
      </c>
      <c r="I1198" s="3"/>
      <c r="J1198" s="3"/>
      <c r="K1198" s="3"/>
      <c r="L1198" s="3">
        <v>378.66</v>
      </c>
      <c r="M1198" s="3">
        <v>448.18</v>
      </c>
      <c r="N1198" s="3">
        <v>277.18</v>
      </c>
      <c r="O1198" s="3"/>
      <c r="P1198" s="3"/>
      <c r="Q1198" s="3"/>
      <c r="R1198">
        <v>5</v>
      </c>
      <c r="S1198">
        <v>33221</v>
      </c>
      <c r="T1198" t="s">
        <v>2482</v>
      </c>
      <c r="U1198">
        <v>4</v>
      </c>
      <c r="V1198">
        <v>0</v>
      </c>
      <c r="W1198">
        <v>0</v>
      </c>
      <c r="X1198">
        <v>0</v>
      </c>
      <c r="Y1198">
        <v>1</v>
      </c>
      <c r="Z1198">
        <v>2</v>
      </c>
      <c r="AA1198">
        <v>1</v>
      </c>
      <c r="AB1198">
        <v>0</v>
      </c>
      <c r="AC1198">
        <v>0</v>
      </c>
      <c r="AD1198">
        <v>0</v>
      </c>
      <c r="AE1198" t="s">
        <v>107</v>
      </c>
      <c r="AF1198" t="s">
        <v>140</v>
      </c>
      <c r="AG1198" t="s">
        <v>4508</v>
      </c>
      <c r="AH1198" t="s">
        <v>2466</v>
      </c>
    </row>
    <row r="1199" spans="1:34">
      <c r="A1199" t="s">
        <v>4509</v>
      </c>
      <c r="B1199">
        <v>36.22</v>
      </c>
      <c r="C1199">
        <v>1945.0197000000001</v>
      </c>
      <c r="D1199">
        <v>18</v>
      </c>
      <c r="E1199">
        <v>1.1000000000000001</v>
      </c>
      <c r="F1199">
        <v>973.5145</v>
      </c>
      <c r="G1199">
        <v>39.4</v>
      </c>
      <c r="H1199" t="s">
        <v>3723</v>
      </c>
      <c r="I1199" s="3">
        <v>1902.1</v>
      </c>
      <c r="J1199" s="3">
        <v>1673.3</v>
      </c>
      <c r="K1199" s="3">
        <v>1829.6</v>
      </c>
      <c r="L1199" s="3">
        <v>1352.1</v>
      </c>
      <c r="M1199" s="3">
        <v>1297.3</v>
      </c>
      <c r="N1199" s="3">
        <v>1401.2</v>
      </c>
      <c r="O1199" s="3">
        <v>85.128</v>
      </c>
      <c r="P1199" s="3"/>
      <c r="Q1199" s="3"/>
      <c r="R1199">
        <v>6</v>
      </c>
      <c r="S1199">
        <v>31266</v>
      </c>
      <c r="T1199" t="s">
        <v>2464</v>
      </c>
      <c r="U1199">
        <v>8</v>
      </c>
      <c r="V1199">
        <v>2</v>
      </c>
      <c r="W1199">
        <v>1</v>
      </c>
      <c r="X1199">
        <v>1</v>
      </c>
      <c r="Y1199">
        <v>1</v>
      </c>
      <c r="Z1199">
        <v>1</v>
      </c>
      <c r="AA1199">
        <v>1</v>
      </c>
      <c r="AB1199">
        <v>1</v>
      </c>
      <c r="AC1199">
        <v>0</v>
      </c>
      <c r="AD1199">
        <v>0</v>
      </c>
      <c r="AE1199" t="s">
        <v>124</v>
      </c>
      <c r="AH1199" t="s">
        <v>2466</v>
      </c>
    </row>
    <row r="1200" spans="1:34">
      <c r="A1200" t="s">
        <v>4510</v>
      </c>
      <c r="B1200">
        <v>36.22</v>
      </c>
      <c r="C1200">
        <v>2391.2581</v>
      </c>
      <c r="D1200">
        <v>20</v>
      </c>
      <c r="E1200">
        <v>9</v>
      </c>
      <c r="F1200">
        <v>598.82500000000005</v>
      </c>
      <c r="G1200">
        <v>32.700000000000003</v>
      </c>
      <c r="H1200" t="s">
        <v>2871</v>
      </c>
      <c r="I1200" s="3">
        <v>1463.1</v>
      </c>
      <c r="J1200" s="3">
        <v>1391.5</v>
      </c>
      <c r="K1200" s="3">
        <v>1466.3</v>
      </c>
      <c r="L1200" s="3">
        <v>728.41</v>
      </c>
      <c r="M1200" s="3"/>
      <c r="N1200" s="3">
        <v>756.95</v>
      </c>
      <c r="O1200" s="3">
        <v>2592.5</v>
      </c>
      <c r="P1200" s="3">
        <v>3030.8</v>
      </c>
      <c r="Q1200" s="3">
        <v>2911.1</v>
      </c>
      <c r="R1200">
        <v>2</v>
      </c>
      <c r="S1200">
        <v>24201</v>
      </c>
      <c r="T1200" t="s">
        <v>2506</v>
      </c>
      <c r="U1200">
        <v>8</v>
      </c>
      <c r="V1200">
        <v>1</v>
      </c>
      <c r="W1200">
        <v>1</v>
      </c>
      <c r="X1200">
        <v>1</v>
      </c>
      <c r="Y1200">
        <v>1</v>
      </c>
      <c r="Z1200">
        <v>0</v>
      </c>
      <c r="AA1200">
        <v>1</v>
      </c>
      <c r="AB1200">
        <v>1</v>
      </c>
      <c r="AC1200">
        <v>1</v>
      </c>
      <c r="AD1200">
        <v>1</v>
      </c>
      <c r="AE1200" t="s">
        <v>43</v>
      </c>
      <c r="AF1200" t="s">
        <v>352</v>
      </c>
      <c r="AG1200" t="s">
        <v>2847</v>
      </c>
      <c r="AH1200" t="s">
        <v>2466</v>
      </c>
    </row>
    <row r="1201" spans="1:34">
      <c r="A1201" t="s">
        <v>4511</v>
      </c>
      <c r="B1201">
        <v>36.200000000000003</v>
      </c>
      <c r="C1201">
        <v>1415.7732000000001</v>
      </c>
      <c r="D1201">
        <v>14</v>
      </c>
      <c r="E1201">
        <v>-2.2999999999999998</v>
      </c>
      <c r="F1201">
        <v>708.88959999999997</v>
      </c>
      <c r="G1201">
        <v>24.54</v>
      </c>
      <c r="H1201" t="s">
        <v>2529</v>
      </c>
      <c r="I1201" s="3"/>
      <c r="J1201" s="3"/>
      <c r="K1201" s="3"/>
      <c r="L1201" s="3"/>
      <c r="M1201" s="3"/>
      <c r="N1201" s="3">
        <v>202.71</v>
      </c>
      <c r="O1201" s="3"/>
      <c r="P1201" s="3"/>
      <c r="Q1201" s="3"/>
      <c r="R1201">
        <v>6</v>
      </c>
      <c r="S1201">
        <v>14254</v>
      </c>
      <c r="T1201" t="s">
        <v>2464</v>
      </c>
      <c r="U1201">
        <v>1</v>
      </c>
      <c r="V1201">
        <v>0</v>
      </c>
      <c r="W1201">
        <v>0</v>
      </c>
      <c r="X1201">
        <v>0</v>
      </c>
      <c r="Y1201">
        <v>0</v>
      </c>
      <c r="Z1201">
        <v>0</v>
      </c>
      <c r="AA1201">
        <v>1</v>
      </c>
      <c r="AB1201">
        <v>0</v>
      </c>
      <c r="AC1201">
        <v>0</v>
      </c>
      <c r="AD1201">
        <v>0</v>
      </c>
      <c r="AE1201" t="s">
        <v>55</v>
      </c>
      <c r="AH1201" t="s">
        <v>2466</v>
      </c>
    </row>
    <row r="1202" spans="1:34">
      <c r="A1202" t="s">
        <v>4512</v>
      </c>
      <c r="B1202">
        <v>36.200000000000003</v>
      </c>
      <c r="C1202">
        <v>1355.7157</v>
      </c>
      <c r="D1202">
        <v>11</v>
      </c>
      <c r="E1202">
        <v>-10.3</v>
      </c>
      <c r="F1202">
        <v>678.85559999999998</v>
      </c>
      <c r="G1202">
        <v>24.56</v>
      </c>
      <c r="H1202" t="s">
        <v>3154</v>
      </c>
      <c r="I1202" s="3"/>
      <c r="J1202" s="3">
        <v>533.66999999999996</v>
      </c>
      <c r="K1202" s="3">
        <v>257.57</v>
      </c>
      <c r="L1202" s="3"/>
      <c r="M1202" s="3"/>
      <c r="N1202" s="3"/>
      <c r="O1202" s="3">
        <v>1180.7</v>
      </c>
      <c r="P1202" s="3">
        <v>1672.4</v>
      </c>
      <c r="Q1202" s="3">
        <v>1223.0999999999999</v>
      </c>
      <c r="R1202">
        <v>3</v>
      </c>
      <c r="S1202">
        <v>14917</v>
      </c>
      <c r="T1202" t="s">
        <v>2493</v>
      </c>
      <c r="U1202">
        <v>6</v>
      </c>
      <c r="V1202">
        <v>0</v>
      </c>
      <c r="W1202">
        <v>1</v>
      </c>
      <c r="X1202">
        <v>1</v>
      </c>
      <c r="Y1202">
        <v>0</v>
      </c>
      <c r="Z1202">
        <v>0</v>
      </c>
      <c r="AA1202">
        <v>0</v>
      </c>
      <c r="AB1202">
        <v>1</v>
      </c>
      <c r="AC1202">
        <v>2</v>
      </c>
      <c r="AD1202">
        <v>1</v>
      </c>
      <c r="AE1202" t="s">
        <v>83</v>
      </c>
      <c r="AF1202" t="s">
        <v>3056</v>
      </c>
      <c r="AG1202" t="s">
        <v>3675</v>
      </c>
      <c r="AH1202" t="s">
        <v>2466</v>
      </c>
    </row>
    <row r="1203" spans="1:34">
      <c r="A1203" t="s">
        <v>4513</v>
      </c>
      <c r="B1203">
        <v>36.200000000000003</v>
      </c>
      <c r="C1203">
        <v>2575.1975000000002</v>
      </c>
      <c r="D1203">
        <v>24</v>
      </c>
      <c r="E1203">
        <v>3</v>
      </c>
      <c r="F1203">
        <v>1288.6051</v>
      </c>
      <c r="G1203">
        <v>51.09</v>
      </c>
      <c r="H1203" t="s">
        <v>3812</v>
      </c>
      <c r="I1203" s="3"/>
      <c r="J1203" s="3"/>
      <c r="K1203" s="3"/>
      <c r="L1203" s="3"/>
      <c r="M1203" s="3">
        <v>96.707999999999998</v>
      </c>
      <c r="N1203" s="3">
        <v>214.53</v>
      </c>
      <c r="O1203" s="3"/>
      <c r="P1203" s="3"/>
      <c r="Q1203" s="3"/>
      <c r="R1203">
        <v>6</v>
      </c>
      <c r="S1203">
        <v>39830</v>
      </c>
      <c r="T1203" t="s">
        <v>2464</v>
      </c>
      <c r="U1203">
        <v>2</v>
      </c>
      <c r="V1203">
        <v>0</v>
      </c>
      <c r="W1203">
        <v>0</v>
      </c>
      <c r="X1203">
        <v>0</v>
      </c>
      <c r="Y1203">
        <v>0</v>
      </c>
      <c r="Z1203">
        <v>1</v>
      </c>
      <c r="AA1203">
        <v>1</v>
      </c>
      <c r="AB1203">
        <v>0</v>
      </c>
      <c r="AC1203">
        <v>0</v>
      </c>
      <c r="AD1203">
        <v>0</v>
      </c>
      <c r="AE1203" t="s">
        <v>184</v>
      </c>
      <c r="AF1203" t="s">
        <v>352</v>
      </c>
      <c r="AG1203" t="s">
        <v>4514</v>
      </c>
      <c r="AH1203" t="s">
        <v>2466</v>
      </c>
    </row>
    <row r="1204" spans="1:34">
      <c r="A1204" t="s">
        <v>4515</v>
      </c>
      <c r="B1204">
        <v>36.200000000000003</v>
      </c>
      <c r="C1204">
        <v>1449.521</v>
      </c>
      <c r="D1204">
        <v>12</v>
      </c>
      <c r="E1204">
        <v>-1.7</v>
      </c>
      <c r="F1204">
        <v>725.76400000000001</v>
      </c>
      <c r="G1204">
        <v>18.34</v>
      </c>
      <c r="H1204" t="s">
        <v>2478</v>
      </c>
      <c r="I1204" s="3"/>
      <c r="J1204" s="3"/>
      <c r="K1204" s="3"/>
      <c r="L1204" s="3">
        <v>326.72000000000003</v>
      </c>
      <c r="M1204" s="3">
        <v>359.94</v>
      </c>
      <c r="N1204" s="3"/>
      <c r="O1204" s="3"/>
      <c r="P1204" s="3"/>
      <c r="Q1204" s="3"/>
      <c r="R1204">
        <v>5</v>
      </c>
      <c r="S1204">
        <v>3846</v>
      </c>
      <c r="T1204" t="s">
        <v>2482</v>
      </c>
      <c r="U1204">
        <v>2</v>
      </c>
      <c r="V1204">
        <v>0</v>
      </c>
      <c r="W1204">
        <v>0</v>
      </c>
      <c r="X1204">
        <v>0</v>
      </c>
      <c r="Y1204">
        <v>1</v>
      </c>
      <c r="Z1204">
        <v>1</v>
      </c>
      <c r="AA1204">
        <v>0</v>
      </c>
      <c r="AB1204">
        <v>0</v>
      </c>
      <c r="AC1204">
        <v>0</v>
      </c>
      <c r="AD1204">
        <v>0</v>
      </c>
      <c r="AE1204" t="s">
        <v>59</v>
      </c>
      <c r="AF1204" t="s">
        <v>2581</v>
      </c>
      <c r="AG1204" t="s">
        <v>4516</v>
      </c>
      <c r="AH1204" t="s">
        <v>2466</v>
      </c>
    </row>
    <row r="1205" spans="1:34">
      <c r="A1205" t="s">
        <v>4517</v>
      </c>
      <c r="B1205">
        <v>36.18</v>
      </c>
      <c r="C1205">
        <v>4585.0879000000004</v>
      </c>
      <c r="D1205">
        <v>43</v>
      </c>
      <c r="E1205">
        <v>0.8</v>
      </c>
      <c r="F1205">
        <v>1147.2760000000001</v>
      </c>
      <c r="G1205">
        <v>36.01</v>
      </c>
      <c r="H1205" t="s">
        <v>2839</v>
      </c>
      <c r="I1205" s="3">
        <v>0</v>
      </c>
      <c r="J1205" s="3"/>
      <c r="K1205" s="3"/>
      <c r="L1205" s="3"/>
      <c r="M1205" s="3"/>
      <c r="N1205" s="3"/>
      <c r="O1205" s="3">
        <v>0</v>
      </c>
      <c r="P1205" s="3"/>
      <c r="Q1205" s="3"/>
      <c r="R1205">
        <v>1</v>
      </c>
      <c r="S1205">
        <v>27142</v>
      </c>
      <c r="T1205" t="s">
        <v>2502</v>
      </c>
      <c r="U1205">
        <v>0</v>
      </c>
      <c r="V1205">
        <v>0</v>
      </c>
      <c r="W1205">
        <v>0</v>
      </c>
      <c r="X1205">
        <v>0</v>
      </c>
      <c r="Y1205">
        <v>0</v>
      </c>
      <c r="Z1205">
        <v>0</v>
      </c>
      <c r="AA1205">
        <v>0</v>
      </c>
      <c r="AB1205">
        <v>0</v>
      </c>
      <c r="AC1205">
        <v>0</v>
      </c>
      <c r="AD1205">
        <v>0</v>
      </c>
      <c r="AE1205" t="s">
        <v>43</v>
      </c>
      <c r="AF1205" t="s">
        <v>2668</v>
      </c>
      <c r="AG1205" t="s">
        <v>4518</v>
      </c>
      <c r="AH1205" t="s">
        <v>2466</v>
      </c>
    </row>
    <row r="1206" spans="1:34">
      <c r="A1206" t="s">
        <v>4519</v>
      </c>
      <c r="B1206">
        <v>36.159999999999997</v>
      </c>
      <c r="C1206">
        <v>3079.6426000000001</v>
      </c>
      <c r="D1206">
        <v>28</v>
      </c>
      <c r="E1206">
        <v>0.7</v>
      </c>
      <c r="F1206">
        <v>616.93389999999999</v>
      </c>
      <c r="G1206">
        <v>24.51</v>
      </c>
      <c r="H1206" t="s">
        <v>3854</v>
      </c>
      <c r="I1206" s="3"/>
      <c r="J1206" s="3">
        <v>555.78</v>
      </c>
      <c r="K1206" s="3">
        <v>0</v>
      </c>
      <c r="L1206" s="3">
        <v>717.43</v>
      </c>
      <c r="M1206" s="3"/>
      <c r="N1206" s="3">
        <v>1630.9</v>
      </c>
      <c r="O1206" s="3">
        <v>2009.1</v>
      </c>
      <c r="P1206" s="3">
        <v>643.27</v>
      </c>
      <c r="Q1206" s="3">
        <v>843.61</v>
      </c>
      <c r="R1206">
        <v>3</v>
      </c>
      <c r="S1206">
        <v>14786</v>
      </c>
      <c r="T1206" t="s">
        <v>2493</v>
      </c>
      <c r="U1206">
        <v>6</v>
      </c>
      <c r="V1206">
        <v>0</v>
      </c>
      <c r="W1206">
        <v>1</v>
      </c>
      <c r="X1206">
        <v>0</v>
      </c>
      <c r="Y1206">
        <v>1</v>
      </c>
      <c r="Z1206">
        <v>0</v>
      </c>
      <c r="AA1206">
        <v>1</v>
      </c>
      <c r="AB1206">
        <v>1</v>
      </c>
      <c r="AC1206">
        <v>1</v>
      </c>
      <c r="AD1206">
        <v>1</v>
      </c>
      <c r="AE1206" t="s">
        <v>57</v>
      </c>
      <c r="AF1206" t="s">
        <v>3685</v>
      </c>
      <c r="AG1206" t="s">
        <v>4520</v>
      </c>
      <c r="AH1206" t="s">
        <v>2466</v>
      </c>
    </row>
    <row r="1207" spans="1:34">
      <c r="A1207" t="s">
        <v>4521</v>
      </c>
      <c r="B1207">
        <v>36.159999999999997</v>
      </c>
      <c r="C1207">
        <v>2177.0898000000002</v>
      </c>
      <c r="D1207">
        <v>18</v>
      </c>
      <c r="E1207">
        <v>-0.4</v>
      </c>
      <c r="F1207">
        <v>726.70119999999997</v>
      </c>
      <c r="G1207">
        <v>38.58</v>
      </c>
      <c r="H1207" t="s">
        <v>2496</v>
      </c>
      <c r="I1207" s="3"/>
      <c r="J1207" s="3"/>
      <c r="K1207" s="3"/>
      <c r="L1207" s="3"/>
      <c r="M1207" s="3">
        <v>266.31</v>
      </c>
      <c r="N1207" s="3"/>
      <c r="O1207" s="3">
        <v>1249.9000000000001</v>
      </c>
      <c r="P1207" s="3">
        <v>1536.3</v>
      </c>
      <c r="Q1207" s="3">
        <v>1984.7</v>
      </c>
      <c r="R1207">
        <v>7</v>
      </c>
      <c r="S1207">
        <v>30983</v>
      </c>
      <c r="T1207" t="s">
        <v>2541</v>
      </c>
      <c r="U1207">
        <v>7</v>
      </c>
      <c r="V1207">
        <v>0</v>
      </c>
      <c r="W1207">
        <v>0</v>
      </c>
      <c r="X1207">
        <v>0</v>
      </c>
      <c r="Y1207">
        <v>0</v>
      </c>
      <c r="Z1207">
        <v>1</v>
      </c>
      <c r="AA1207">
        <v>0</v>
      </c>
      <c r="AB1207">
        <v>1</v>
      </c>
      <c r="AC1207">
        <v>2</v>
      </c>
      <c r="AD1207">
        <v>3</v>
      </c>
      <c r="AE1207" t="s">
        <v>43</v>
      </c>
      <c r="AF1207" t="s">
        <v>3056</v>
      </c>
      <c r="AG1207" t="s">
        <v>3675</v>
      </c>
      <c r="AH1207" t="s">
        <v>2466</v>
      </c>
    </row>
    <row r="1208" spans="1:34">
      <c r="A1208" t="s">
        <v>4522</v>
      </c>
      <c r="B1208">
        <v>36.15</v>
      </c>
      <c r="C1208">
        <v>2896.2287999999999</v>
      </c>
      <c r="D1208">
        <v>24</v>
      </c>
      <c r="E1208">
        <v>3.1</v>
      </c>
      <c r="F1208">
        <v>725.0643</v>
      </c>
      <c r="G1208">
        <v>21.82</v>
      </c>
      <c r="H1208" t="s">
        <v>2607</v>
      </c>
      <c r="I1208" s="3"/>
      <c r="J1208" s="3"/>
      <c r="K1208" s="3"/>
      <c r="L1208" s="3"/>
      <c r="M1208" s="3"/>
      <c r="N1208" s="3"/>
      <c r="O1208" s="3">
        <v>435.19</v>
      </c>
      <c r="P1208" s="3"/>
      <c r="Q1208" s="3"/>
      <c r="R1208">
        <v>7</v>
      </c>
      <c r="S1208">
        <v>9379</v>
      </c>
      <c r="T1208" t="s">
        <v>2541</v>
      </c>
      <c r="U1208">
        <v>1</v>
      </c>
      <c r="V1208">
        <v>0</v>
      </c>
      <c r="W1208">
        <v>0</v>
      </c>
      <c r="X1208">
        <v>0</v>
      </c>
      <c r="Y1208">
        <v>0</v>
      </c>
      <c r="Z1208">
        <v>0</v>
      </c>
      <c r="AA1208">
        <v>0</v>
      </c>
      <c r="AB1208">
        <v>1</v>
      </c>
      <c r="AC1208">
        <v>0</v>
      </c>
      <c r="AD1208">
        <v>0</v>
      </c>
      <c r="AE1208" t="s">
        <v>4523</v>
      </c>
      <c r="AF1208" t="s">
        <v>2545</v>
      </c>
      <c r="AG1208" t="s">
        <v>4230</v>
      </c>
      <c r="AH1208" t="s">
        <v>2466</v>
      </c>
    </row>
    <row r="1209" spans="1:34">
      <c r="A1209" t="s">
        <v>4524</v>
      </c>
      <c r="B1209">
        <v>36.14</v>
      </c>
      <c r="C1209">
        <v>1680.9635000000001</v>
      </c>
      <c r="D1209">
        <v>14</v>
      </c>
      <c r="E1209">
        <v>6.4</v>
      </c>
      <c r="F1209">
        <v>561.33000000000004</v>
      </c>
      <c r="G1209">
        <v>34.369999999999997</v>
      </c>
      <c r="H1209" t="s">
        <v>2886</v>
      </c>
      <c r="I1209" s="3">
        <v>834.93</v>
      </c>
      <c r="J1209" s="3">
        <v>932.28</v>
      </c>
      <c r="K1209" s="3">
        <v>892.96</v>
      </c>
      <c r="L1209" s="3">
        <v>1345.6</v>
      </c>
      <c r="M1209" s="3">
        <v>1577.3</v>
      </c>
      <c r="N1209" s="3">
        <v>1486.9</v>
      </c>
      <c r="O1209" s="3">
        <v>1595.9</v>
      </c>
      <c r="P1209" s="3">
        <v>1710.7</v>
      </c>
      <c r="Q1209" s="3">
        <v>1526.3</v>
      </c>
      <c r="R1209">
        <v>2</v>
      </c>
      <c r="S1209">
        <v>25827</v>
      </c>
      <c r="T1209" t="s">
        <v>2506</v>
      </c>
      <c r="U1209">
        <v>9</v>
      </c>
      <c r="V1209">
        <v>1</v>
      </c>
      <c r="W1209">
        <v>1</v>
      </c>
      <c r="X1209">
        <v>1</v>
      </c>
      <c r="Y1209">
        <v>1</v>
      </c>
      <c r="Z1209">
        <v>1</v>
      </c>
      <c r="AA1209">
        <v>1</v>
      </c>
      <c r="AB1209">
        <v>1</v>
      </c>
      <c r="AC1209">
        <v>1</v>
      </c>
      <c r="AD1209">
        <v>1</v>
      </c>
      <c r="AE1209" t="s">
        <v>37</v>
      </c>
      <c r="AH1209" t="s">
        <v>2466</v>
      </c>
    </row>
    <row r="1210" spans="1:34">
      <c r="A1210" t="s">
        <v>4525</v>
      </c>
      <c r="B1210">
        <v>36.11</v>
      </c>
      <c r="C1210">
        <v>3166.5513000000001</v>
      </c>
      <c r="D1210">
        <v>27</v>
      </c>
      <c r="E1210">
        <v>-6</v>
      </c>
      <c r="F1210">
        <v>792.63779999999997</v>
      </c>
      <c r="G1210">
        <v>34.74</v>
      </c>
      <c r="H1210" t="s">
        <v>3411</v>
      </c>
      <c r="I1210" s="3"/>
      <c r="J1210" s="3"/>
      <c r="K1210" s="3"/>
      <c r="L1210" s="3">
        <v>77.06</v>
      </c>
      <c r="M1210" s="3"/>
      <c r="N1210" s="3">
        <v>0</v>
      </c>
      <c r="O1210" s="3">
        <v>1496.7</v>
      </c>
      <c r="P1210" s="3">
        <v>1362.8</v>
      </c>
      <c r="Q1210" s="3">
        <v>1204.3</v>
      </c>
      <c r="R1210">
        <v>8</v>
      </c>
      <c r="S1210">
        <v>27241</v>
      </c>
      <c r="T1210" t="s">
        <v>2514</v>
      </c>
      <c r="U1210">
        <v>4</v>
      </c>
      <c r="V1210">
        <v>0</v>
      </c>
      <c r="W1210">
        <v>0</v>
      </c>
      <c r="X1210">
        <v>0</v>
      </c>
      <c r="Y1210">
        <v>1</v>
      </c>
      <c r="Z1210">
        <v>0</v>
      </c>
      <c r="AA1210">
        <v>0</v>
      </c>
      <c r="AB1210">
        <v>1</v>
      </c>
      <c r="AC1210">
        <v>1</v>
      </c>
      <c r="AD1210">
        <v>1</v>
      </c>
      <c r="AE1210" t="s">
        <v>62</v>
      </c>
      <c r="AH1210" t="s">
        <v>2466</v>
      </c>
    </row>
    <row r="1211" spans="1:34">
      <c r="A1211" t="s">
        <v>4526</v>
      </c>
      <c r="B1211">
        <v>36.1</v>
      </c>
      <c r="C1211">
        <v>2838.261</v>
      </c>
      <c r="D1211">
        <v>26</v>
      </c>
      <c r="E1211">
        <v>-0.5</v>
      </c>
      <c r="F1211">
        <v>710.56949999999995</v>
      </c>
      <c r="G1211">
        <v>27.55</v>
      </c>
      <c r="H1211" t="s">
        <v>3049</v>
      </c>
      <c r="I1211" s="3"/>
      <c r="J1211" s="3"/>
      <c r="K1211" s="3">
        <v>2421.1</v>
      </c>
      <c r="L1211" s="3"/>
      <c r="M1211" s="3"/>
      <c r="N1211" s="3"/>
      <c r="O1211" s="3"/>
      <c r="P1211" s="3"/>
      <c r="Q1211" s="3"/>
      <c r="R1211">
        <v>3</v>
      </c>
      <c r="S1211">
        <v>19019</v>
      </c>
      <c r="T1211" t="s">
        <v>2493</v>
      </c>
      <c r="U1211">
        <v>1</v>
      </c>
      <c r="V1211">
        <v>0</v>
      </c>
      <c r="W1211">
        <v>0</v>
      </c>
      <c r="X1211">
        <v>1</v>
      </c>
      <c r="Y1211">
        <v>0</v>
      </c>
      <c r="Z1211">
        <v>0</v>
      </c>
      <c r="AA1211">
        <v>0</v>
      </c>
      <c r="AB1211">
        <v>0</v>
      </c>
      <c r="AC1211">
        <v>0</v>
      </c>
      <c r="AD1211">
        <v>0</v>
      </c>
      <c r="AE1211" t="s">
        <v>43</v>
      </c>
      <c r="AF1211" t="s">
        <v>2545</v>
      </c>
      <c r="AG1211" t="s">
        <v>4527</v>
      </c>
      <c r="AH1211" t="s">
        <v>2466</v>
      </c>
    </row>
    <row r="1212" spans="1:34">
      <c r="A1212" t="s">
        <v>4528</v>
      </c>
      <c r="B1212">
        <v>36.090000000000003</v>
      </c>
      <c r="C1212">
        <v>2140.0873999999999</v>
      </c>
      <c r="D1212">
        <v>19</v>
      </c>
      <c r="E1212">
        <v>3.3</v>
      </c>
      <c r="F1212">
        <v>714.36980000000005</v>
      </c>
      <c r="G1212">
        <v>40.76</v>
      </c>
      <c r="H1212" t="s">
        <v>2973</v>
      </c>
      <c r="I1212" s="3"/>
      <c r="J1212" s="3"/>
      <c r="K1212" s="3"/>
      <c r="L1212" s="3"/>
      <c r="M1212" s="3"/>
      <c r="N1212" s="3"/>
      <c r="O1212" s="3">
        <v>259.92</v>
      </c>
      <c r="P1212" s="3"/>
      <c r="Q1212" s="3"/>
      <c r="R1212">
        <v>7</v>
      </c>
      <c r="S1212">
        <v>33827</v>
      </c>
      <c r="T1212" t="s">
        <v>2541</v>
      </c>
      <c r="U1212">
        <v>1</v>
      </c>
      <c r="V1212">
        <v>0</v>
      </c>
      <c r="W1212">
        <v>0</v>
      </c>
      <c r="X1212">
        <v>0</v>
      </c>
      <c r="Y1212">
        <v>0</v>
      </c>
      <c r="Z1212">
        <v>0</v>
      </c>
      <c r="AA1212">
        <v>0</v>
      </c>
      <c r="AB1212">
        <v>1</v>
      </c>
      <c r="AC1212">
        <v>0</v>
      </c>
      <c r="AD1212">
        <v>0</v>
      </c>
      <c r="AE1212" t="s">
        <v>59</v>
      </c>
      <c r="AH1212" t="s">
        <v>2466</v>
      </c>
    </row>
    <row r="1213" spans="1:34">
      <c r="A1213" t="s">
        <v>4529</v>
      </c>
      <c r="B1213">
        <v>36.08</v>
      </c>
      <c r="C1213">
        <v>1946.7808</v>
      </c>
      <c r="D1213">
        <v>16</v>
      </c>
      <c r="E1213">
        <v>1.5</v>
      </c>
      <c r="F1213">
        <v>649.93290000000002</v>
      </c>
      <c r="G1213">
        <v>18.37</v>
      </c>
      <c r="H1213" t="s">
        <v>2877</v>
      </c>
      <c r="I1213" s="3"/>
      <c r="J1213" s="3"/>
      <c r="K1213" s="3">
        <v>100.28</v>
      </c>
      <c r="L1213" s="3"/>
      <c r="M1213" s="3"/>
      <c r="N1213" s="3"/>
      <c r="O1213" s="3">
        <v>266.35000000000002</v>
      </c>
      <c r="P1213" s="3">
        <v>146.53</v>
      </c>
      <c r="Q1213" s="3">
        <v>246.94</v>
      </c>
      <c r="R1213">
        <v>9</v>
      </c>
      <c r="S1213">
        <v>4387</v>
      </c>
      <c r="T1213" t="s">
        <v>2510</v>
      </c>
      <c r="U1213">
        <v>4</v>
      </c>
      <c r="V1213">
        <v>0</v>
      </c>
      <c r="W1213">
        <v>0</v>
      </c>
      <c r="X1213">
        <v>1</v>
      </c>
      <c r="Y1213">
        <v>0</v>
      </c>
      <c r="Z1213">
        <v>0</v>
      </c>
      <c r="AA1213">
        <v>0</v>
      </c>
      <c r="AB1213">
        <v>1</v>
      </c>
      <c r="AC1213">
        <v>1</v>
      </c>
      <c r="AD1213">
        <v>1</v>
      </c>
      <c r="AE1213" t="s">
        <v>59</v>
      </c>
      <c r="AF1213" t="s">
        <v>94</v>
      </c>
      <c r="AG1213" t="s">
        <v>3530</v>
      </c>
      <c r="AH1213" t="s">
        <v>2466</v>
      </c>
    </row>
    <row r="1214" spans="1:34">
      <c r="A1214" t="s">
        <v>4530</v>
      </c>
      <c r="B1214">
        <v>36.06</v>
      </c>
      <c r="C1214">
        <v>1814.8356000000001</v>
      </c>
      <c r="D1214">
        <v>18</v>
      </c>
      <c r="E1214">
        <v>10.7</v>
      </c>
      <c r="F1214">
        <v>908.43179999999995</v>
      </c>
      <c r="G1214">
        <v>25.96</v>
      </c>
      <c r="H1214" t="s">
        <v>3850</v>
      </c>
      <c r="I1214" s="3"/>
      <c r="J1214" s="3"/>
      <c r="K1214" s="3"/>
      <c r="L1214" s="3"/>
      <c r="M1214" s="3"/>
      <c r="N1214" s="3"/>
      <c r="O1214" s="3">
        <v>286.24</v>
      </c>
      <c r="P1214" s="3"/>
      <c r="Q1214" s="3">
        <v>152.41999999999999</v>
      </c>
      <c r="R1214">
        <v>7</v>
      </c>
      <c r="S1214">
        <v>16109</v>
      </c>
      <c r="T1214" t="s">
        <v>2541</v>
      </c>
      <c r="U1214">
        <v>2</v>
      </c>
      <c r="V1214">
        <v>0</v>
      </c>
      <c r="W1214">
        <v>0</v>
      </c>
      <c r="X1214">
        <v>0</v>
      </c>
      <c r="Y1214">
        <v>0</v>
      </c>
      <c r="Z1214">
        <v>0</v>
      </c>
      <c r="AA1214">
        <v>0</v>
      </c>
      <c r="AB1214">
        <v>1</v>
      </c>
      <c r="AC1214">
        <v>0</v>
      </c>
      <c r="AD1214">
        <v>1</v>
      </c>
      <c r="AE1214" t="s">
        <v>75</v>
      </c>
      <c r="AF1214" t="s">
        <v>94</v>
      </c>
      <c r="AG1214" t="s">
        <v>2954</v>
      </c>
      <c r="AH1214" t="s">
        <v>2466</v>
      </c>
    </row>
    <row r="1215" spans="1:34">
      <c r="A1215" t="s">
        <v>4531</v>
      </c>
      <c r="B1215">
        <v>36.049999999999997</v>
      </c>
      <c r="C1215">
        <v>1518.7898</v>
      </c>
      <c r="D1215">
        <v>13</v>
      </c>
      <c r="E1215">
        <v>1.1000000000000001</v>
      </c>
      <c r="F1215">
        <v>760.40049999999997</v>
      </c>
      <c r="G1215">
        <v>24.37</v>
      </c>
      <c r="H1215" t="s">
        <v>2760</v>
      </c>
      <c r="I1215" s="3">
        <v>471.36</v>
      </c>
      <c r="J1215" s="3">
        <v>654.89</v>
      </c>
      <c r="K1215" s="3">
        <v>467.66</v>
      </c>
      <c r="L1215" s="3">
        <v>713.2</v>
      </c>
      <c r="M1215" s="3">
        <v>712.49</v>
      </c>
      <c r="N1215" s="3">
        <v>790.95</v>
      </c>
      <c r="O1215" s="3">
        <v>969.75</v>
      </c>
      <c r="P1215" s="3">
        <v>1058.0999999999999</v>
      </c>
      <c r="Q1215" s="3">
        <v>1097</v>
      </c>
      <c r="R1215">
        <v>7</v>
      </c>
      <c r="S1215">
        <v>13697</v>
      </c>
      <c r="T1215" t="s">
        <v>2541</v>
      </c>
      <c r="U1215">
        <v>9</v>
      </c>
      <c r="V1215">
        <v>1</v>
      </c>
      <c r="W1215">
        <v>1</v>
      </c>
      <c r="X1215">
        <v>1</v>
      </c>
      <c r="Y1215">
        <v>1</v>
      </c>
      <c r="Z1215">
        <v>1</v>
      </c>
      <c r="AA1215">
        <v>1</v>
      </c>
      <c r="AB1215">
        <v>1</v>
      </c>
      <c r="AC1215">
        <v>1</v>
      </c>
      <c r="AD1215">
        <v>1</v>
      </c>
      <c r="AE1215" t="s">
        <v>37</v>
      </c>
      <c r="AF1215" t="s">
        <v>94</v>
      </c>
      <c r="AG1215" t="s">
        <v>3657</v>
      </c>
      <c r="AH1215" t="s">
        <v>2466</v>
      </c>
    </row>
    <row r="1216" spans="1:34">
      <c r="A1216" t="s">
        <v>4532</v>
      </c>
      <c r="B1216">
        <v>36.04</v>
      </c>
      <c r="C1216">
        <v>3142.6145000000001</v>
      </c>
      <c r="D1216">
        <v>26</v>
      </c>
      <c r="E1216">
        <v>-1.1000000000000001</v>
      </c>
      <c r="F1216">
        <v>786.65750000000003</v>
      </c>
      <c r="G1216">
        <v>41.23</v>
      </c>
      <c r="H1216" t="s">
        <v>2590</v>
      </c>
      <c r="I1216" s="3">
        <v>422.3</v>
      </c>
      <c r="J1216" s="3">
        <v>451.51</v>
      </c>
      <c r="K1216" s="3">
        <v>329.04</v>
      </c>
      <c r="L1216" s="3">
        <v>769.38</v>
      </c>
      <c r="M1216" s="3">
        <v>568.19000000000005</v>
      </c>
      <c r="N1216" s="3">
        <v>810.07</v>
      </c>
      <c r="O1216" s="3">
        <v>1502.5</v>
      </c>
      <c r="P1216" s="3">
        <v>1184.8</v>
      </c>
      <c r="Q1216" s="3">
        <v>1528</v>
      </c>
      <c r="R1216">
        <v>7</v>
      </c>
      <c r="S1216">
        <v>34467</v>
      </c>
      <c r="T1216" t="s">
        <v>2541</v>
      </c>
      <c r="U1216">
        <v>9</v>
      </c>
      <c r="V1216">
        <v>1</v>
      </c>
      <c r="W1216">
        <v>1</v>
      </c>
      <c r="X1216">
        <v>1</v>
      </c>
      <c r="Y1216">
        <v>1</v>
      </c>
      <c r="Z1216">
        <v>1</v>
      </c>
      <c r="AA1216">
        <v>1</v>
      </c>
      <c r="AB1216">
        <v>1</v>
      </c>
      <c r="AC1216">
        <v>1</v>
      </c>
      <c r="AD1216">
        <v>1</v>
      </c>
      <c r="AE1216" t="s">
        <v>43</v>
      </c>
      <c r="AF1216" t="s">
        <v>3056</v>
      </c>
      <c r="AG1216" t="s">
        <v>4533</v>
      </c>
      <c r="AH1216" t="s">
        <v>2466</v>
      </c>
    </row>
    <row r="1217" spans="1:34">
      <c r="A1217" t="s">
        <v>4534</v>
      </c>
      <c r="B1217">
        <v>36.04</v>
      </c>
      <c r="C1217">
        <v>2709.2310000000002</v>
      </c>
      <c r="D1217">
        <v>23</v>
      </c>
      <c r="E1217">
        <v>1.3</v>
      </c>
      <c r="F1217">
        <v>678.31359999999995</v>
      </c>
      <c r="G1217">
        <v>25.4</v>
      </c>
      <c r="H1217" t="s">
        <v>2782</v>
      </c>
      <c r="I1217" s="3"/>
      <c r="J1217" s="3"/>
      <c r="K1217" s="3"/>
      <c r="L1217" s="3">
        <v>360.6</v>
      </c>
      <c r="M1217" s="3"/>
      <c r="N1217" s="3"/>
      <c r="O1217" s="3">
        <v>544.24</v>
      </c>
      <c r="P1217" s="3">
        <v>485.8</v>
      </c>
      <c r="Q1217" s="3">
        <v>579.04</v>
      </c>
      <c r="R1217">
        <v>9</v>
      </c>
      <c r="S1217">
        <v>15526</v>
      </c>
      <c r="T1217" t="s">
        <v>2510</v>
      </c>
      <c r="U1217">
        <v>4</v>
      </c>
      <c r="V1217">
        <v>0</v>
      </c>
      <c r="W1217">
        <v>0</v>
      </c>
      <c r="X1217">
        <v>0</v>
      </c>
      <c r="Y1217">
        <v>1</v>
      </c>
      <c r="Z1217">
        <v>0</v>
      </c>
      <c r="AA1217">
        <v>0</v>
      </c>
      <c r="AB1217">
        <v>1</v>
      </c>
      <c r="AC1217">
        <v>1</v>
      </c>
      <c r="AD1217">
        <v>1</v>
      </c>
      <c r="AE1217" t="s">
        <v>40</v>
      </c>
      <c r="AF1217" t="s">
        <v>94</v>
      </c>
      <c r="AG1217" t="s">
        <v>4535</v>
      </c>
      <c r="AH1217" t="s">
        <v>2466</v>
      </c>
    </row>
    <row r="1218" spans="1:34">
      <c r="A1218" t="s">
        <v>4536</v>
      </c>
      <c r="B1218">
        <v>36.020000000000003</v>
      </c>
      <c r="C1218">
        <v>3465.5475999999999</v>
      </c>
      <c r="D1218">
        <v>31</v>
      </c>
      <c r="E1218">
        <v>1.7</v>
      </c>
      <c r="F1218">
        <v>867.39290000000005</v>
      </c>
      <c r="G1218">
        <v>46.33</v>
      </c>
      <c r="H1218" t="s">
        <v>2630</v>
      </c>
      <c r="I1218" s="3">
        <v>0</v>
      </c>
      <c r="J1218" s="3">
        <v>4474.1000000000004</v>
      </c>
      <c r="K1218" s="3">
        <v>4194.2</v>
      </c>
      <c r="L1218" s="3"/>
      <c r="M1218" s="3"/>
      <c r="N1218" s="3"/>
      <c r="O1218" s="3"/>
      <c r="P1218" s="3">
        <v>12704</v>
      </c>
      <c r="Q1218" s="3">
        <v>642.5</v>
      </c>
      <c r="R1218">
        <v>8</v>
      </c>
      <c r="S1218">
        <v>39402</v>
      </c>
      <c r="T1218" t="s">
        <v>2514</v>
      </c>
      <c r="U1218">
        <v>6</v>
      </c>
      <c r="V1218">
        <v>0</v>
      </c>
      <c r="W1218">
        <v>1</v>
      </c>
      <c r="X1218">
        <v>1</v>
      </c>
      <c r="Y1218">
        <v>0</v>
      </c>
      <c r="Z1218">
        <v>0</v>
      </c>
      <c r="AA1218">
        <v>0</v>
      </c>
      <c r="AB1218">
        <v>0</v>
      </c>
      <c r="AC1218">
        <v>3</v>
      </c>
      <c r="AD1218">
        <v>1</v>
      </c>
      <c r="AE1218" t="s">
        <v>43</v>
      </c>
      <c r="AF1218" t="s">
        <v>2545</v>
      </c>
      <c r="AG1218" t="s">
        <v>4537</v>
      </c>
      <c r="AH1218" t="s">
        <v>2466</v>
      </c>
    </row>
    <row r="1219" spans="1:34">
      <c r="A1219" t="s">
        <v>4538</v>
      </c>
      <c r="B1219">
        <v>36</v>
      </c>
      <c r="C1219">
        <v>3352.4153000000001</v>
      </c>
      <c r="D1219">
        <v>27</v>
      </c>
      <c r="E1219">
        <v>0.4</v>
      </c>
      <c r="F1219">
        <v>839.10829999999999</v>
      </c>
      <c r="G1219">
        <v>33.51</v>
      </c>
      <c r="H1219" t="s">
        <v>2569</v>
      </c>
      <c r="I1219" s="3">
        <v>564.64</v>
      </c>
      <c r="J1219" s="3"/>
      <c r="K1219" s="3">
        <v>0</v>
      </c>
      <c r="L1219" s="3"/>
      <c r="M1219" s="3"/>
      <c r="N1219" s="3"/>
      <c r="O1219" s="3"/>
      <c r="P1219" s="3"/>
      <c r="Q1219" s="3"/>
      <c r="R1219">
        <v>3</v>
      </c>
      <c r="S1219">
        <v>25210</v>
      </c>
      <c r="T1219" t="s">
        <v>2493</v>
      </c>
      <c r="U1219">
        <v>1</v>
      </c>
      <c r="V1219">
        <v>1</v>
      </c>
      <c r="W1219">
        <v>0</v>
      </c>
      <c r="X1219">
        <v>0</v>
      </c>
      <c r="Y1219">
        <v>0</v>
      </c>
      <c r="Z1219">
        <v>0</v>
      </c>
      <c r="AA1219">
        <v>0</v>
      </c>
      <c r="AB1219">
        <v>0</v>
      </c>
      <c r="AC1219">
        <v>0</v>
      </c>
      <c r="AD1219">
        <v>0</v>
      </c>
      <c r="AE1219" t="s">
        <v>166</v>
      </c>
      <c r="AF1219" t="s">
        <v>914</v>
      </c>
      <c r="AG1219" t="s">
        <v>4539</v>
      </c>
      <c r="AH1219" t="s">
        <v>2466</v>
      </c>
    </row>
    <row r="1220" spans="1:34">
      <c r="A1220" t="s">
        <v>4540</v>
      </c>
      <c r="B1220">
        <v>36</v>
      </c>
      <c r="C1220">
        <v>1172.6552999999999</v>
      </c>
      <c r="D1220">
        <v>11</v>
      </c>
      <c r="E1220">
        <v>5.8</v>
      </c>
      <c r="F1220">
        <v>587.33609999999999</v>
      </c>
      <c r="G1220">
        <v>35.630000000000003</v>
      </c>
      <c r="H1220" t="s">
        <v>4207</v>
      </c>
      <c r="I1220" s="3"/>
      <c r="J1220" s="3">
        <v>79.364000000000004</v>
      </c>
      <c r="K1220" s="3"/>
      <c r="L1220" s="3">
        <v>246.2</v>
      </c>
      <c r="M1220" s="3">
        <v>385.44</v>
      </c>
      <c r="N1220" s="3">
        <v>355.61</v>
      </c>
      <c r="O1220" s="3"/>
      <c r="P1220" s="3"/>
      <c r="Q1220" s="3"/>
      <c r="R1220">
        <v>6</v>
      </c>
      <c r="S1220">
        <v>27173</v>
      </c>
      <c r="T1220" t="s">
        <v>2464</v>
      </c>
      <c r="U1220">
        <v>4</v>
      </c>
      <c r="V1220">
        <v>0</v>
      </c>
      <c r="W1220">
        <v>1</v>
      </c>
      <c r="X1220">
        <v>0</v>
      </c>
      <c r="Y1220">
        <v>1</v>
      </c>
      <c r="Z1220">
        <v>1</v>
      </c>
      <c r="AA1220">
        <v>1</v>
      </c>
      <c r="AB1220">
        <v>0</v>
      </c>
      <c r="AC1220">
        <v>0</v>
      </c>
      <c r="AD1220">
        <v>0</v>
      </c>
      <c r="AE1220" t="s">
        <v>40</v>
      </c>
      <c r="AH1220" t="s">
        <v>2466</v>
      </c>
    </row>
    <row r="1221" spans="1:34">
      <c r="A1221" t="s">
        <v>4541</v>
      </c>
      <c r="B1221">
        <v>35.99</v>
      </c>
      <c r="C1221">
        <v>2040.9024999999999</v>
      </c>
      <c r="D1221">
        <v>18</v>
      </c>
      <c r="E1221">
        <v>-1.5</v>
      </c>
      <c r="F1221">
        <v>681.3048</v>
      </c>
      <c r="G1221">
        <v>22.57</v>
      </c>
      <c r="H1221" t="s">
        <v>4207</v>
      </c>
      <c r="I1221" s="3">
        <v>53833</v>
      </c>
      <c r="J1221" s="3">
        <v>60432</v>
      </c>
      <c r="K1221" s="3">
        <v>53838</v>
      </c>
      <c r="L1221" s="3">
        <v>67836</v>
      </c>
      <c r="M1221" s="3">
        <v>65407</v>
      </c>
      <c r="N1221" s="3">
        <v>72481</v>
      </c>
      <c r="O1221" s="3">
        <v>66128</v>
      </c>
      <c r="P1221" s="3">
        <v>83374</v>
      </c>
      <c r="Q1221" s="3">
        <v>72486</v>
      </c>
      <c r="R1221">
        <v>4</v>
      </c>
      <c r="S1221">
        <v>11332</v>
      </c>
      <c r="T1221" t="s">
        <v>2475</v>
      </c>
      <c r="U1221">
        <v>17</v>
      </c>
      <c r="V1221">
        <v>1</v>
      </c>
      <c r="W1221">
        <v>2</v>
      </c>
      <c r="X1221">
        <v>2</v>
      </c>
      <c r="Y1221">
        <v>2</v>
      </c>
      <c r="Z1221">
        <v>2</v>
      </c>
      <c r="AA1221">
        <v>2</v>
      </c>
      <c r="AB1221">
        <v>1</v>
      </c>
      <c r="AC1221">
        <v>3</v>
      </c>
      <c r="AD1221">
        <v>2</v>
      </c>
      <c r="AE1221" t="s">
        <v>43</v>
      </c>
      <c r="AH1221" t="s">
        <v>2466</v>
      </c>
    </row>
    <row r="1222" spans="1:34">
      <c r="A1222" t="s">
        <v>4542</v>
      </c>
      <c r="B1222">
        <v>35.97</v>
      </c>
      <c r="C1222">
        <v>1998.9586999999999</v>
      </c>
      <c r="D1222">
        <v>16</v>
      </c>
      <c r="E1222">
        <v>-0.5</v>
      </c>
      <c r="F1222">
        <v>667.32420000000002</v>
      </c>
      <c r="G1222">
        <v>34.04</v>
      </c>
      <c r="H1222" t="s">
        <v>3147</v>
      </c>
      <c r="I1222" s="3">
        <v>173.35</v>
      </c>
      <c r="J1222" s="3">
        <v>100.56</v>
      </c>
      <c r="K1222" s="3"/>
      <c r="L1222" s="3">
        <v>306.33</v>
      </c>
      <c r="M1222" s="3">
        <v>439.19</v>
      </c>
      <c r="N1222" s="3">
        <v>166.89</v>
      </c>
      <c r="O1222" s="3"/>
      <c r="P1222" s="3"/>
      <c r="Q1222" s="3"/>
      <c r="R1222">
        <v>2</v>
      </c>
      <c r="S1222">
        <v>25554</v>
      </c>
      <c r="T1222" t="s">
        <v>2506</v>
      </c>
      <c r="U1222">
        <v>5</v>
      </c>
      <c r="V1222">
        <v>1</v>
      </c>
      <c r="W1222">
        <v>1</v>
      </c>
      <c r="X1222">
        <v>0</v>
      </c>
      <c r="Y1222">
        <v>1</v>
      </c>
      <c r="Z1222">
        <v>1</v>
      </c>
      <c r="AA1222">
        <v>1</v>
      </c>
      <c r="AB1222">
        <v>0</v>
      </c>
      <c r="AC1222">
        <v>0</v>
      </c>
      <c r="AD1222">
        <v>0</v>
      </c>
      <c r="AE1222" t="s">
        <v>113</v>
      </c>
      <c r="AH1222" t="s">
        <v>2466</v>
      </c>
    </row>
    <row r="1223" spans="1:34">
      <c r="A1223" t="s">
        <v>4543</v>
      </c>
      <c r="B1223">
        <v>35.96</v>
      </c>
      <c r="C1223">
        <v>2509.1333</v>
      </c>
      <c r="D1223">
        <v>22</v>
      </c>
      <c r="E1223">
        <v>2.7</v>
      </c>
      <c r="F1223">
        <v>628.29020000000003</v>
      </c>
      <c r="G1223">
        <v>21.52</v>
      </c>
      <c r="H1223" t="s">
        <v>3673</v>
      </c>
      <c r="I1223" s="3">
        <v>169.67</v>
      </c>
      <c r="J1223" s="3">
        <v>251.06</v>
      </c>
      <c r="K1223" s="3">
        <v>377.14</v>
      </c>
      <c r="L1223" s="3"/>
      <c r="M1223" s="3">
        <v>132.15</v>
      </c>
      <c r="N1223" s="3">
        <v>274.24</v>
      </c>
      <c r="O1223" s="3">
        <v>442.12</v>
      </c>
      <c r="P1223" s="3">
        <v>592.11</v>
      </c>
      <c r="Q1223" s="3">
        <v>490.45</v>
      </c>
      <c r="R1223">
        <v>9</v>
      </c>
      <c r="S1223">
        <v>9167</v>
      </c>
      <c r="T1223" t="s">
        <v>2510</v>
      </c>
      <c r="U1223">
        <v>8</v>
      </c>
      <c r="V1223">
        <v>1</v>
      </c>
      <c r="W1223">
        <v>1</v>
      </c>
      <c r="X1223">
        <v>1</v>
      </c>
      <c r="Y1223">
        <v>0</v>
      </c>
      <c r="Z1223">
        <v>1</v>
      </c>
      <c r="AA1223">
        <v>1</v>
      </c>
      <c r="AB1223">
        <v>1</v>
      </c>
      <c r="AC1223">
        <v>1</v>
      </c>
      <c r="AD1223">
        <v>1</v>
      </c>
      <c r="AE1223" t="s">
        <v>329</v>
      </c>
      <c r="AF1223" t="s">
        <v>94</v>
      </c>
      <c r="AG1223" t="s">
        <v>4544</v>
      </c>
      <c r="AH1223" t="s">
        <v>2466</v>
      </c>
    </row>
    <row r="1224" spans="1:34">
      <c r="A1224" t="s">
        <v>4545</v>
      </c>
      <c r="B1224">
        <v>35.94</v>
      </c>
      <c r="C1224">
        <v>1282.5652</v>
      </c>
      <c r="D1224">
        <v>9</v>
      </c>
      <c r="E1224">
        <v>-0.7</v>
      </c>
      <c r="F1224">
        <v>642.28700000000003</v>
      </c>
      <c r="G1224">
        <v>29.97</v>
      </c>
      <c r="H1224" t="s">
        <v>2572</v>
      </c>
      <c r="I1224" s="3">
        <v>594.08000000000004</v>
      </c>
      <c r="J1224" s="3">
        <v>740.03</v>
      </c>
      <c r="K1224" s="3">
        <v>559.37</v>
      </c>
      <c r="L1224" s="3">
        <v>364.37</v>
      </c>
      <c r="M1224" s="3"/>
      <c r="N1224" s="3">
        <v>400.54</v>
      </c>
      <c r="O1224" s="3"/>
      <c r="P1224" s="3"/>
      <c r="Q1224" s="3">
        <v>381.93</v>
      </c>
      <c r="R1224">
        <v>1</v>
      </c>
      <c r="S1224">
        <v>21259</v>
      </c>
      <c r="T1224" t="s">
        <v>2502</v>
      </c>
      <c r="U1224">
        <v>6</v>
      </c>
      <c r="V1224">
        <v>1</v>
      </c>
      <c r="W1224">
        <v>1</v>
      </c>
      <c r="X1224">
        <v>1</v>
      </c>
      <c r="Y1224">
        <v>1</v>
      </c>
      <c r="Z1224">
        <v>0</v>
      </c>
      <c r="AA1224">
        <v>1</v>
      </c>
      <c r="AB1224">
        <v>0</v>
      </c>
      <c r="AC1224">
        <v>0</v>
      </c>
      <c r="AD1224">
        <v>1</v>
      </c>
      <c r="AE1224" t="s">
        <v>68</v>
      </c>
      <c r="AH1224" t="s">
        <v>2466</v>
      </c>
    </row>
    <row r="1225" spans="1:34">
      <c r="A1225" t="s">
        <v>4546</v>
      </c>
      <c r="B1225">
        <v>35.93</v>
      </c>
      <c r="C1225">
        <v>1320.6456000000001</v>
      </c>
      <c r="D1225">
        <v>13</v>
      </c>
      <c r="E1225">
        <v>3.9</v>
      </c>
      <c r="F1225">
        <v>661.33019999999999</v>
      </c>
      <c r="G1225">
        <v>16.059999999999999</v>
      </c>
      <c r="H1225" t="s">
        <v>3300</v>
      </c>
      <c r="I1225" s="3"/>
      <c r="J1225" s="3">
        <v>251.87</v>
      </c>
      <c r="K1225" s="3">
        <v>223.04</v>
      </c>
      <c r="L1225" s="3"/>
      <c r="M1225" s="3"/>
      <c r="N1225" s="3"/>
      <c r="O1225" s="3">
        <v>184.87</v>
      </c>
      <c r="P1225" s="3"/>
      <c r="Q1225" s="3"/>
      <c r="R1225">
        <v>3</v>
      </c>
      <c r="S1225">
        <v>1639</v>
      </c>
      <c r="T1225" t="s">
        <v>2493</v>
      </c>
      <c r="U1225">
        <v>3</v>
      </c>
      <c r="V1225">
        <v>0</v>
      </c>
      <c r="W1225">
        <v>1</v>
      </c>
      <c r="X1225">
        <v>1</v>
      </c>
      <c r="Y1225">
        <v>0</v>
      </c>
      <c r="Z1225">
        <v>0</v>
      </c>
      <c r="AA1225">
        <v>0</v>
      </c>
      <c r="AB1225">
        <v>1</v>
      </c>
      <c r="AC1225">
        <v>0</v>
      </c>
      <c r="AD1225">
        <v>0</v>
      </c>
      <c r="AE1225" t="s">
        <v>166</v>
      </c>
      <c r="AF1225" t="s">
        <v>94</v>
      </c>
      <c r="AG1225" t="s">
        <v>2891</v>
      </c>
      <c r="AH1225" t="s">
        <v>2466</v>
      </c>
    </row>
    <row r="1226" spans="1:34">
      <c r="A1226" t="s">
        <v>4547</v>
      </c>
      <c r="B1226">
        <v>35.92</v>
      </c>
      <c r="C1226">
        <v>4102.8325000000004</v>
      </c>
      <c r="D1226">
        <v>34</v>
      </c>
      <c r="E1226">
        <v>14.1</v>
      </c>
      <c r="F1226">
        <v>821.58280000000002</v>
      </c>
      <c r="G1226">
        <v>35.96</v>
      </c>
      <c r="H1226" t="s">
        <v>3103</v>
      </c>
      <c r="I1226" s="3"/>
      <c r="J1226" s="3"/>
      <c r="K1226" s="3"/>
      <c r="L1226" s="3"/>
      <c r="M1226" s="3"/>
      <c r="N1226" s="3"/>
      <c r="O1226" s="3"/>
      <c r="P1226" s="3">
        <v>0</v>
      </c>
      <c r="Q1226" s="3"/>
      <c r="R1226">
        <v>8</v>
      </c>
      <c r="S1226">
        <v>28470</v>
      </c>
      <c r="T1226" t="s">
        <v>2514</v>
      </c>
      <c r="U1226">
        <v>0</v>
      </c>
      <c r="V1226">
        <v>0</v>
      </c>
      <c r="W1226">
        <v>0</v>
      </c>
      <c r="X1226">
        <v>0</v>
      </c>
      <c r="Y1226">
        <v>0</v>
      </c>
      <c r="Z1226">
        <v>0</v>
      </c>
      <c r="AA1226">
        <v>0</v>
      </c>
      <c r="AB1226">
        <v>0</v>
      </c>
      <c r="AC1226">
        <v>0</v>
      </c>
      <c r="AD1226">
        <v>0</v>
      </c>
      <c r="AE1226" t="s">
        <v>45</v>
      </c>
      <c r="AF1226" t="s">
        <v>94</v>
      </c>
      <c r="AG1226" t="s">
        <v>3836</v>
      </c>
      <c r="AH1226" t="s">
        <v>2466</v>
      </c>
    </row>
    <row r="1227" spans="1:34">
      <c r="A1227" t="s">
        <v>4548</v>
      </c>
      <c r="B1227">
        <v>35.880000000000003</v>
      </c>
      <c r="C1227">
        <v>2483.1902</v>
      </c>
      <c r="D1227">
        <v>21</v>
      </c>
      <c r="E1227">
        <v>-3.9</v>
      </c>
      <c r="F1227">
        <v>828.73149999999998</v>
      </c>
      <c r="G1227">
        <v>36.51</v>
      </c>
      <c r="H1227" t="s">
        <v>3135</v>
      </c>
      <c r="I1227" s="3">
        <v>1045.2</v>
      </c>
      <c r="J1227" s="3">
        <v>1137.8</v>
      </c>
      <c r="K1227" s="3">
        <v>1102.8</v>
      </c>
      <c r="L1227" s="3">
        <v>854.18</v>
      </c>
      <c r="M1227" s="3">
        <v>889.47</v>
      </c>
      <c r="N1227" s="3">
        <v>319.26</v>
      </c>
      <c r="O1227" s="3">
        <v>2093.5</v>
      </c>
      <c r="P1227" s="3">
        <v>2123.9</v>
      </c>
      <c r="Q1227" s="3">
        <v>2073.3000000000002</v>
      </c>
      <c r="R1227">
        <v>8</v>
      </c>
      <c r="S1227">
        <v>28977</v>
      </c>
      <c r="T1227" t="s">
        <v>2514</v>
      </c>
      <c r="U1227">
        <v>9</v>
      </c>
      <c r="V1227">
        <v>1</v>
      </c>
      <c r="W1227">
        <v>1</v>
      </c>
      <c r="X1227">
        <v>1</v>
      </c>
      <c r="Y1227">
        <v>1</v>
      </c>
      <c r="Z1227">
        <v>1</v>
      </c>
      <c r="AA1227">
        <v>1</v>
      </c>
      <c r="AB1227">
        <v>1</v>
      </c>
      <c r="AC1227">
        <v>1</v>
      </c>
      <c r="AD1227">
        <v>1</v>
      </c>
      <c r="AE1227" t="s">
        <v>57</v>
      </c>
      <c r="AF1227" t="s">
        <v>94</v>
      </c>
      <c r="AG1227" t="s">
        <v>2503</v>
      </c>
      <c r="AH1227" t="s">
        <v>2466</v>
      </c>
    </row>
    <row r="1228" spans="1:34">
      <c r="A1228" t="s">
        <v>4549</v>
      </c>
      <c r="B1228">
        <v>35.880000000000003</v>
      </c>
      <c r="C1228">
        <v>1175.5781999999999</v>
      </c>
      <c r="D1228">
        <v>11</v>
      </c>
      <c r="E1228">
        <v>6</v>
      </c>
      <c r="F1228">
        <v>588.798</v>
      </c>
      <c r="G1228">
        <v>22.46</v>
      </c>
      <c r="H1228" t="s">
        <v>2658</v>
      </c>
      <c r="I1228" s="3"/>
      <c r="J1228" s="3">
        <v>311.3</v>
      </c>
      <c r="K1228" s="3">
        <v>601.07000000000005</v>
      </c>
      <c r="L1228" s="3">
        <v>1353.7</v>
      </c>
      <c r="M1228" s="3">
        <v>1327.7</v>
      </c>
      <c r="N1228" s="3">
        <v>1363.8</v>
      </c>
      <c r="O1228" s="3"/>
      <c r="P1228" s="3"/>
      <c r="Q1228" s="3"/>
      <c r="R1228">
        <v>4</v>
      </c>
      <c r="S1228">
        <v>11196</v>
      </c>
      <c r="T1228" t="s">
        <v>2475</v>
      </c>
      <c r="U1228">
        <v>5</v>
      </c>
      <c r="V1228">
        <v>0</v>
      </c>
      <c r="W1228">
        <v>1</v>
      </c>
      <c r="X1228">
        <v>1</v>
      </c>
      <c r="Y1228">
        <v>1</v>
      </c>
      <c r="Z1228">
        <v>1</v>
      </c>
      <c r="AA1228">
        <v>1</v>
      </c>
      <c r="AB1228">
        <v>0</v>
      </c>
      <c r="AC1228">
        <v>0</v>
      </c>
      <c r="AD1228">
        <v>0</v>
      </c>
      <c r="AE1228" t="s">
        <v>37</v>
      </c>
      <c r="AH1228" t="s">
        <v>2466</v>
      </c>
    </row>
    <row r="1229" spans="1:34">
      <c r="A1229" t="s">
        <v>4550</v>
      </c>
      <c r="B1229">
        <v>35.86</v>
      </c>
      <c r="C1229">
        <v>2654.1531</v>
      </c>
      <c r="D1229">
        <v>26</v>
      </c>
      <c r="E1229">
        <v>3.5</v>
      </c>
      <c r="F1229">
        <v>885.72490000000005</v>
      </c>
      <c r="G1229">
        <v>25.98</v>
      </c>
      <c r="H1229" t="s">
        <v>3451</v>
      </c>
      <c r="I1229" s="3"/>
      <c r="J1229" s="3">
        <v>0</v>
      </c>
      <c r="K1229" s="3"/>
      <c r="L1229" s="3"/>
      <c r="M1229" s="3"/>
      <c r="N1229" s="3"/>
      <c r="O1229" s="3"/>
      <c r="P1229" s="3"/>
      <c r="Q1229" s="3"/>
      <c r="R1229">
        <v>2</v>
      </c>
      <c r="S1229">
        <v>16767</v>
      </c>
      <c r="T1229" t="s">
        <v>2506</v>
      </c>
      <c r="U1229">
        <v>0</v>
      </c>
      <c r="V1229">
        <v>0</v>
      </c>
      <c r="W1229">
        <v>0</v>
      </c>
      <c r="X1229">
        <v>0</v>
      </c>
      <c r="Y1229">
        <v>0</v>
      </c>
      <c r="Z1229">
        <v>0</v>
      </c>
      <c r="AA1229">
        <v>0</v>
      </c>
      <c r="AB1229">
        <v>0</v>
      </c>
      <c r="AC1229">
        <v>0</v>
      </c>
      <c r="AD1229">
        <v>0</v>
      </c>
      <c r="AE1229" t="s">
        <v>291</v>
      </c>
      <c r="AF1229" t="s">
        <v>2489</v>
      </c>
      <c r="AG1229" t="s">
        <v>4551</v>
      </c>
      <c r="AH1229" t="s">
        <v>2466</v>
      </c>
    </row>
    <row r="1230" spans="1:34">
      <c r="A1230" t="s">
        <v>4552</v>
      </c>
      <c r="B1230">
        <v>35.83</v>
      </c>
      <c r="C1230">
        <v>3178.3283999999999</v>
      </c>
      <c r="D1230">
        <v>26</v>
      </c>
      <c r="E1230">
        <v>5.3</v>
      </c>
      <c r="F1230">
        <v>1060.4519</v>
      </c>
      <c r="G1230">
        <v>33.799999999999997</v>
      </c>
      <c r="H1230" t="s">
        <v>2602</v>
      </c>
      <c r="I1230" s="3"/>
      <c r="J1230" s="3"/>
      <c r="K1230" s="3"/>
      <c r="L1230" s="3">
        <v>3271.8</v>
      </c>
      <c r="M1230" s="3">
        <v>2882.8</v>
      </c>
      <c r="N1230" s="3">
        <v>3067.3</v>
      </c>
      <c r="O1230" s="3">
        <v>2364.3000000000002</v>
      </c>
      <c r="P1230" s="3"/>
      <c r="Q1230" s="3">
        <v>2809.8</v>
      </c>
      <c r="R1230">
        <v>5</v>
      </c>
      <c r="S1230">
        <v>25257</v>
      </c>
      <c r="T1230" t="s">
        <v>2482</v>
      </c>
      <c r="U1230">
        <v>5</v>
      </c>
      <c r="V1230">
        <v>0</v>
      </c>
      <c r="W1230">
        <v>0</v>
      </c>
      <c r="X1230">
        <v>0</v>
      </c>
      <c r="Y1230">
        <v>1</v>
      </c>
      <c r="Z1230">
        <v>1</v>
      </c>
      <c r="AA1230">
        <v>1</v>
      </c>
      <c r="AB1230">
        <v>1</v>
      </c>
      <c r="AC1230">
        <v>0</v>
      </c>
      <c r="AD1230">
        <v>1</v>
      </c>
      <c r="AE1230" t="s">
        <v>45</v>
      </c>
      <c r="AF1230" t="s">
        <v>94</v>
      </c>
      <c r="AG1230" t="s">
        <v>2619</v>
      </c>
      <c r="AH1230" t="s">
        <v>2466</v>
      </c>
    </row>
    <row r="1231" spans="1:34">
      <c r="A1231" t="s">
        <v>4553</v>
      </c>
      <c r="B1231">
        <v>35.799999999999997</v>
      </c>
      <c r="C1231">
        <v>1774.7950000000001</v>
      </c>
      <c r="D1231">
        <v>14</v>
      </c>
      <c r="E1231">
        <v>-4.0999999999999996</v>
      </c>
      <c r="F1231">
        <v>888.39790000000005</v>
      </c>
      <c r="G1231">
        <v>34.33</v>
      </c>
      <c r="H1231" t="s">
        <v>2772</v>
      </c>
      <c r="I1231" s="3"/>
      <c r="J1231" s="3"/>
      <c r="K1231" s="3"/>
      <c r="L1231" s="3">
        <v>560.4</v>
      </c>
      <c r="M1231" s="3">
        <v>302.10000000000002</v>
      </c>
      <c r="N1231" s="3">
        <v>573.42999999999995</v>
      </c>
      <c r="O1231" s="3"/>
      <c r="P1231" s="3"/>
      <c r="Q1231" s="3"/>
      <c r="R1231">
        <v>5</v>
      </c>
      <c r="S1231">
        <v>25873</v>
      </c>
      <c r="T1231" t="s">
        <v>2482</v>
      </c>
      <c r="U1231">
        <v>3</v>
      </c>
      <c r="V1231">
        <v>0</v>
      </c>
      <c r="W1231">
        <v>0</v>
      </c>
      <c r="X1231">
        <v>0</v>
      </c>
      <c r="Y1231">
        <v>1</v>
      </c>
      <c r="Z1231">
        <v>1</v>
      </c>
      <c r="AA1231">
        <v>1</v>
      </c>
      <c r="AB1231">
        <v>0</v>
      </c>
      <c r="AC1231">
        <v>0</v>
      </c>
      <c r="AD1231">
        <v>0</v>
      </c>
      <c r="AE1231" t="s">
        <v>287</v>
      </c>
      <c r="AH1231" t="s">
        <v>2466</v>
      </c>
    </row>
    <row r="1232" spans="1:34">
      <c r="A1232" t="s">
        <v>4554</v>
      </c>
      <c r="B1232">
        <v>35.78</v>
      </c>
      <c r="C1232">
        <v>2762.3908999999999</v>
      </c>
      <c r="D1232">
        <v>25</v>
      </c>
      <c r="E1232">
        <v>0.4</v>
      </c>
      <c r="F1232">
        <v>691.60310000000004</v>
      </c>
      <c r="G1232">
        <v>30.61</v>
      </c>
      <c r="H1232" t="s">
        <v>2849</v>
      </c>
      <c r="I1232" s="3"/>
      <c r="J1232" s="3"/>
      <c r="K1232" s="3">
        <v>166.18</v>
      </c>
      <c r="L1232" s="3"/>
      <c r="M1232" s="3"/>
      <c r="N1232" s="3"/>
      <c r="O1232" s="3">
        <v>902.11</v>
      </c>
      <c r="P1232" s="3">
        <v>736.15</v>
      </c>
      <c r="Q1232" s="3">
        <v>785.59</v>
      </c>
      <c r="R1232">
        <v>8</v>
      </c>
      <c r="S1232">
        <v>22732</v>
      </c>
      <c r="T1232" t="s">
        <v>2514</v>
      </c>
      <c r="U1232">
        <v>4</v>
      </c>
      <c r="V1232">
        <v>0</v>
      </c>
      <c r="W1232">
        <v>0</v>
      </c>
      <c r="X1232">
        <v>1</v>
      </c>
      <c r="Y1232">
        <v>0</v>
      </c>
      <c r="Z1232">
        <v>0</v>
      </c>
      <c r="AA1232">
        <v>0</v>
      </c>
      <c r="AB1232">
        <v>1</v>
      </c>
      <c r="AC1232">
        <v>1</v>
      </c>
      <c r="AD1232">
        <v>1</v>
      </c>
      <c r="AE1232" t="s">
        <v>62</v>
      </c>
      <c r="AH1232" t="s">
        <v>2466</v>
      </c>
    </row>
    <row r="1233" spans="1:34">
      <c r="A1233" t="s">
        <v>4555</v>
      </c>
      <c r="B1233">
        <v>35.76</v>
      </c>
      <c r="C1233">
        <v>1446.6615999999999</v>
      </c>
      <c r="D1233">
        <v>12</v>
      </c>
      <c r="E1233">
        <v>10.5</v>
      </c>
      <c r="F1233">
        <v>724.34310000000005</v>
      </c>
      <c r="G1233">
        <v>19.96</v>
      </c>
      <c r="H1233" t="s">
        <v>2777</v>
      </c>
      <c r="I1233" s="3">
        <v>885.27</v>
      </c>
      <c r="J1233" s="3">
        <v>751.89</v>
      </c>
      <c r="K1233" s="3">
        <v>750.32</v>
      </c>
      <c r="L1233" s="3"/>
      <c r="M1233" s="3"/>
      <c r="N1233" s="3"/>
      <c r="O1233" s="3">
        <v>548.98</v>
      </c>
      <c r="P1233" s="3">
        <v>631.95000000000005</v>
      </c>
      <c r="Q1233" s="3">
        <v>753.18</v>
      </c>
      <c r="R1233">
        <v>2</v>
      </c>
      <c r="S1233">
        <v>7253</v>
      </c>
      <c r="T1233" t="s">
        <v>2506</v>
      </c>
      <c r="U1233">
        <v>6</v>
      </c>
      <c r="V1233">
        <v>1</v>
      </c>
      <c r="W1233">
        <v>1</v>
      </c>
      <c r="X1233">
        <v>1</v>
      </c>
      <c r="Y1233">
        <v>0</v>
      </c>
      <c r="Z1233">
        <v>0</v>
      </c>
      <c r="AA1233">
        <v>0</v>
      </c>
      <c r="AB1233">
        <v>1</v>
      </c>
      <c r="AC1233">
        <v>1</v>
      </c>
      <c r="AD1233">
        <v>1</v>
      </c>
      <c r="AE1233" t="s">
        <v>4556</v>
      </c>
      <c r="AF1233" t="s">
        <v>2545</v>
      </c>
      <c r="AG1233" t="s">
        <v>4557</v>
      </c>
      <c r="AH1233" t="s">
        <v>2466</v>
      </c>
    </row>
    <row r="1234" spans="1:34">
      <c r="A1234" t="s">
        <v>4558</v>
      </c>
      <c r="B1234">
        <v>35.71</v>
      </c>
      <c r="C1234">
        <v>2028.9387999999999</v>
      </c>
      <c r="D1234">
        <v>20</v>
      </c>
      <c r="E1234">
        <v>-0.8</v>
      </c>
      <c r="F1234">
        <v>677.31730000000005</v>
      </c>
      <c r="G1234">
        <v>29.45</v>
      </c>
      <c r="H1234" t="s">
        <v>3011</v>
      </c>
      <c r="I1234" s="3">
        <v>291.68</v>
      </c>
      <c r="J1234" s="3">
        <v>340.38</v>
      </c>
      <c r="K1234" s="3">
        <v>218.76</v>
      </c>
      <c r="L1234" s="3"/>
      <c r="M1234" s="3"/>
      <c r="N1234" s="3"/>
      <c r="O1234" s="3">
        <v>269.81</v>
      </c>
      <c r="P1234" s="3">
        <v>116.72</v>
      </c>
      <c r="Q1234" s="3">
        <v>289.33999999999997</v>
      </c>
      <c r="R1234">
        <v>2</v>
      </c>
      <c r="S1234">
        <v>20909</v>
      </c>
      <c r="T1234" t="s">
        <v>2506</v>
      </c>
      <c r="U1234">
        <v>6</v>
      </c>
      <c r="V1234">
        <v>1</v>
      </c>
      <c r="W1234">
        <v>1</v>
      </c>
      <c r="X1234">
        <v>1</v>
      </c>
      <c r="Y1234">
        <v>0</v>
      </c>
      <c r="Z1234">
        <v>0</v>
      </c>
      <c r="AA1234">
        <v>0</v>
      </c>
      <c r="AB1234">
        <v>1</v>
      </c>
      <c r="AC1234">
        <v>1</v>
      </c>
      <c r="AD1234">
        <v>1</v>
      </c>
      <c r="AE1234" t="s">
        <v>641</v>
      </c>
      <c r="AH1234" t="s">
        <v>2466</v>
      </c>
    </row>
    <row r="1235" spans="1:34">
      <c r="A1235" t="s">
        <v>4559</v>
      </c>
      <c r="B1235">
        <v>35.71</v>
      </c>
      <c r="C1235">
        <v>1651.6361999999999</v>
      </c>
      <c r="D1235">
        <v>16</v>
      </c>
      <c r="E1235">
        <v>-0.5</v>
      </c>
      <c r="F1235">
        <v>826.82230000000004</v>
      </c>
      <c r="G1235">
        <v>19.38</v>
      </c>
      <c r="H1235" t="s">
        <v>2616</v>
      </c>
      <c r="I1235" s="3"/>
      <c r="J1235" s="3"/>
      <c r="K1235" s="3"/>
      <c r="L1235" s="3">
        <v>893.89</v>
      </c>
      <c r="M1235" s="3"/>
      <c r="N1235" s="3"/>
      <c r="O1235" s="3"/>
      <c r="P1235" s="3"/>
      <c r="Q1235" s="3"/>
      <c r="R1235">
        <v>4</v>
      </c>
      <c r="S1235">
        <v>6028</v>
      </c>
      <c r="T1235" t="s">
        <v>2475</v>
      </c>
      <c r="U1235">
        <v>1</v>
      </c>
      <c r="V1235">
        <v>0</v>
      </c>
      <c r="W1235">
        <v>0</v>
      </c>
      <c r="X1235">
        <v>0</v>
      </c>
      <c r="Y1235">
        <v>1</v>
      </c>
      <c r="Z1235">
        <v>0</v>
      </c>
      <c r="AA1235">
        <v>0</v>
      </c>
      <c r="AB1235">
        <v>0</v>
      </c>
      <c r="AC1235">
        <v>0</v>
      </c>
      <c r="AD1235">
        <v>0</v>
      </c>
      <c r="AE1235" t="s">
        <v>43</v>
      </c>
      <c r="AF1235" t="s">
        <v>2545</v>
      </c>
      <c r="AG1235" t="s">
        <v>4560</v>
      </c>
      <c r="AH1235" t="s">
        <v>2466</v>
      </c>
    </row>
    <row r="1236" spans="1:34">
      <c r="A1236" t="s">
        <v>4561</v>
      </c>
      <c r="B1236">
        <v>35.700000000000003</v>
      </c>
      <c r="C1236">
        <v>2347.2395000000001</v>
      </c>
      <c r="D1236">
        <v>21</v>
      </c>
      <c r="E1236">
        <v>1.3</v>
      </c>
      <c r="F1236">
        <v>587.81600000000003</v>
      </c>
      <c r="G1236">
        <v>33.909999999999997</v>
      </c>
      <c r="H1236" t="s">
        <v>2857</v>
      </c>
      <c r="I1236" s="3">
        <v>750.36</v>
      </c>
      <c r="J1236" s="3">
        <v>450.73</v>
      </c>
      <c r="K1236" s="3">
        <v>1040.5999999999999</v>
      </c>
      <c r="L1236" s="3">
        <v>1952.5</v>
      </c>
      <c r="M1236" s="3">
        <v>1386.7</v>
      </c>
      <c r="N1236" s="3">
        <v>1560.4</v>
      </c>
      <c r="O1236" s="3">
        <v>1701.6</v>
      </c>
      <c r="P1236" s="3">
        <v>767.22</v>
      </c>
      <c r="Q1236" s="3">
        <v>1864.2</v>
      </c>
      <c r="R1236">
        <v>4</v>
      </c>
      <c r="S1236">
        <v>25662</v>
      </c>
      <c r="T1236" t="s">
        <v>2475</v>
      </c>
      <c r="U1236">
        <v>10</v>
      </c>
      <c r="V1236">
        <v>1</v>
      </c>
      <c r="W1236">
        <v>1</v>
      </c>
      <c r="X1236">
        <v>2</v>
      </c>
      <c r="Y1236">
        <v>1</v>
      </c>
      <c r="Z1236">
        <v>1</v>
      </c>
      <c r="AA1236">
        <v>1</v>
      </c>
      <c r="AB1236">
        <v>1</v>
      </c>
      <c r="AC1236">
        <v>1</v>
      </c>
      <c r="AD1236">
        <v>1</v>
      </c>
      <c r="AE1236" t="s">
        <v>40</v>
      </c>
      <c r="AH1236" t="s">
        <v>2466</v>
      </c>
    </row>
    <row r="1237" spans="1:34">
      <c r="A1237" t="s">
        <v>4562</v>
      </c>
      <c r="B1237">
        <v>35.68</v>
      </c>
      <c r="C1237">
        <v>1504.6714999999999</v>
      </c>
      <c r="D1237">
        <v>13</v>
      </c>
      <c r="E1237">
        <v>-0.2</v>
      </c>
      <c r="F1237">
        <v>753.34019999999998</v>
      </c>
      <c r="G1237">
        <v>25.5</v>
      </c>
      <c r="H1237" t="s">
        <v>3229</v>
      </c>
      <c r="I1237" s="3">
        <v>520.95000000000005</v>
      </c>
      <c r="J1237" s="3">
        <v>485.05</v>
      </c>
      <c r="K1237" s="3">
        <v>627.44000000000005</v>
      </c>
      <c r="L1237" s="3">
        <v>748.86</v>
      </c>
      <c r="M1237" s="3">
        <v>561.84</v>
      </c>
      <c r="N1237" s="3">
        <v>622.66999999999996</v>
      </c>
      <c r="O1237" s="3">
        <v>327.23</v>
      </c>
      <c r="P1237" s="3"/>
      <c r="Q1237" s="3">
        <v>428.47</v>
      </c>
      <c r="R1237">
        <v>2</v>
      </c>
      <c r="S1237">
        <v>16100</v>
      </c>
      <c r="T1237" t="s">
        <v>2506</v>
      </c>
      <c r="U1237">
        <v>8</v>
      </c>
      <c r="V1237">
        <v>1</v>
      </c>
      <c r="W1237">
        <v>1</v>
      </c>
      <c r="X1237">
        <v>1</v>
      </c>
      <c r="Y1237">
        <v>1</v>
      </c>
      <c r="Z1237">
        <v>1</v>
      </c>
      <c r="AA1237">
        <v>1</v>
      </c>
      <c r="AB1237">
        <v>1</v>
      </c>
      <c r="AC1237">
        <v>0</v>
      </c>
      <c r="AD1237">
        <v>1</v>
      </c>
      <c r="AE1237" t="s">
        <v>470</v>
      </c>
      <c r="AF1237" t="s">
        <v>352</v>
      </c>
      <c r="AG1237" t="s">
        <v>3751</v>
      </c>
      <c r="AH1237" t="s">
        <v>2466</v>
      </c>
    </row>
    <row r="1238" spans="1:34">
      <c r="A1238" t="s">
        <v>4563</v>
      </c>
      <c r="B1238">
        <v>35.68</v>
      </c>
      <c r="C1238">
        <v>1798.7362000000001</v>
      </c>
      <c r="D1238">
        <v>17</v>
      </c>
      <c r="E1238">
        <v>-2.6</v>
      </c>
      <c r="F1238">
        <v>600.58230000000003</v>
      </c>
      <c r="G1238">
        <v>17.28</v>
      </c>
      <c r="H1238" t="s">
        <v>3873</v>
      </c>
      <c r="I1238" s="3">
        <v>155.74</v>
      </c>
      <c r="J1238" s="3"/>
      <c r="K1238" s="3">
        <v>101.41</v>
      </c>
      <c r="L1238" s="3">
        <v>96.98</v>
      </c>
      <c r="M1238" s="3">
        <v>64.451999999999998</v>
      </c>
      <c r="N1238" s="3">
        <v>63.5</v>
      </c>
      <c r="O1238" s="3">
        <v>125.83</v>
      </c>
      <c r="P1238" s="3"/>
      <c r="Q1238" s="3">
        <v>100.87</v>
      </c>
      <c r="R1238">
        <v>5</v>
      </c>
      <c r="S1238">
        <v>2636</v>
      </c>
      <c r="T1238" t="s">
        <v>2482</v>
      </c>
      <c r="U1238">
        <v>7</v>
      </c>
      <c r="V1238">
        <v>1</v>
      </c>
      <c r="W1238">
        <v>0</v>
      </c>
      <c r="X1238">
        <v>1</v>
      </c>
      <c r="Y1238">
        <v>1</v>
      </c>
      <c r="Z1238">
        <v>1</v>
      </c>
      <c r="AA1238">
        <v>1</v>
      </c>
      <c r="AB1238">
        <v>1</v>
      </c>
      <c r="AC1238">
        <v>0</v>
      </c>
      <c r="AD1238">
        <v>1</v>
      </c>
      <c r="AE1238" t="s">
        <v>129</v>
      </c>
      <c r="AF1238" t="s">
        <v>94</v>
      </c>
      <c r="AG1238" t="s">
        <v>4564</v>
      </c>
      <c r="AH1238" t="s">
        <v>2466</v>
      </c>
    </row>
    <row r="1239" spans="1:34">
      <c r="A1239" t="s">
        <v>4565</v>
      </c>
      <c r="B1239">
        <v>35.67</v>
      </c>
      <c r="C1239">
        <v>3038.4562999999998</v>
      </c>
      <c r="D1239">
        <v>26</v>
      </c>
      <c r="E1239">
        <v>-3.7</v>
      </c>
      <c r="F1239">
        <v>760.61609999999996</v>
      </c>
      <c r="G1239">
        <v>36.78</v>
      </c>
      <c r="H1239" t="s">
        <v>3099</v>
      </c>
      <c r="I1239" s="3">
        <v>0</v>
      </c>
      <c r="J1239" s="3">
        <v>325.76</v>
      </c>
      <c r="K1239" s="3">
        <v>427.98</v>
      </c>
      <c r="L1239" s="3">
        <v>706.09</v>
      </c>
      <c r="M1239" s="3">
        <v>602.1</v>
      </c>
      <c r="N1239" s="3">
        <v>679</v>
      </c>
      <c r="O1239" s="3">
        <v>2393.5</v>
      </c>
      <c r="P1239" s="3">
        <v>2249.6</v>
      </c>
      <c r="Q1239" s="3">
        <v>2744.3</v>
      </c>
      <c r="R1239">
        <v>8</v>
      </c>
      <c r="S1239">
        <v>29284</v>
      </c>
      <c r="T1239" t="s">
        <v>2514</v>
      </c>
      <c r="U1239">
        <v>9</v>
      </c>
      <c r="V1239">
        <v>0</v>
      </c>
      <c r="W1239">
        <v>1</v>
      </c>
      <c r="X1239">
        <v>1</v>
      </c>
      <c r="Y1239">
        <v>1</v>
      </c>
      <c r="Z1239">
        <v>1</v>
      </c>
      <c r="AA1239">
        <v>1</v>
      </c>
      <c r="AB1239">
        <v>1</v>
      </c>
      <c r="AC1239">
        <v>1</v>
      </c>
      <c r="AD1239">
        <v>2</v>
      </c>
      <c r="AE1239" t="s">
        <v>62</v>
      </c>
      <c r="AH1239" t="s">
        <v>2466</v>
      </c>
    </row>
    <row r="1240" spans="1:34">
      <c r="A1240" t="s">
        <v>4566</v>
      </c>
      <c r="B1240">
        <v>35.659999999999997</v>
      </c>
      <c r="C1240">
        <v>3012.2</v>
      </c>
      <c r="D1240">
        <v>25</v>
      </c>
      <c r="E1240">
        <v>-10.1</v>
      </c>
      <c r="F1240">
        <v>754.0471</v>
      </c>
      <c r="G1240">
        <v>28.43</v>
      </c>
      <c r="H1240" t="s">
        <v>2618</v>
      </c>
      <c r="I1240" s="3"/>
      <c r="J1240" s="3"/>
      <c r="K1240" s="3"/>
      <c r="L1240" s="3"/>
      <c r="M1240" s="3"/>
      <c r="N1240" s="3"/>
      <c r="O1240" s="3">
        <v>858.05</v>
      </c>
      <c r="P1240" s="3"/>
      <c r="Q1240" s="3">
        <v>612.42999999999995</v>
      </c>
      <c r="R1240">
        <v>9</v>
      </c>
      <c r="S1240">
        <v>19708</v>
      </c>
      <c r="T1240" t="s">
        <v>2510</v>
      </c>
      <c r="U1240">
        <v>2</v>
      </c>
      <c r="V1240">
        <v>0</v>
      </c>
      <c r="W1240">
        <v>0</v>
      </c>
      <c r="X1240">
        <v>0</v>
      </c>
      <c r="Y1240">
        <v>0</v>
      </c>
      <c r="Z1240">
        <v>0</v>
      </c>
      <c r="AA1240">
        <v>0</v>
      </c>
      <c r="AB1240">
        <v>1</v>
      </c>
      <c r="AC1240">
        <v>0</v>
      </c>
      <c r="AD1240">
        <v>1</v>
      </c>
      <c r="AE1240" t="s">
        <v>75</v>
      </c>
      <c r="AF1240" t="s">
        <v>51</v>
      </c>
      <c r="AG1240" t="s">
        <v>4567</v>
      </c>
      <c r="AH1240" t="s">
        <v>2466</v>
      </c>
    </row>
    <row r="1241" spans="1:34">
      <c r="A1241" t="s">
        <v>4568</v>
      </c>
      <c r="B1241">
        <v>35.659999999999997</v>
      </c>
      <c r="C1241">
        <v>1145.6121000000001</v>
      </c>
      <c r="D1241">
        <v>9</v>
      </c>
      <c r="E1241">
        <v>7.3</v>
      </c>
      <c r="F1241">
        <v>573.81560000000002</v>
      </c>
      <c r="G1241">
        <v>40.880000000000003</v>
      </c>
      <c r="H1241" t="s">
        <v>2814</v>
      </c>
      <c r="I1241" s="3">
        <v>685.66</v>
      </c>
      <c r="J1241" s="3">
        <v>465.3</v>
      </c>
      <c r="K1241" s="3">
        <v>871.96</v>
      </c>
      <c r="L1241" s="3">
        <v>652.9</v>
      </c>
      <c r="M1241" s="3">
        <v>1029.7</v>
      </c>
      <c r="N1241" s="3">
        <v>1041.5999999999999</v>
      </c>
      <c r="O1241" s="3">
        <v>642.12</v>
      </c>
      <c r="P1241" s="3">
        <v>672.08</v>
      </c>
      <c r="Q1241" s="3">
        <v>548.49</v>
      </c>
      <c r="R1241">
        <v>7</v>
      </c>
      <c r="S1241">
        <v>33999</v>
      </c>
      <c r="T1241" t="s">
        <v>2541</v>
      </c>
      <c r="U1241">
        <v>9</v>
      </c>
      <c r="V1241">
        <v>1</v>
      </c>
      <c r="W1241">
        <v>1</v>
      </c>
      <c r="X1241">
        <v>1</v>
      </c>
      <c r="Y1241">
        <v>1</v>
      </c>
      <c r="Z1241">
        <v>1</v>
      </c>
      <c r="AA1241">
        <v>1</v>
      </c>
      <c r="AB1241">
        <v>1</v>
      </c>
      <c r="AC1241">
        <v>1</v>
      </c>
      <c r="AD1241">
        <v>1</v>
      </c>
      <c r="AE1241" t="s">
        <v>40</v>
      </c>
      <c r="AH1241" t="s">
        <v>2466</v>
      </c>
    </row>
    <row r="1242" spans="1:34">
      <c r="A1242" t="s">
        <v>4569</v>
      </c>
      <c r="B1242">
        <v>35.64</v>
      </c>
      <c r="C1242">
        <v>4010.8883999999998</v>
      </c>
      <c r="D1242">
        <v>35</v>
      </c>
      <c r="E1242">
        <v>-1.5</v>
      </c>
      <c r="F1242">
        <v>803.18110000000001</v>
      </c>
      <c r="G1242">
        <v>26.7</v>
      </c>
      <c r="H1242" t="s">
        <v>2777</v>
      </c>
      <c r="I1242" s="3">
        <v>1859.4</v>
      </c>
      <c r="J1242" s="3"/>
      <c r="K1242" s="3"/>
      <c r="L1242" s="3">
        <v>8742.9</v>
      </c>
      <c r="M1242" s="3">
        <v>6078.6</v>
      </c>
      <c r="N1242" s="3">
        <v>7216.7</v>
      </c>
      <c r="O1242" s="3"/>
      <c r="P1242" s="3">
        <v>12922</v>
      </c>
      <c r="Q1242" s="3"/>
      <c r="R1242">
        <v>4</v>
      </c>
      <c r="S1242">
        <v>17680</v>
      </c>
      <c r="T1242" t="s">
        <v>2475</v>
      </c>
      <c r="U1242">
        <v>5</v>
      </c>
      <c r="V1242">
        <v>1</v>
      </c>
      <c r="W1242">
        <v>0</v>
      </c>
      <c r="X1242">
        <v>0</v>
      </c>
      <c r="Y1242">
        <v>1</v>
      </c>
      <c r="Z1242">
        <v>1</v>
      </c>
      <c r="AA1242">
        <v>1</v>
      </c>
      <c r="AB1242">
        <v>0</v>
      </c>
      <c r="AC1242">
        <v>1</v>
      </c>
      <c r="AD1242">
        <v>0</v>
      </c>
      <c r="AE1242" t="s">
        <v>62</v>
      </c>
      <c r="AF1242" t="s">
        <v>180</v>
      </c>
      <c r="AG1242" t="s">
        <v>4570</v>
      </c>
      <c r="AH1242" t="s">
        <v>2466</v>
      </c>
    </row>
    <row r="1243" spans="1:34">
      <c r="A1243" t="s">
        <v>4571</v>
      </c>
      <c r="B1243">
        <v>35.64</v>
      </c>
      <c r="C1243">
        <v>2535.2563</v>
      </c>
      <c r="D1243">
        <v>21</v>
      </c>
      <c r="E1243">
        <v>-2.5</v>
      </c>
      <c r="F1243">
        <v>634.81769999999995</v>
      </c>
      <c r="G1243">
        <v>24.92</v>
      </c>
      <c r="H1243" t="s">
        <v>2613</v>
      </c>
      <c r="I1243" s="3">
        <v>407.12</v>
      </c>
      <c r="J1243" s="3"/>
      <c r="K1243" s="3">
        <v>0</v>
      </c>
      <c r="L1243" s="3">
        <v>433.34</v>
      </c>
      <c r="M1243" s="3"/>
      <c r="N1243" s="3"/>
      <c r="O1243" s="3">
        <v>840.16</v>
      </c>
      <c r="P1243" s="3">
        <v>769.46</v>
      </c>
      <c r="Q1243" s="3">
        <v>880.29</v>
      </c>
      <c r="R1243">
        <v>7</v>
      </c>
      <c r="S1243">
        <v>14540</v>
      </c>
      <c r="T1243" t="s">
        <v>2541</v>
      </c>
      <c r="U1243">
        <v>5</v>
      </c>
      <c r="V1243">
        <v>1</v>
      </c>
      <c r="W1243">
        <v>0</v>
      </c>
      <c r="X1243">
        <v>0</v>
      </c>
      <c r="Y1243">
        <v>1</v>
      </c>
      <c r="Z1243">
        <v>0</v>
      </c>
      <c r="AA1243">
        <v>0</v>
      </c>
      <c r="AB1243">
        <v>1</v>
      </c>
      <c r="AC1243">
        <v>1</v>
      </c>
      <c r="AD1243">
        <v>1</v>
      </c>
      <c r="AE1243" t="s">
        <v>57</v>
      </c>
      <c r="AH1243" t="s">
        <v>2466</v>
      </c>
    </row>
    <row r="1244" spans="1:34">
      <c r="A1244" t="s">
        <v>4572</v>
      </c>
      <c r="B1244">
        <v>35.61</v>
      </c>
      <c r="C1244">
        <v>2139.0974000000001</v>
      </c>
      <c r="D1244">
        <v>18</v>
      </c>
      <c r="E1244">
        <v>-5</v>
      </c>
      <c r="F1244">
        <v>714.0335</v>
      </c>
      <c r="G1244">
        <v>28.88</v>
      </c>
      <c r="H1244" t="s">
        <v>3243</v>
      </c>
      <c r="I1244" s="3">
        <v>151.43</v>
      </c>
      <c r="J1244" s="3"/>
      <c r="K1244" s="3">
        <v>104.79</v>
      </c>
      <c r="L1244" s="3">
        <v>0</v>
      </c>
      <c r="M1244" s="3"/>
      <c r="N1244" s="3"/>
      <c r="O1244" s="3">
        <v>362.81</v>
      </c>
      <c r="P1244" s="3"/>
      <c r="Q1244" s="3">
        <v>133.31</v>
      </c>
      <c r="R1244">
        <v>3</v>
      </c>
      <c r="S1244">
        <v>20631</v>
      </c>
      <c r="T1244" t="s">
        <v>2493</v>
      </c>
      <c r="U1244">
        <v>5</v>
      </c>
      <c r="V1244">
        <v>1</v>
      </c>
      <c r="W1244">
        <v>0</v>
      </c>
      <c r="X1244">
        <v>1</v>
      </c>
      <c r="Y1244">
        <v>0</v>
      </c>
      <c r="Z1244">
        <v>0</v>
      </c>
      <c r="AA1244">
        <v>0</v>
      </c>
      <c r="AB1244">
        <v>2</v>
      </c>
      <c r="AC1244">
        <v>0</v>
      </c>
      <c r="AD1244">
        <v>1</v>
      </c>
      <c r="AE1244" t="s">
        <v>3379</v>
      </c>
      <c r="AH1244" t="s">
        <v>2466</v>
      </c>
    </row>
    <row r="1245" spans="1:34">
      <c r="A1245" t="s">
        <v>4573</v>
      </c>
      <c r="B1245">
        <v>35.6</v>
      </c>
      <c r="C1245">
        <v>2062.9740999999999</v>
      </c>
      <c r="D1245">
        <v>18</v>
      </c>
      <c r="E1245">
        <v>-4.2</v>
      </c>
      <c r="F1245">
        <v>688.66</v>
      </c>
      <c r="G1245">
        <v>34.33</v>
      </c>
      <c r="H1245" t="s">
        <v>2607</v>
      </c>
      <c r="I1245" s="3">
        <v>2066.3000000000002</v>
      </c>
      <c r="J1245" s="3">
        <v>2090.4</v>
      </c>
      <c r="K1245" s="3">
        <v>2047.2</v>
      </c>
      <c r="L1245" s="3">
        <v>2995.4</v>
      </c>
      <c r="M1245" s="3">
        <v>2994.9</v>
      </c>
      <c r="N1245" s="3">
        <v>3055.7</v>
      </c>
      <c r="O1245" s="3">
        <v>2499.9</v>
      </c>
      <c r="P1245" s="3">
        <v>2359.1</v>
      </c>
      <c r="Q1245" s="3">
        <v>2403.1</v>
      </c>
      <c r="R1245">
        <v>2</v>
      </c>
      <c r="S1245">
        <v>25754</v>
      </c>
      <c r="T1245" t="s">
        <v>2506</v>
      </c>
      <c r="U1245">
        <v>9</v>
      </c>
      <c r="V1245">
        <v>1</v>
      </c>
      <c r="W1245">
        <v>1</v>
      </c>
      <c r="X1245">
        <v>1</v>
      </c>
      <c r="Y1245">
        <v>1</v>
      </c>
      <c r="Z1245">
        <v>1</v>
      </c>
      <c r="AA1245">
        <v>1</v>
      </c>
      <c r="AB1245">
        <v>1</v>
      </c>
      <c r="AC1245">
        <v>1</v>
      </c>
      <c r="AD1245">
        <v>1</v>
      </c>
      <c r="AE1245" t="s">
        <v>91</v>
      </c>
      <c r="AF1245" t="s">
        <v>94</v>
      </c>
      <c r="AG1245" t="s">
        <v>2891</v>
      </c>
      <c r="AH1245" t="s">
        <v>2466</v>
      </c>
    </row>
    <row r="1246" spans="1:34">
      <c r="A1246" t="s">
        <v>4574</v>
      </c>
      <c r="B1246">
        <v>35.590000000000003</v>
      </c>
      <c r="C1246">
        <v>1402.6477</v>
      </c>
      <c r="D1246">
        <v>12</v>
      </c>
      <c r="E1246">
        <v>0.8</v>
      </c>
      <c r="F1246">
        <v>702.32929999999999</v>
      </c>
      <c r="G1246">
        <v>25.23</v>
      </c>
      <c r="H1246" t="s">
        <v>2562</v>
      </c>
      <c r="I1246" s="3">
        <v>1282.0999999999999</v>
      </c>
      <c r="J1246" s="3">
        <v>1371.2</v>
      </c>
      <c r="K1246" s="3">
        <v>1412.2</v>
      </c>
      <c r="L1246" s="3">
        <v>2909.8</v>
      </c>
      <c r="M1246" s="3">
        <v>2742.4</v>
      </c>
      <c r="N1246" s="3">
        <v>3052.2</v>
      </c>
      <c r="O1246" s="3">
        <v>746.74</v>
      </c>
      <c r="P1246" s="3">
        <v>848.77</v>
      </c>
      <c r="Q1246" s="3">
        <v>824.31</v>
      </c>
      <c r="R1246">
        <v>4</v>
      </c>
      <c r="S1246">
        <v>15510</v>
      </c>
      <c r="T1246" t="s">
        <v>2475</v>
      </c>
      <c r="U1246">
        <v>9</v>
      </c>
      <c r="V1246">
        <v>1</v>
      </c>
      <c r="W1246">
        <v>1</v>
      </c>
      <c r="X1246">
        <v>1</v>
      </c>
      <c r="Y1246">
        <v>1</v>
      </c>
      <c r="Z1246">
        <v>1</v>
      </c>
      <c r="AA1246">
        <v>1</v>
      </c>
      <c r="AB1246">
        <v>1</v>
      </c>
      <c r="AC1246">
        <v>1</v>
      </c>
      <c r="AD1246">
        <v>1</v>
      </c>
      <c r="AE1246" t="s">
        <v>57</v>
      </c>
      <c r="AH1246" t="s">
        <v>2466</v>
      </c>
    </row>
    <row r="1247" spans="1:34">
      <c r="A1247" t="s">
        <v>4575</v>
      </c>
      <c r="B1247">
        <v>35.56</v>
      </c>
      <c r="C1247">
        <v>1285.5826</v>
      </c>
      <c r="D1247">
        <v>11</v>
      </c>
      <c r="E1247">
        <v>-0.5</v>
      </c>
      <c r="F1247">
        <v>643.79610000000002</v>
      </c>
      <c r="G1247">
        <v>29.89</v>
      </c>
      <c r="H1247" t="s">
        <v>3269</v>
      </c>
      <c r="I1247" s="3">
        <v>4747.5</v>
      </c>
      <c r="J1247" s="3">
        <v>4804.3</v>
      </c>
      <c r="K1247" s="3">
        <v>4923.1000000000004</v>
      </c>
      <c r="L1247" s="3">
        <v>7811.6</v>
      </c>
      <c r="M1247" s="3">
        <v>7200.6</v>
      </c>
      <c r="N1247" s="3">
        <v>7834</v>
      </c>
      <c r="O1247" s="3">
        <v>1586.6</v>
      </c>
      <c r="P1247" s="3">
        <v>1608.9</v>
      </c>
      <c r="Q1247" s="3">
        <v>1768.4</v>
      </c>
      <c r="R1247">
        <v>4</v>
      </c>
      <c r="S1247">
        <v>21418</v>
      </c>
      <c r="T1247" t="s">
        <v>2475</v>
      </c>
      <c r="U1247">
        <v>9</v>
      </c>
      <c r="V1247">
        <v>1</v>
      </c>
      <c r="W1247">
        <v>1</v>
      </c>
      <c r="X1247">
        <v>1</v>
      </c>
      <c r="Y1247">
        <v>1</v>
      </c>
      <c r="Z1247">
        <v>1</v>
      </c>
      <c r="AA1247">
        <v>1</v>
      </c>
      <c r="AB1247">
        <v>1</v>
      </c>
      <c r="AC1247">
        <v>1</v>
      </c>
      <c r="AD1247">
        <v>1</v>
      </c>
      <c r="AE1247" t="s">
        <v>188</v>
      </c>
      <c r="AH1247" t="s">
        <v>2466</v>
      </c>
    </row>
    <row r="1248" spans="1:34">
      <c r="A1248" t="s">
        <v>4576</v>
      </c>
      <c r="B1248">
        <v>35.56</v>
      </c>
      <c r="C1248">
        <v>1684.8929000000001</v>
      </c>
      <c r="D1248">
        <v>14</v>
      </c>
      <c r="E1248">
        <v>7.6</v>
      </c>
      <c r="F1248">
        <v>562.6404</v>
      </c>
      <c r="G1248">
        <v>23.4</v>
      </c>
      <c r="H1248" t="s">
        <v>3127</v>
      </c>
      <c r="I1248" s="3">
        <v>62.521999999999998</v>
      </c>
      <c r="J1248" s="3"/>
      <c r="K1248" s="3"/>
      <c r="L1248" s="3"/>
      <c r="M1248" s="3"/>
      <c r="N1248" s="3"/>
      <c r="O1248" s="3"/>
      <c r="P1248" s="3"/>
      <c r="Q1248" s="3"/>
      <c r="R1248">
        <v>1</v>
      </c>
      <c r="S1248">
        <v>12835</v>
      </c>
      <c r="T1248" t="s">
        <v>2502</v>
      </c>
      <c r="U1248">
        <v>1</v>
      </c>
      <c r="V1248">
        <v>1</v>
      </c>
      <c r="W1248">
        <v>0</v>
      </c>
      <c r="X1248">
        <v>0</v>
      </c>
      <c r="Y1248">
        <v>0</v>
      </c>
      <c r="Z1248">
        <v>0</v>
      </c>
      <c r="AA1248">
        <v>0</v>
      </c>
      <c r="AB1248">
        <v>0</v>
      </c>
      <c r="AC1248">
        <v>0</v>
      </c>
      <c r="AD1248">
        <v>0</v>
      </c>
      <c r="AE1248" t="s">
        <v>170</v>
      </c>
      <c r="AF1248" t="s">
        <v>94</v>
      </c>
      <c r="AG1248" t="s">
        <v>2486</v>
      </c>
      <c r="AH1248" t="s">
        <v>2466</v>
      </c>
    </row>
    <row r="1249" spans="1:34">
      <c r="A1249" t="s">
        <v>4577</v>
      </c>
      <c r="B1249">
        <v>35.549999999999997</v>
      </c>
      <c r="C1249">
        <v>2286.2161000000001</v>
      </c>
      <c r="D1249">
        <v>20</v>
      </c>
      <c r="E1249">
        <v>-1.8</v>
      </c>
      <c r="F1249">
        <v>763.07550000000003</v>
      </c>
      <c r="G1249">
        <v>37.89</v>
      </c>
      <c r="H1249" t="s">
        <v>2645</v>
      </c>
      <c r="I1249" s="3">
        <v>565.57000000000005</v>
      </c>
      <c r="J1249" s="3">
        <v>0</v>
      </c>
      <c r="K1249" s="3">
        <v>739.22</v>
      </c>
      <c r="L1249" s="3"/>
      <c r="M1249" s="3">
        <v>118.47</v>
      </c>
      <c r="N1249" s="3">
        <v>115.63</v>
      </c>
      <c r="O1249" s="3">
        <v>416.06</v>
      </c>
      <c r="P1249" s="3">
        <v>688.25</v>
      </c>
      <c r="Q1249" s="3">
        <v>815.87</v>
      </c>
      <c r="R1249">
        <v>8</v>
      </c>
      <c r="S1249">
        <v>30368</v>
      </c>
      <c r="T1249" t="s">
        <v>2514</v>
      </c>
      <c r="U1249">
        <v>11</v>
      </c>
      <c r="V1249">
        <v>2</v>
      </c>
      <c r="W1249">
        <v>0</v>
      </c>
      <c r="X1249">
        <v>3</v>
      </c>
      <c r="Y1249">
        <v>0</v>
      </c>
      <c r="Z1249">
        <v>1</v>
      </c>
      <c r="AA1249">
        <v>1</v>
      </c>
      <c r="AB1249">
        <v>1</v>
      </c>
      <c r="AC1249">
        <v>1</v>
      </c>
      <c r="AD1249">
        <v>2</v>
      </c>
      <c r="AE1249" t="s">
        <v>37</v>
      </c>
      <c r="AH1249" t="s">
        <v>2466</v>
      </c>
    </row>
    <row r="1250" spans="1:34">
      <c r="A1250" t="s">
        <v>4578</v>
      </c>
      <c r="B1250">
        <v>35.53</v>
      </c>
      <c r="C1250">
        <v>2275.0853999999999</v>
      </c>
      <c r="D1250">
        <v>20</v>
      </c>
      <c r="E1250">
        <v>3.9</v>
      </c>
      <c r="F1250">
        <v>759.36950000000002</v>
      </c>
      <c r="G1250">
        <v>40.25</v>
      </c>
      <c r="H1250" t="s">
        <v>4364</v>
      </c>
      <c r="I1250" s="3"/>
      <c r="J1250" s="3"/>
      <c r="K1250" s="3"/>
      <c r="L1250" s="3">
        <v>1182.8</v>
      </c>
      <c r="M1250" s="3">
        <v>1365.3</v>
      </c>
      <c r="N1250" s="3">
        <v>1093.2</v>
      </c>
      <c r="O1250" s="3"/>
      <c r="P1250" s="3"/>
      <c r="Q1250" s="3"/>
      <c r="R1250">
        <v>4</v>
      </c>
      <c r="S1250">
        <v>32819</v>
      </c>
      <c r="T1250" t="s">
        <v>2475</v>
      </c>
      <c r="U1250">
        <v>7</v>
      </c>
      <c r="V1250">
        <v>0</v>
      </c>
      <c r="W1250">
        <v>0</v>
      </c>
      <c r="X1250">
        <v>0</v>
      </c>
      <c r="Y1250">
        <v>3</v>
      </c>
      <c r="Z1250">
        <v>3</v>
      </c>
      <c r="AA1250">
        <v>1</v>
      </c>
      <c r="AB1250">
        <v>0</v>
      </c>
      <c r="AC1250">
        <v>0</v>
      </c>
      <c r="AD1250">
        <v>0</v>
      </c>
      <c r="AE1250" t="s">
        <v>37</v>
      </c>
      <c r="AF1250" t="s">
        <v>3685</v>
      </c>
      <c r="AG1250" t="s">
        <v>4579</v>
      </c>
      <c r="AH1250" t="s">
        <v>2466</v>
      </c>
    </row>
    <row r="1251" spans="1:34">
      <c r="A1251" t="s">
        <v>4580</v>
      </c>
      <c r="B1251">
        <v>35.51</v>
      </c>
      <c r="C1251">
        <v>1132.6393</v>
      </c>
      <c r="D1251">
        <v>10</v>
      </c>
      <c r="E1251">
        <v>8.8000000000000007</v>
      </c>
      <c r="F1251">
        <v>567.33010000000002</v>
      </c>
      <c r="G1251">
        <v>28.1</v>
      </c>
      <c r="H1251" t="s">
        <v>2963</v>
      </c>
      <c r="I1251" s="3">
        <v>411.3</v>
      </c>
      <c r="J1251" s="3">
        <v>523.99</v>
      </c>
      <c r="K1251" s="3">
        <v>406.5</v>
      </c>
      <c r="L1251" s="3">
        <v>0</v>
      </c>
      <c r="M1251" s="3">
        <v>293.79000000000002</v>
      </c>
      <c r="N1251" s="3">
        <v>228.2</v>
      </c>
      <c r="O1251" s="3">
        <v>1654.2</v>
      </c>
      <c r="P1251" s="3">
        <v>1625</v>
      </c>
      <c r="Q1251" s="3">
        <v>1606.3</v>
      </c>
      <c r="R1251">
        <v>7</v>
      </c>
      <c r="S1251">
        <v>19022</v>
      </c>
      <c r="T1251" t="s">
        <v>2541</v>
      </c>
      <c r="U1251">
        <v>9</v>
      </c>
      <c r="V1251">
        <v>1</v>
      </c>
      <c r="W1251">
        <v>2</v>
      </c>
      <c r="X1251">
        <v>1</v>
      </c>
      <c r="Y1251">
        <v>0</v>
      </c>
      <c r="Z1251">
        <v>1</v>
      </c>
      <c r="AA1251">
        <v>1</v>
      </c>
      <c r="AB1251">
        <v>1</v>
      </c>
      <c r="AC1251">
        <v>1</v>
      </c>
      <c r="AD1251">
        <v>1</v>
      </c>
      <c r="AE1251" t="s">
        <v>75</v>
      </c>
      <c r="AH1251" t="s">
        <v>2466</v>
      </c>
    </row>
    <row r="1252" spans="1:34">
      <c r="A1252" t="s">
        <v>4581</v>
      </c>
      <c r="B1252">
        <v>35.49</v>
      </c>
      <c r="C1252">
        <v>1651.6361999999999</v>
      </c>
      <c r="D1252">
        <v>16</v>
      </c>
      <c r="E1252">
        <v>-4.9000000000000004</v>
      </c>
      <c r="F1252">
        <v>826.8184</v>
      </c>
      <c r="G1252">
        <v>19.73</v>
      </c>
      <c r="H1252" t="s">
        <v>2633</v>
      </c>
      <c r="I1252" s="3"/>
      <c r="J1252" s="3"/>
      <c r="K1252" s="3"/>
      <c r="L1252" s="3">
        <v>893.89</v>
      </c>
      <c r="M1252" s="3">
        <v>640.63</v>
      </c>
      <c r="N1252" s="3">
        <v>180.27</v>
      </c>
      <c r="O1252" s="3"/>
      <c r="P1252" s="3"/>
      <c r="Q1252" s="3"/>
      <c r="R1252">
        <v>5</v>
      </c>
      <c r="S1252">
        <v>6057</v>
      </c>
      <c r="T1252" t="s">
        <v>2482</v>
      </c>
      <c r="U1252">
        <v>3</v>
      </c>
      <c r="V1252">
        <v>0</v>
      </c>
      <c r="W1252">
        <v>0</v>
      </c>
      <c r="X1252">
        <v>0</v>
      </c>
      <c r="Y1252">
        <v>1</v>
      </c>
      <c r="Z1252">
        <v>1</v>
      </c>
      <c r="AA1252">
        <v>1</v>
      </c>
      <c r="AB1252">
        <v>0</v>
      </c>
      <c r="AC1252">
        <v>0</v>
      </c>
      <c r="AD1252">
        <v>0</v>
      </c>
      <c r="AE1252" t="s">
        <v>43</v>
      </c>
      <c r="AF1252" t="s">
        <v>2545</v>
      </c>
      <c r="AG1252" t="s">
        <v>4582</v>
      </c>
      <c r="AH1252" t="s">
        <v>2466</v>
      </c>
    </row>
    <row r="1253" spans="1:34">
      <c r="A1253" t="s">
        <v>4583</v>
      </c>
      <c r="B1253">
        <v>35.479999999999997</v>
      </c>
      <c r="C1253">
        <v>1631.6708000000001</v>
      </c>
      <c r="D1253">
        <v>13</v>
      </c>
      <c r="E1253">
        <v>1.8</v>
      </c>
      <c r="F1253">
        <v>816.84119999999996</v>
      </c>
      <c r="G1253">
        <v>30.88</v>
      </c>
      <c r="H1253" t="s">
        <v>2602</v>
      </c>
      <c r="I1253" s="3">
        <v>479.87</v>
      </c>
      <c r="J1253" s="3">
        <v>509.51</v>
      </c>
      <c r="K1253" s="3">
        <v>396.53</v>
      </c>
      <c r="L1253" s="3"/>
      <c r="M1253" s="3"/>
      <c r="N1253" s="3"/>
      <c r="O1253" s="3"/>
      <c r="P1253" s="3"/>
      <c r="Q1253" s="3"/>
      <c r="R1253">
        <v>2</v>
      </c>
      <c r="S1253">
        <v>22537</v>
      </c>
      <c r="T1253" t="s">
        <v>2506</v>
      </c>
      <c r="U1253">
        <v>3</v>
      </c>
      <c r="V1253">
        <v>1</v>
      </c>
      <c r="W1253">
        <v>1</v>
      </c>
      <c r="X1253">
        <v>1</v>
      </c>
      <c r="Y1253">
        <v>0</v>
      </c>
      <c r="Z1253">
        <v>0</v>
      </c>
      <c r="AA1253">
        <v>0</v>
      </c>
      <c r="AB1253">
        <v>0</v>
      </c>
      <c r="AC1253">
        <v>0</v>
      </c>
      <c r="AD1253">
        <v>0</v>
      </c>
      <c r="AE1253" t="s">
        <v>66</v>
      </c>
      <c r="AF1253" t="s">
        <v>2581</v>
      </c>
      <c r="AG1253" t="s">
        <v>3328</v>
      </c>
      <c r="AH1253" t="s">
        <v>2466</v>
      </c>
    </row>
    <row r="1254" spans="1:34">
      <c r="A1254" t="s">
        <v>4584</v>
      </c>
      <c r="B1254">
        <v>35.47</v>
      </c>
      <c r="C1254">
        <v>1774.8018</v>
      </c>
      <c r="D1254">
        <v>15</v>
      </c>
      <c r="E1254">
        <v>-5.8</v>
      </c>
      <c r="F1254">
        <v>888.39970000000005</v>
      </c>
      <c r="G1254">
        <v>37.67</v>
      </c>
      <c r="H1254" t="s">
        <v>3864</v>
      </c>
      <c r="I1254" s="3"/>
      <c r="J1254" s="3">
        <v>214.35</v>
      </c>
      <c r="K1254" s="3">
        <v>291.06</v>
      </c>
      <c r="L1254" s="3">
        <v>316.52999999999997</v>
      </c>
      <c r="M1254" s="3"/>
      <c r="N1254" s="3">
        <v>403.69</v>
      </c>
      <c r="O1254" s="3"/>
      <c r="P1254" s="3"/>
      <c r="Q1254" s="3"/>
      <c r="R1254">
        <v>3</v>
      </c>
      <c r="S1254">
        <v>29201</v>
      </c>
      <c r="T1254" t="s">
        <v>2493</v>
      </c>
      <c r="U1254">
        <v>4</v>
      </c>
      <c r="V1254">
        <v>0</v>
      </c>
      <c r="W1254">
        <v>1</v>
      </c>
      <c r="X1254">
        <v>1</v>
      </c>
      <c r="Y1254">
        <v>1</v>
      </c>
      <c r="Z1254">
        <v>0</v>
      </c>
      <c r="AA1254">
        <v>1</v>
      </c>
      <c r="AB1254">
        <v>0</v>
      </c>
      <c r="AC1254">
        <v>0</v>
      </c>
      <c r="AD1254">
        <v>0</v>
      </c>
      <c r="AE1254" t="s">
        <v>4585</v>
      </c>
      <c r="AF1254" t="s">
        <v>352</v>
      </c>
      <c r="AG1254" t="s">
        <v>4586</v>
      </c>
      <c r="AH1254" t="s">
        <v>2466</v>
      </c>
    </row>
    <row r="1255" spans="1:34">
      <c r="A1255" t="s">
        <v>4587</v>
      </c>
      <c r="B1255">
        <v>35.44</v>
      </c>
      <c r="C1255">
        <v>2777.4937</v>
      </c>
      <c r="D1255">
        <v>24</v>
      </c>
      <c r="E1255">
        <v>-15.7</v>
      </c>
      <c r="F1255">
        <v>695.36720000000003</v>
      </c>
      <c r="G1255">
        <v>33.369999999999997</v>
      </c>
      <c r="H1255" t="s">
        <v>2565</v>
      </c>
      <c r="I1255" s="3">
        <v>524.16</v>
      </c>
      <c r="J1255" s="3">
        <v>665.25</v>
      </c>
      <c r="K1255" s="3">
        <v>719.77</v>
      </c>
      <c r="L1255" s="3">
        <v>0</v>
      </c>
      <c r="M1255" s="3"/>
      <c r="N1255" s="3"/>
      <c r="O1255" s="3">
        <v>1534.2</v>
      </c>
      <c r="P1255" s="3">
        <v>1123.9000000000001</v>
      </c>
      <c r="Q1255" s="3">
        <v>1900.1</v>
      </c>
      <c r="R1255">
        <v>1</v>
      </c>
      <c r="S1255">
        <v>24547</v>
      </c>
      <c r="T1255" t="s">
        <v>2502</v>
      </c>
      <c r="U1255">
        <v>6</v>
      </c>
      <c r="V1255">
        <v>1</v>
      </c>
      <c r="W1255">
        <v>1</v>
      </c>
      <c r="X1255">
        <v>1</v>
      </c>
      <c r="Y1255">
        <v>0</v>
      </c>
      <c r="Z1255">
        <v>0</v>
      </c>
      <c r="AA1255">
        <v>0</v>
      </c>
      <c r="AB1255">
        <v>1</v>
      </c>
      <c r="AC1255">
        <v>1</v>
      </c>
      <c r="AD1255">
        <v>1</v>
      </c>
      <c r="AE1255" t="s">
        <v>43</v>
      </c>
      <c r="AF1255" t="s">
        <v>352</v>
      </c>
      <c r="AG1255" t="s">
        <v>2847</v>
      </c>
      <c r="AH1255" t="s">
        <v>2466</v>
      </c>
    </row>
    <row r="1256" spans="1:34">
      <c r="A1256" t="s">
        <v>4588</v>
      </c>
      <c r="B1256">
        <v>35.44</v>
      </c>
      <c r="C1256">
        <v>1173.5998999999999</v>
      </c>
      <c r="D1256">
        <v>10</v>
      </c>
      <c r="E1256">
        <v>8.6999999999999993</v>
      </c>
      <c r="F1256">
        <v>587.81039999999996</v>
      </c>
      <c r="G1256">
        <v>22.24</v>
      </c>
      <c r="H1256" t="s">
        <v>4364</v>
      </c>
      <c r="I1256" s="3"/>
      <c r="J1256" s="3"/>
      <c r="K1256" s="3"/>
      <c r="L1256" s="3">
        <v>517.29</v>
      </c>
      <c r="M1256" s="3"/>
      <c r="N1256" s="3"/>
      <c r="O1256" s="3"/>
      <c r="P1256" s="3">
        <v>665.23</v>
      </c>
      <c r="Q1256" s="3">
        <v>837.21</v>
      </c>
      <c r="R1256">
        <v>4</v>
      </c>
      <c r="S1256">
        <v>10931</v>
      </c>
      <c r="T1256" t="s">
        <v>2475</v>
      </c>
      <c r="U1256">
        <v>3</v>
      </c>
      <c r="V1256">
        <v>0</v>
      </c>
      <c r="W1256">
        <v>0</v>
      </c>
      <c r="X1256">
        <v>0</v>
      </c>
      <c r="Y1256">
        <v>1</v>
      </c>
      <c r="Z1256">
        <v>0</v>
      </c>
      <c r="AA1256">
        <v>0</v>
      </c>
      <c r="AB1256">
        <v>0</v>
      </c>
      <c r="AC1256">
        <v>1</v>
      </c>
      <c r="AD1256">
        <v>1</v>
      </c>
      <c r="AE1256" t="s">
        <v>40</v>
      </c>
      <c r="AF1256" t="s">
        <v>94</v>
      </c>
      <c r="AG1256" t="s">
        <v>2869</v>
      </c>
      <c r="AH1256" t="s">
        <v>2466</v>
      </c>
    </row>
    <row r="1257" spans="1:34">
      <c r="A1257" t="s">
        <v>4589</v>
      </c>
      <c r="B1257">
        <v>35.43</v>
      </c>
      <c r="C1257">
        <v>3442.8823000000002</v>
      </c>
      <c r="D1257">
        <v>31</v>
      </c>
      <c r="E1257">
        <v>-3.6</v>
      </c>
      <c r="F1257">
        <v>689.5788</v>
      </c>
      <c r="G1257">
        <v>36.04</v>
      </c>
      <c r="H1257" t="s">
        <v>3398</v>
      </c>
      <c r="I1257" s="3">
        <v>0</v>
      </c>
      <c r="J1257" s="3"/>
      <c r="K1257" s="3"/>
      <c r="L1257" s="3"/>
      <c r="M1257" s="3">
        <v>445.3</v>
      </c>
      <c r="N1257" s="3">
        <v>0</v>
      </c>
      <c r="O1257" s="3"/>
      <c r="P1257" s="3"/>
      <c r="Q1257" s="3"/>
      <c r="R1257">
        <v>5</v>
      </c>
      <c r="S1257">
        <v>27567</v>
      </c>
      <c r="T1257" t="s">
        <v>2482</v>
      </c>
      <c r="U1257">
        <v>1</v>
      </c>
      <c r="V1257">
        <v>0</v>
      </c>
      <c r="W1257">
        <v>0</v>
      </c>
      <c r="X1257">
        <v>0</v>
      </c>
      <c r="Y1257">
        <v>0</v>
      </c>
      <c r="Z1257">
        <v>1</v>
      </c>
      <c r="AA1257">
        <v>0</v>
      </c>
      <c r="AB1257">
        <v>0</v>
      </c>
      <c r="AC1257">
        <v>0</v>
      </c>
      <c r="AD1257">
        <v>0</v>
      </c>
      <c r="AE1257" t="s">
        <v>45</v>
      </c>
      <c r="AH1257" t="s">
        <v>2466</v>
      </c>
    </row>
    <row r="1258" spans="1:34">
      <c r="A1258" t="s">
        <v>4590</v>
      </c>
      <c r="B1258">
        <v>35.43</v>
      </c>
      <c r="C1258">
        <v>2080.9229</v>
      </c>
      <c r="D1258">
        <v>18</v>
      </c>
      <c r="E1258">
        <v>4.9000000000000004</v>
      </c>
      <c r="F1258">
        <v>694.64930000000004</v>
      </c>
      <c r="G1258">
        <v>28.84</v>
      </c>
      <c r="H1258" t="s">
        <v>2825</v>
      </c>
      <c r="I1258" s="3"/>
      <c r="J1258" s="3"/>
      <c r="K1258" s="3"/>
      <c r="L1258" s="3">
        <v>0</v>
      </c>
      <c r="M1258" s="3"/>
      <c r="N1258" s="3">
        <v>0</v>
      </c>
      <c r="O1258" s="3"/>
      <c r="P1258" s="3"/>
      <c r="Q1258" s="3"/>
      <c r="R1258">
        <v>4</v>
      </c>
      <c r="S1258">
        <v>20458</v>
      </c>
      <c r="T1258" t="s">
        <v>2475</v>
      </c>
      <c r="U1258">
        <v>0</v>
      </c>
      <c r="V1258">
        <v>0</v>
      </c>
      <c r="W1258">
        <v>0</v>
      </c>
      <c r="X1258">
        <v>0</v>
      </c>
      <c r="Y1258">
        <v>0</v>
      </c>
      <c r="Z1258">
        <v>0</v>
      </c>
      <c r="AA1258">
        <v>0</v>
      </c>
      <c r="AB1258">
        <v>0</v>
      </c>
      <c r="AC1258">
        <v>0</v>
      </c>
      <c r="AD1258">
        <v>0</v>
      </c>
      <c r="AE1258" t="s">
        <v>77</v>
      </c>
      <c r="AF1258" t="s">
        <v>180</v>
      </c>
      <c r="AG1258" t="s">
        <v>4591</v>
      </c>
      <c r="AH1258" t="s">
        <v>2466</v>
      </c>
    </row>
    <row r="1259" spans="1:34">
      <c r="A1259" t="s">
        <v>4592</v>
      </c>
      <c r="B1259">
        <v>35.43</v>
      </c>
      <c r="C1259">
        <v>1270.6768999999999</v>
      </c>
      <c r="D1259">
        <v>13</v>
      </c>
      <c r="E1259">
        <v>1.2</v>
      </c>
      <c r="F1259">
        <v>636.3442</v>
      </c>
      <c r="G1259">
        <v>31.04</v>
      </c>
      <c r="H1259" t="s">
        <v>3068</v>
      </c>
      <c r="I1259" s="3">
        <v>3122.4</v>
      </c>
      <c r="J1259" s="3">
        <v>3061.2</v>
      </c>
      <c r="K1259" s="3">
        <v>3110.9</v>
      </c>
      <c r="L1259" s="3">
        <v>3788.6</v>
      </c>
      <c r="M1259" s="3">
        <v>4012.7</v>
      </c>
      <c r="N1259" s="3">
        <v>3879.5</v>
      </c>
      <c r="O1259" s="3">
        <v>3691.4</v>
      </c>
      <c r="P1259" s="3">
        <v>3446.5</v>
      </c>
      <c r="Q1259" s="3">
        <v>3533.8</v>
      </c>
      <c r="R1259">
        <v>2</v>
      </c>
      <c r="S1259">
        <v>22611</v>
      </c>
      <c r="T1259" t="s">
        <v>2506</v>
      </c>
      <c r="U1259">
        <v>9</v>
      </c>
      <c r="V1259">
        <v>1</v>
      </c>
      <c r="W1259">
        <v>1</v>
      </c>
      <c r="X1259">
        <v>1</v>
      </c>
      <c r="Y1259">
        <v>1</v>
      </c>
      <c r="Z1259">
        <v>1</v>
      </c>
      <c r="AA1259">
        <v>1</v>
      </c>
      <c r="AB1259">
        <v>1</v>
      </c>
      <c r="AC1259">
        <v>1</v>
      </c>
      <c r="AD1259">
        <v>1</v>
      </c>
      <c r="AE1259" t="s">
        <v>37</v>
      </c>
      <c r="AH1259" t="s">
        <v>2466</v>
      </c>
    </row>
    <row r="1260" spans="1:34">
      <c r="A1260" t="s">
        <v>4593</v>
      </c>
      <c r="B1260">
        <v>35.42</v>
      </c>
      <c r="C1260">
        <v>1361.6786</v>
      </c>
      <c r="D1260">
        <v>12</v>
      </c>
      <c r="E1260">
        <v>-0.7</v>
      </c>
      <c r="F1260">
        <v>681.84370000000001</v>
      </c>
      <c r="G1260">
        <v>22.96</v>
      </c>
      <c r="H1260" t="s">
        <v>2683</v>
      </c>
      <c r="I1260" s="3">
        <v>4035.4</v>
      </c>
      <c r="J1260" s="3">
        <v>4149.3</v>
      </c>
      <c r="K1260" s="3">
        <v>4408.8999999999996</v>
      </c>
      <c r="L1260" s="3">
        <v>1145.9000000000001</v>
      </c>
      <c r="M1260" s="3">
        <v>1296.0999999999999</v>
      </c>
      <c r="N1260" s="3">
        <v>1164.5</v>
      </c>
      <c r="O1260" s="3">
        <v>3275.7</v>
      </c>
      <c r="P1260" s="3">
        <v>3121.6</v>
      </c>
      <c r="Q1260" s="3">
        <v>3252.9</v>
      </c>
      <c r="R1260">
        <v>2</v>
      </c>
      <c r="S1260">
        <v>12192</v>
      </c>
      <c r="T1260" t="s">
        <v>2506</v>
      </c>
      <c r="U1260">
        <v>9</v>
      </c>
      <c r="V1260">
        <v>1</v>
      </c>
      <c r="W1260">
        <v>1</v>
      </c>
      <c r="X1260">
        <v>1</v>
      </c>
      <c r="Y1260">
        <v>1</v>
      </c>
      <c r="Z1260">
        <v>1</v>
      </c>
      <c r="AA1260">
        <v>1</v>
      </c>
      <c r="AB1260">
        <v>1</v>
      </c>
      <c r="AC1260">
        <v>1</v>
      </c>
      <c r="AD1260">
        <v>1</v>
      </c>
      <c r="AE1260" t="s">
        <v>48</v>
      </c>
      <c r="AH1260" t="s">
        <v>2466</v>
      </c>
    </row>
    <row r="1261" spans="1:34">
      <c r="A1261" t="s">
        <v>4594</v>
      </c>
      <c r="B1261">
        <v>35.42</v>
      </c>
      <c r="C1261">
        <v>1403.6316999999999</v>
      </c>
      <c r="D1261">
        <v>12</v>
      </c>
      <c r="E1261">
        <v>1.9</v>
      </c>
      <c r="F1261">
        <v>702.82180000000005</v>
      </c>
      <c r="G1261">
        <v>24.33</v>
      </c>
      <c r="H1261" t="s">
        <v>3181</v>
      </c>
      <c r="I1261" s="3"/>
      <c r="J1261" s="3"/>
      <c r="K1261" s="3"/>
      <c r="L1261" s="3">
        <v>564.34</v>
      </c>
      <c r="M1261" s="3"/>
      <c r="N1261" s="3">
        <v>477.33</v>
      </c>
      <c r="O1261" s="3"/>
      <c r="P1261" s="3"/>
      <c r="Q1261" s="3"/>
      <c r="R1261">
        <v>6</v>
      </c>
      <c r="S1261">
        <v>13899</v>
      </c>
      <c r="T1261" t="s">
        <v>2464</v>
      </c>
      <c r="U1261">
        <v>2</v>
      </c>
      <c r="V1261">
        <v>0</v>
      </c>
      <c r="W1261">
        <v>0</v>
      </c>
      <c r="X1261">
        <v>0</v>
      </c>
      <c r="Y1261">
        <v>1</v>
      </c>
      <c r="Z1261">
        <v>0</v>
      </c>
      <c r="AA1261">
        <v>1</v>
      </c>
      <c r="AB1261">
        <v>0</v>
      </c>
      <c r="AC1261">
        <v>0</v>
      </c>
      <c r="AD1261">
        <v>0</v>
      </c>
      <c r="AE1261" t="s">
        <v>40</v>
      </c>
      <c r="AH1261" t="s">
        <v>2466</v>
      </c>
    </row>
    <row r="1262" spans="1:34">
      <c r="A1262" t="s">
        <v>4595</v>
      </c>
      <c r="B1262">
        <v>35.409999999999997</v>
      </c>
      <c r="C1262">
        <v>1452.5939000000001</v>
      </c>
      <c r="D1262">
        <v>13</v>
      </c>
      <c r="E1262">
        <v>-5.8</v>
      </c>
      <c r="F1262">
        <v>727.29740000000004</v>
      </c>
      <c r="G1262">
        <v>24.31</v>
      </c>
      <c r="H1262" t="s">
        <v>3193</v>
      </c>
      <c r="I1262" s="3"/>
      <c r="J1262" s="3">
        <v>517.20000000000005</v>
      </c>
      <c r="K1262" s="3">
        <v>457.75</v>
      </c>
      <c r="L1262" s="3"/>
      <c r="M1262" s="3">
        <v>322.60000000000002</v>
      </c>
      <c r="N1262" s="3"/>
      <c r="O1262" s="3"/>
      <c r="P1262" s="3"/>
      <c r="Q1262" s="3"/>
      <c r="R1262">
        <v>5</v>
      </c>
      <c r="S1262">
        <v>13794</v>
      </c>
      <c r="T1262" t="s">
        <v>2482</v>
      </c>
      <c r="U1262">
        <v>3</v>
      </c>
      <c r="V1262">
        <v>0</v>
      </c>
      <c r="W1262">
        <v>1</v>
      </c>
      <c r="X1262">
        <v>1</v>
      </c>
      <c r="Y1262">
        <v>0</v>
      </c>
      <c r="Z1262">
        <v>1</v>
      </c>
      <c r="AA1262">
        <v>0</v>
      </c>
      <c r="AB1262">
        <v>0</v>
      </c>
      <c r="AC1262">
        <v>0</v>
      </c>
      <c r="AD1262">
        <v>0</v>
      </c>
      <c r="AE1262" t="s">
        <v>4596</v>
      </c>
      <c r="AF1262" t="s">
        <v>94</v>
      </c>
      <c r="AG1262" t="s">
        <v>3104</v>
      </c>
      <c r="AH1262" t="s">
        <v>2466</v>
      </c>
    </row>
    <row r="1263" spans="1:34">
      <c r="A1263" t="s">
        <v>4597</v>
      </c>
      <c r="B1263">
        <v>35.39</v>
      </c>
      <c r="C1263">
        <v>3101.2656000000002</v>
      </c>
      <c r="D1263">
        <v>27</v>
      </c>
      <c r="E1263">
        <v>-4.0999999999999996</v>
      </c>
      <c r="F1263">
        <v>776.31759999999997</v>
      </c>
      <c r="G1263">
        <v>28.42</v>
      </c>
      <c r="H1263" t="s">
        <v>2963</v>
      </c>
      <c r="I1263" s="3">
        <v>10874</v>
      </c>
      <c r="J1263" s="3">
        <v>13559</v>
      </c>
      <c r="K1263" s="3">
        <v>17530</v>
      </c>
      <c r="L1263" s="3">
        <v>14492</v>
      </c>
      <c r="M1263" s="3">
        <v>10660</v>
      </c>
      <c r="N1263" s="3">
        <v>13558</v>
      </c>
      <c r="O1263" s="3">
        <v>4705.7</v>
      </c>
      <c r="P1263" s="3">
        <v>7243.6</v>
      </c>
      <c r="Q1263" s="3">
        <v>7310.2</v>
      </c>
      <c r="R1263">
        <v>1</v>
      </c>
      <c r="S1263">
        <v>19705</v>
      </c>
      <c r="T1263" t="s">
        <v>2502</v>
      </c>
      <c r="U1263">
        <v>14</v>
      </c>
      <c r="V1263">
        <v>2</v>
      </c>
      <c r="W1263">
        <v>2</v>
      </c>
      <c r="X1263">
        <v>1</v>
      </c>
      <c r="Y1263">
        <v>2</v>
      </c>
      <c r="Z1263">
        <v>1</v>
      </c>
      <c r="AA1263">
        <v>2</v>
      </c>
      <c r="AB1263">
        <v>1</v>
      </c>
      <c r="AC1263">
        <v>1</v>
      </c>
      <c r="AD1263">
        <v>2</v>
      </c>
      <c r="AE1263" t="s">
        <v>77</v>
      </c>
      <c r="AF1263" t="s">
        <v>94</v>
      </c>
      <c r="AG1263" t="s">
        <v>3035</v>
      </c>
      <c r="AH1263" t="s">
        <v>2466</v>
      </c>
    </row>
    <row r="1264" spans="1:34">
      <c r="A1264" t="s">
        <v>4598</v>
      </c>
      <c r="B1264">
        <v>35.340000000000003</v>
      </c>
      <c r="C1264">
        <v>1364.6758</v>
      </c>
      <c r="D1264">
        <v>11</v>
      </c>
      <c r="E1264">
        <v>-13.1</v>
      </c>
      <c r="F1264">
        <v>683.33399999999995</v>
      </c>
      <c r="G1264">
        <v>31.15</v>
      </c>
      <c r="H1264" t="s">
        <v>2804</v>
      </c>
      <c r="I1264" s="3"/>
      <c r="J1264" s="3"/>
      <c r="K1264" s="3"/>
      <c r="L1264" s="3"/>
      <c r="M1264" s="3"/>
      <c r="N1264" s="3"/>
      <c r="O1264" s="3">
        <v>270.64</v>
      </c>
      <c r="P1264" s="3">
        <v>156.29</v>
      </c>
      <c r="Q1264" s="3"/>
      <c r="R1264">
        <v>8</v>
      </c>
      <c r="S1264">
        <v>23464</v>
      </c>
      <c r="T1264" t="s">
        <v>2514</v>
      </c>
      <c r="U1264">
        <v>2</v>
      </c>
      <c r="V1264">
        <v>0</v>
      </c>
      <c r="W1264">
        <v>0</v>
      </c>
      <c r="X1264">
        <v>0</v>
      </c>
      <c r="Y1264">
        <v>0</v>
      </c>
      <c r="Z1264">
        <v>0</v>
      </c>
      <c r="AA1264">
        <v>0</v>
      </c>
      <c r="AB1264">
        <v>1</v>
      </c>
      <c r="AC1264">
        <v>1</v>
      </c>
      <c r="AD1264">
        <v>0</v>
      </c>
      <c r="AE1264" t="s">
        <v>4599</v>
      </c>
      <c r="AH1264" t="s">
        <v>2466</v>
      </c>
    </row>
    <row r="1265" spans="1:34">
      <c r="A1265" t="s">
        <v>4600</v>
      </c>
      <c r="B1265">
        <v>35.33</v>
      </c>
      <c r="C1265">
        <v>1073.5353</v>
      </c>
      <c r="D1265">
        <v>9</v>
      </c>
      <c r="E1265">
        <v>19</v>
      </c>
      <c r="F1265">
        <v>537.78309999999999</v>
      </c>
      <c r="G1265">
        <v>18.48</v>
      </c>
      <c r="H1265" t="s">
        <v>3143</v>
      </c>
      <c r="I1265" s="3">
        <v>355.88</v>
      </c>
      <c r="J1265" s="3">
        <v>485.78</v>
      </c>
      <c r="K1265" s="3"/>
      <c r="L1265" s="3">
        <v>522.42999999999995</v>
      </c>
      <c r="M1265" s="3"/>
      <c r="N1265" s="3">
        <v>650.84</v>
      </c>
      <c r="O1265" s="3"/>
      <c r="P1265" s="3">
        <v>250.33</v>
      </c>
      <c r="Q1265" s="3"/>
      <c r="R1265">
        <v>6</v>
      </c>
      <c r="S1265">
        <v>4267</v>
      </c>
      <c r="T1265" t="s">
        <v>2464</v>
      </c>
      <c r="U1265">
        <v>5</v>
      </c>
      <c r="V1265">
        <v>1</v>
      </c>
      <c r="W1265">
        <v>1</v>
      </c>
      <c r="X1265">
        <v>0</v>
      </c>
      <c r="Y1265">
        <v>1</v>
      </c>
      <c r="Z1265">
        <v>0</v>
      </c>
      <c r="AA1265">
        <v>1</v>
      </c>
      <c r="AB1265">
        <v>0</v>
      </c>
      <c r="AC1265">
        <v>1</v>
      </c>
      <c r="AD1265">
        <v>0</v>
      </c>
      <c r="AE1265" t="s">
        <v>59</v>
      </c>
      <c r="AH1265" t="s">
        <v>2466</v>
      </c>
    </row>
    <row r="1266" spans="1:34">
      <c r="A1266" t="s">
        <v>4601</v>
      </c>
      <c r="B1266">
        <v>35.33</v>
      </c>
      <c r="C1266">
        <v>1959.9037000000001</v>
      </c>
      <c r="D1266">
        <v>16</v>
      </c>
      <c r="E1266">
        <v>-6.5</v>
      </c>
      <c r="F1266">
        <v>654.3021</v>
      </c>
      <c r="G1266">
        <v>32.119999999999997</v>
      </c>
      <c r="H1266" t="s">
        <v>3127</v>
      </c>
      <c r="I1266" s="3"/>
      <c r="J1266" s="3"/>
      <c r="K1266" s="3"/>
      <c r="L1266" s="3">
        <v>227.42</v>
      </c>
      <c r="M1266" s="3">
        <v>273.02</v>
      </c>
      <c r="N1266" s="3">
        <v>281.58</v>
      </c>
      <c r="O1266" s="3"/>
      <c r="P1266" s="3"/>
      <c r="Q1266" s="3"/>
      <c r="R1266">
        <v>4</v>
      </c>
      <c r="S1266">
        <v>23873</v>
      </c>
      <c r="T1266" t="s">
        <v>2475</v>
      </c>
      <c r="U1266">
        <v>3</v>
      </c>
      <c r="V1266">
        <v>0</v>
      </c>
      <c r="W1266">
        <v>0</v>
      </c>
      <c r="X1266">
        <v>0</v>
      </c>
      <c r="Y1266">
        <v>1</v>
      </c>
      <c r="Z1266">
        <v>1</v>
      </c>
      <c r="AA1266">
        <v>1</v>
      </c>
      <c r="AB1266">
        <v>0</v>
      </c>
      <c r="AC1266">
        <v>0</v>
      </c>
      <c r="AD1266">
        <v>0</v>
      </c>
      <c r="AE1266" t="s">
        <v>4602</v>
      </c>
      <c r="AH1266" t="s">
        <v>2466</v>
      </c>
    </row>
    <row r="1267" spans="1:34">
      <c r="A1267" t="s">
        <v>4603</v>
      </c>
      <c r="B1267">
        <v>35.31</v>
      </c>
      <c r="C1267">
        <v>1740.8391999999999</v>
      </c>
      <c r="D1267">
        <v>15</v>
      </c>
      <c r="E1267">
        <v>3.3</v>
      </c>
      <c r="F1267">
        <v>581.28710000000001</v>
      </c>
      <c r="G1267">
        <v>31.69</v>
      </c>
      <c r="H1267" t="s">
        <v>4106</v>
      </c>
      <c r="I1267" s="3">
        <v>1206.8</v>
      </c>
      <c r="J1267" s="3">
        <v>789.24</v>
      </c>
      <c r="K1267" s="3">
        <v>823.82</v>
      </c>
      <c r="L1267" s="3">
        <v>692.12</v>
      </c>
      <c r="M1267" s="3">
        <v>688.95</v>
      </c>
      <c r="N1267" s="3">
        <v>871</v>
      </c>
      <c r="O1267" s="3">
        <v>1568.3</v>
      </c>
      <c r="P1267" s="3">
        <v>767.57</v>
      </c>
      <c r="Q1267" s="3">
        <v>2048.3000000000002</v>
      </c>
      <c r="R1267">
        <v>8</v>
      </c>
      <c r="S1267">
        <v>24051</v>
      </c>
      <c r="T1267" t="s">
        <v>2514</v>
      </c>
      <c r="U1267">
        <v>16</v>
      </c>
      <c r="V1267">
        <v>3</v>
      </c>
      <c r="W1267">
        <v>2</v>
      </c>
      <c r="X1267">
        <v>1</v>
      </c>
      <c r="Y1267">
        <v>1</v>
      </c>
      <c r="Z1267">
        <v>1</v>
      </c>
      <c r="AA1267">
        <v>2</v>
      </c>
      <c r="AB1267">
        <v>2</v>
      </c>
      <c r="AC1267">
        <v>1</v>
      </c>
      <c r="AD1267">
        <v>3</v>
      </c>
      <c r="AE1267" t="s">
        <v>37</v>
      </c>
      <c r="AH1267" t="s">
        <v>2466</v>
      </c>
    </row>
    <row r="1268" spans="1:34">
      <c r="A1268" t="s">
        <v>4604</v>
      </c>
      <c r="B1268">
        <v>35.31</v>
      </c>
      <c r="C1268">
        <v>1655.7152000000001</v>
      </c>
      <c r="D1268">
        <v>17</v>
      </c>
      <c r="E1268">
        <v>13.7</v>
      </c>
      <c r="F1268">
        <v>552.91809999999998</v>
      </c>
      <c r="G1268">
        <v>17.29</v>
      </c>
      <c r="H1268" t="s">
        <v>3317</v>
      </c>
      <c r="I1268" s="3">
        <v>745.47</v>
      </c>
      <c r="J1268" s="3">
        <v>637.29</v>
      </c>
      <c r="K1268" s="3">
        <v>573.47</v>
      </c>
      <c r="L1268" s="3">
        <v>738.6</v>
      </c>
      <c r="M1268" s="3">
        <v>750.19</v>
      </c>
      <c r="N1268" s="3">
        <v>542.41</v>
      </c>
      <c r="O1268" s="3">
        <v>198.33</v>
      </c>
      <c r="P1268" s="3">
        <v>422.73</v>
      </c>
      <c r="Q1268" s="3">
        <v>330.4</v>
      </c>
      <c r="R1268">
        <v>4</v>
      </c>
      <c r="S1268">
        <v>3056</v>
      </c>
      <c r="T1268" t="s">
        <v>2475</v>
      </c>
      <c r="U1268">
        <v>9</v>
      </c>
      <c r="V1268">
        <v>1</v>
      </c>
      <c r="W1268">
        <v>1</v>
      </c>
      <c r="X1268">
        <v>1</v>
      </c>
      <c r="Y1268">
        <v>1</v>
      </c>
      <c r="Z1268">
        <v>1</v>
      </c>
      <c r="AA1268">
        <v>1</v>
      </c>
      <c r="AB1268">
        <v>1</v>
      </c>
      <c r="AC1268">
        <v>1</v>
      </c>
      <c r="AD1268">
        <v>1</v>
      </c>
      <c r="AE1268" t="s">
        <v>4605</v>
      </c>
      <c r="AF1268" t="s">
        <v>2545</v>
      </c>
      <c r="AG1268" t="s">
        <v>4606</v>
      </c>
      <c r="AH1268" t="s">
        <v>2466</v>
      </c>
    </row>
    <row r="1269" spans="1:34">
      <c r="A1269" t="s">
        <v>4607</v>
      </c>
      <c r="B1269">
        <v>35.31</v>
      </c>
      <c r="C1269">
        <v>1883.7447999999999</v>
      </c>
      <c r="D1269">
        <v>15</v>
      </c>
      <c r="E1269">
        <v>-4</v>
      </c>
      <c r="F1269">
        <v>942.87270000000001</v>
      </c>
      <c r="G1269">
        <v>23.67</v>
      </c>
      <c r="H1269" t="s">
        <v>3745</v>
      </c>
      <c r="I1269" s="3">
        <v>344.48</v>
      </c>
      <c r="J1269" s="3">
        <v>470.74</v>
      </c>
      <c r="K1269" s="3">
        <v>426.3</v>
      </c>
      <c r="L1269" s="3">
        <v>330.22</v>
      </c>
      <c r="M1269" s="3">
        <v>638.38</v>
      </c>
      <c r="N1269" s="3">
        <v>654.13</v>
      </c>
      <c r="O1269" s="3"/>
      <c r="P1269" s="3"/>
      <c r="Q1269" s="3"/>
      <c r="R1269">
        <v>4</v>
      </c>
      <c r="S1269">
        <v>13321</v>
      </c>
      <c r="T1269" t="s">
        <v>2475</v>
      </c>
      <c r="U1269">
        <v>7</v>
      </c>
      <c r="V1269">
        <v>1</v>
      </c>
      <c r="W1269">
        <v>1</v>
      </c>
      <c r="X1269">
        <v>1</v>
      </c>
      <c r="Y1269">
        <v>1</v>
      </c>
      <c r="Z1269">
        <v>2</v>
      </c>
      <c r="AA1269">
        <v>1</v>
      </c>
      <c r="AB1269">
        <v>0</v>
      </c>
      <c r="AC1269">
        <v>0</v>
      </c>
      <c r="AD1269">
        <v>0</v>
      </c>
      <c r="AE1269" t="s">
        <v>254</v>
      </c>
      <c r="AF1269" t="s">
        <v>2581</v>
      </c>
      <c r="AG1269" t="s">
        <v>4608</v>
      </c>
      <c r="AH1269" t="s">
        <v>2466</v>
      </c>
    </row>
    <row r="1270" spans="1:34">
      <c r="A1270" t="s">
        <v>4609</v>
      </c>
      <c r="B1270">
        <v>35.31</v>
      </c>
      <c r="C1270">
        <v>2075</v>
      </c>
      <c r="D1270">
        <v>18</v>
      </c>
      <c r="E1270">
        <v>1.8</v>
      </c>
      <c r="F1270">
        <v>692.67290000000003</v>
      </c>
      <c r="G1270">
        <v>39.86</v>
      </c>
      <c r="H1270" t="s">
        <v>2981</v>
      </c>
      <c r="I1270" s="3">
        <v>334.67</v>
      </c>
      <c r="J1270" s="3">
        <v>381.17</v>
      </c>
      <c r="K1270" s="3"/>
      <c r="L1270" s="3">
        <v>314.48</v>
      </c>
      <c r="M1270" s="3">
        <v>377.64</v>
      </c>
      <c r="N1270" s="3">
        <v>421.61</v>
      </c>
      <c r="O1270" s="3">
        <v>0</v>
      </c>
      <c r="P1270" s="3">
        <v>150.52000000000001</v>
      </c>
      <c r="Q1270" s="3">
        <v>167.85</v>
      </c>
      <c r="R1270">
        <v>4</v>
      </c>
      <c r="S1270">
        <v>32245</v>
      </c>
      <c r="T1270" t="s">
        <v>2475</v>
      </c>
      <c r="U1270">
        <v>7</v>
      </c>
      <c r="V1270">
        <v>1</v>
      </c>
      <c r="W1270">
        <v>1</v>
      </c>
      <c r="X1270">
        <v>0</v>
      </c>
      <c r="Y1270">
        <v>1</v>
      </c>
      <c r="Z1270">
        <v>1</v>
      </c>
      <c r="AA1270">
        <v>1</v>
      </c>
      <c r="AB1270">
        <v>0</v>
      </c>
      <c r="AC1270">
        <v>1</v>
      </c>
      <c r="AD1270">
        <v>1</v>
      </c>
      <c r="AE1270" t="s">
        <v>240</v>
      </c>
      <c r="AH1270" t="s">
        <v>2466</v>
      </c>
    </row>
    <row r="1271" spans="1:34">
      <c r="A1271" t="s">
        <v>4610</v>
      </c>
      <c r="B1271">
        <v>35.29</v>
      </c>
      <c r="C1271">
        <v>1118.6559999999999</v>
      </c>
      <c r="D1271">
        <v>9</v>
      </c>
      <c r="E1271">
        <v>13</v>
      </c>
      <c r="F1271">
        <v>560.34050000000002</v>
      </c>
      <c r="G1271">
        <v>24.5</v>
      </c>
      <c r="H1271" t="s">
        <v>2596</v>
      </c>
      <c r="I1271" s="3">
        <v>1566.4</v>
      </c>
      <c r="J1271" s="3">
        <v>1536.9</v>
      </c>
      <c r="K1271" s="3">
        <v>1508.4</v>
      </c>
      <c r="L1271" s="3">
        <v>1548.1</v>
      </c>
      <c r="M1271" s="3">
        <v>1803.7</v>
      </c>
      <c r="N1271" s="3">
        <v>1824</v>
      </c>
      <c r="O1271" s="3">
        <v>2403.9</v>
      </c>
      <c r="P1271" s="3">
        <v>2164.4</v>
      </c>
      <c r="Q1271" s="3">
        <v>2284</v>
      </c>
      <c r="R1271">
        <v>3</v>
      </c>
      <c r="S1271">
        <v>14739</v>
      </c>
      <c r="T1271" t="s">
        <v>2493</v>
      </c>
      <c r="U1271">
        <v>9</v>
      </c>
      <c r="V1271">
        <v>1</v>
      </c>
      <c r="W1271">
        <v>1</v>
      </c>
      <c r="X1271">
        <v>1</v>
      </c>
      <c r="Y1271">
        <v>1</v>
      </c>
      <c r="Z1271">
        <v>1</v>
      </c>
      <c r="AA1271">
        <v>1</v>
      </c>
      <c r="AB1271">
        <v>1</v>
      </c>
      <c r="AC1271">
        <v>1</v>
      </c>
      <c r="AD1271">
        <v>1</v>
      </c>
      <c r="AE1271" t="s">
        <v>43</v>
      </c>
      <c r="AH1271" t="s">
        <v>2466</v>
      </c>
    </row>
    <row r="1272" spans="1:34">
      <c r="A1272" t="s">
        <v>4611</v>
      </c>
      <c r="B1272">
        <v>35.28</v>
      </c>
      <c r="C1272">
        <v>1367.6139000000001</v>
      </c>
      <c r="D1272">
        <v>11</v>
      </c>
      <c r="E1272">
        <v>4.3</v>
      </c>
      <c r="F1272">
        <v>684.81460000000004</v>
      </c>
      <c r="G1272">
        <v>26.55</v>
      </c>
      <c r="H1272" t="s">
        <v>3037</v>
      </c>
      <c r="I1272" s="3">
        <v>440.81</v>
      </c>
      <c r="J1272" s="3"/>
      <c r="K1272" s="3">
        <v>383.93</v>
      </c>
      <c r="L1272" s="3"/>
      <c r="M1272" s="3"/>
      <c r="N1272" s="3">
        <v>389.7</v>
      </c>
      <c r="O1272" s="3"/>
      <c r="P1272" s="3"/>
      <c r="Q1272" s="3"/>
      <c r="R1272">
        <v>6</v>
      </c>
      <c r="S1272">
        <v>17178</v>
      </c>
      <c r="T1272" t="s">
        <v>2464</v>
      </c>
      <c r="U1272">
        <v>3</v>
      </c>
      <c r="V1272">
        <v>1</v>
      </c>
      <c r="W1272">
        <v>0</v>
      </c>
      <c r="X1272">
        <v>1</v>
      </c>
      <c r="Y1272">
        <v>0</v>
      </c>
      <c r="Z1272">
        <v>0</v>
      </c>
      <c r="AA1272">
        <v>1</v>
      </c>
      <c r="AB1272">
        <v>0</v>
      </c>
      <c r="AC1272">
        <v>0</v>
      </c>
      <c r="AD1272">
        <v>0</v>
      </c>
      <c r="AE1272" t="s">
        <v>177</v>
      </c>
      <c r="AF1272" t="s">
        <v>94</v>
      </c>
      <c r="AG1272" t="s">
        <v>2503</v>
      </c>
      <c r="AH1272" t="s">
        <v>2466</v>
      </c>
    </row>
    <row r="1273" spans="1:34">
      <c r="A1273" t="s">
        <v>4612</v>
      </c>
      <c r="B1273">
        <v>35.270000000000003</v>
      </c>
      <c r="C1273">
        <v>2842.2687999999998</v>
      </c>
      <c r="D1273">
        <v>26</v>
      </c>
      <c r="E1273">
        <v>8.9</v>
      </c>
      <c r="F1273">
        <v>569.46429999999998</v>
      </c>
      <c r="G1273">
        <v>18.11</v>
      </c>
      <c r="H1273" t="s">
        <v>2940</v>
      </c>
      <c r="I1273" s="3"/>
      <c r="J1273" s="3"/>
      <c r="K1273" s="3"/>
      <c r="L1273" s="3"/>
      <c r="M1273" s="3"/>
      <c r="N1273" s="3"/>
      <c r="O1273" s="3"/>
      <c r="P1273" s="3">
        <v>287.41000000000003</v>
      </c>
      <c r="Q1273" s="3">
        <v>0</v>
      </c>
      <c r="R1273">
        <v>8</v>
      </c>
      <c r="S1273">
        <v>4222</v>
      </c>
      <c r="T1273" t="s">
        <v>2514</v>
      </c>
      <c r="U1273">
        <v>1</v>
      </c>
      <c r="V1273">
        <v>0</v>
      </c>
      <c r="W1273">
        <v>0</v>
      </c>
      <c r="X1273">
        <v>0</v>
      </c>
      <c r="Y1273">
        <v>0</v>
      </c>
      <c r="Z1273">
        <v>0</v>
      </c>
      <c r="AA1273">
        <v>0</v>
      </c>
      <c r="AB1273">
        <v>0</v>
      </c>
      <c r="AC1273">
        <v>1</v>
      </c>
      <c r="AD1273">
        <v>0</v>
      </c>
      <c r="AE1273" t="s">
        <v>43</v>
      </c>
      <c r="AF1273" t="s">
        <v>3056</v>
      </c>
      <c r="AG1273" t="s">
        <v>4613</v>
      </c>
      <c r="AH1273" t="s">
        <v>2466</v>
      </c>
    </row>
    <row r="1274" spans="1:34">
      <c r="A1274" t="s">
        <v>4614</v>
      </c>
      <c r="B1274">
        <v>35.270000000000003</v>
      </c>
      <c r="C1274">
        <v>2464.0785999999998</v>
      </c>
      <c r="D1274">
        <v>23</v>
      </c>
      <c r="E1274">
        <v>7.5</v>
      </c>
      <c r="F1274">
        <v>617.02949999999998</v>
      </c>
      <c r="G1274">
        <v>15.02</v>
      </c>
      <c r="H1274" t="s">
        <v>3210</v>
      </c>
      <c r="I1274" s="3"/>
      <c r="J1274" s="3"/>
      <c r="K1274" s="3"/>
      <c r="L1274" s="3"/>
      <c r="M1274" s="3"/>
      <c r="N1274" s="3"/>
      <c r="O1274" s="3">
        <v>604.05999999999995</v>
      </c>
      <c r="P1274" s="3"/>
      <c r="Q1274" s="3"/>
      <c r="R1274">
        <v>7</v>
      </c>
      <c r="S1274">
        <v>579</v>
      </c>
      <c r="T1274" t="s">
        <v>2541</v>
      </c>
      <c r="U1274">
        <v>1</v>
      </c>
      <c r="V1274">
        <v>0</v>
      </c>
      <c r="W1274">
        <v>0</v>
      </c>
      <c r="X1274">
        <v>0</v>
      </c>
      <c r="Y1274">
        <v>0</v>
      </c>
      <c r="Z1274">
        <v>0</v>
      </c>
      <c r="AA1274">
        <v>0</v>
      </c>
      <c r="AB1274">
        <v>1</v>
      </c>
      <c r="AC1274">
        <v>0</v>
      </c>
      <c r="AD1274">
        <v>0</v>
      </c>
      <c r="AE1274" t="s">
        <v>43</v>
      </c>
      <c r="AF1274" t="s">
        <v>3056</v>
      </c>
      <c r="AG1274" t="s">
        <v>4615</v>
      </c>
      <c r="AH1274" t="s">
        <v>2466</v>
      </c>
    </row>
    <row r="1275" spans="1:34">
      <c r="A1275" t="s">
        <v>4616</v>
      </c>
      <c r="B1275">
        <v>35.270000000000003</v>
      </c>
      <c r="C1275">
        <v>2341.0731999999998</v>
      </c>
      <c r="D1275">
        <v>20</v>
      </c>
      <c r="E1275">
        <v>9.1</v>
      </c>
      <c r="F1275">
        <v>586.27880000000005</v>
      </c>
      <c r="G1275">
        <v>28.33</v>
      </c>
      <c r="H1275" t="s">
        <v>3615</v>
      </c>
      <c r="I1275" s="3"/>
      <c r="J1275" s="3">
        <v>181.67</v>
      </c>
      <c r="K1275" s="3"/>
      <c r="L1275" s="3"/>
      <c r="M1275" s="3"/>
      <c r="N1275" s="3"/>
      <c r="O1275" s="3"/>
      <c r="P1275" s="3"/>
      <c r="Q1275" s="3"/>
      <c r="R1275">
        <v>2</v>
      </c>
      <c r="S1275">
        <v>19760</v>
      </c>
      <c r="T1275" t="s">
        <v>2506</v>
      </c>
      <c r="U1275">
        <v>1</v>
      </c>
      <c r="V1275">
        <v>0</v>
      </c>
      <c r="W1275">
        <v>1</v>
      </c>
      <c r="X1275">
        <v>0</v>
      </c>
      <c r="Y1275">
        <v>0</v>
      </c>
      <c r="Z1275">
        <v>0</v>
      </c>
      <c r="AA1275">
        <v>0</v>
      </c>
      <c r="AB1275">
        <v>0</v>
      </c>
      <c r="AC1275">
        <v>0</v>
      </c>
      <c r="AD1275">
        <v>0</v>
      </c>
      <c r="AE1275" t="s">
        <v>48</v>
      </c>
      <c r="AF1275" t="s">
        <v>180</v>
      </c>
      <c r="AG1275" t="s">
        <v>4617</v>
      </c>
      <c r="AH1275" t="s">
        <v>2466</v>
      </c>
    </row>
    <row r="1276" spans="1:34">
      <c r="A1276" t="s">
        <v>4618</v>
      </c>
      <c r="B1276">
        <v>35.26</v>
      </c>
      <c r="C1276">
        <v>2706.1561999999999</v>
      </c>
      <c r="D1276">
        <v>25</v>
      </c>
      <c r="E1276">
        <v>2.4</v>
      </c>
      <c r="F1276">
        <v>903.05820000000006</v>
      </c>
      <c r="G1276">
        <v>24.76</v>
      </c>
      <c r="H1276" t="s">
        <v>3754</v>
      </c>
      <c r="I1276" s="3">
        <v>0</v>
      </c>
      <c r="J1276" s="3">
        <v>0</v>
      </c>
      <c r="K1276" s="3"/>
      <c r="L1276" s="3">
        <v>362.15</v>
      </c>
      <c r="M1276" s="3"/>
      <c r="N1276" s="3">
        <v>202.23</v>
      </c>
      <c r="O1276" s="3"/>
      <c r="P1276" s="3"/>
      <c r="Q1276" s="3"/>
      <c r="R1276">
        <v>6</v>
      </c>
      <c r="S1276">
        <v>14522</v>
      </c>
      <c r="T1276" t="s">
        <v>2464</v>
      </c>
      <c r="U1276">
        <v>2</v>
      </c>
      <c r="V1276">
        <v>0</v>
      </c>
      <c r="W1276">
        <v>0</v>
      </c>
      <c r="X1276">
        <v>0</v>
      </c>
      <c r="Y1276">
        <v>1</v>
      </c>
      <c r="Z1276">
        <v>0</v>
      </c>
      <c r="AA1276">
        <v>1</v>
      </c>
      <c r="AB1276">
        <v>0</v>
      </c>
      <c r="AC1276">
        <v>0</v>
      </c>
      <c r="AD1276">
        <v>0</v>
      </c>
      <c r="AE1276" t="s">
        <v>333</v>
      </c>
      <c r="AF1276" t="s">
        <v>94</v>
      </c>
      <c r="AG1276" t="s">
        <v>2768</v>
      </c>
      <c r="AH1276" t="s">
        <v>2466</v>
      </c>
    </row>
    <row r="1277" spans="1:34">
      <c r="A1277" t="s">
        <v>4619</v>
      </c>
      <c r="B1277">
        <v>35.26</v>
      </c>
      <c r="C1277">
        <v>1910.0148999999999</v>
      </c>
      <c r="D1277">
        <v>16</v>
      </c>
      <c r="E1277">
        <v>4.4000000000000004</v>
      </c>
      <c r="F1277">
        <v>637.67930000000001</v>
      </c>
      <c r="G1277">
        <v>32.67</v>
      </c>
      <c r="H1277" t="s">
        <v>3009</v>
      </c>
      <c r="I1277" s="3">
        <v>680.58</v>
      </c>
      <c r="J1277" s="3">
        <v>618.45000000000005</v>
      </c>
      <c r="K1277" s="3">
        <v>757.33</v>
      </c>
      <c r="L1277" s="3">
        <v>863.54</v>
      </c>
      <c r="M1277" s="3">
        <v>687.17</v>
      </c>
      <c r="N1277" s="3">
        <v>670.55</v>
      </c>
      <c r="O1277" s="3">
        <v>1042.4000000000001</v>
      </c>
      <c r="P1277" s="3">
        <v>1024.3</v>
      </c>
      <c r="Q1277" s="3">
        <v>1085.5</v>
      </c>
      <c r="R1277">
        <v>3</v>
      </c>
      <c r="S1277">
        <v>24299</v>
      </c>
      <c r="T1277" t="s">
        <v>2493</v>
      </c>
      <c r="U1277">
        <v>9</v>
      </c>
      <c r="V1277">
        <v>1</v>
      </c>
      <c r="W1277">
        <v>1</v>
      </c>
      <c r="X1277">
        <v>1</v>
      </c>
      <c r="Y1277">
        <v>1</v>
      </c>
      <c r="Z1277">
        <v>1</v>
      </c>
      <c r="AA1277">
        <v>1</v>
      </c>
      <c r="AB1277">
        <v>1</v>
      </c>
      <c r="AC1277">
        <v>1</v>
      </c>
      <c r="AD1277">
        <v>1</v>
      </c>
      <c r="AE1277" t="s">
        <v>188</v>
      </c>
      <c r="AH1277" t="s">
        <v>2466</v>
      </c>
    </row>
    <row r="1278" spans="1:34">
      <c r="A1278" t="s">
        <v>4620</v>
      </c>
      <c r="B1278">
        <v>35.26</v>
      </c>
      <c r="C1278">
        <v>2381.1457999999998</v>
      </c>
      <c r="D1278">
        <v>22</v>
      </c>
      <c r="E1278">
        <v>9.6</v>
      </c>
      <c r="F1278">
        <v>794.72720000000004</v>
      </c>
      <c r="G1278">
        <v>28.51</v>
      </c>
      <c r="H1278" t="s">
        <v>3806</v>
      </c>
      <c r="I1278" s="3">
        <v>0</v>
      </c>
      <c r="J1278" s="3">
        <v>300.99</v>
      </c>
      <c r="K1278" s="3"/>
      <c r="L1278" s="3"/>
      <c r="M1278" s="3">
        <v>140.47</v>
      </c>
      <c r="N1278" s="3">
        <v>242.62</v>
      </c>
      <c r="O1278" s="3"/>
      <c r="P1278" s="3"/>
      <c r="Q1278" s="3"/>
      <c r="R1278">
        <v>6</v>
      </c>
      <c r="S1278">
        <v>19752</v>
      </c>
      <c r="T1278" t="s">
        <v>2464</v>
      </c>
      <c r="U1278">
        <v>3</v>
      </c>
      <c r="V1278">
        <v>0</v>
      </c>
      <c r="W1278">
        <v>1</v>
      </c>
      <c r="X1278">
        <v>0</v>
      </c>
      <c r="Y1278">
        <v>0</v>
      </c>
      <c r="Z1278">
        <v>1</v>
      </c>
      <c r="AA1278">
        <v>1</v>
      </c>
      <c r="AB1278">
        <v>0</v>
      </c>
      <c r="AC1278">
        <v>0</v>
      </c>
      <c r="AD1278">
        <v>0</v>
      </c>
      <c r="AE1278" t="s">
        <v>208</v>
      </c>
      <c r="AH1278" t="s">
        <v>2466</v>
      </c>
    </row>
    <row r="1279" spans="1:34">
      <c r="A1279" t="s">
        <v>4621</v>
      </c>
      <c r="B1279">
        <v>35.24</v>
      </c>
      <c r="C1279">
        <v>2197.9704999999999</v>
      </c>
      <c r="D1279">
        <v>18</v>
      </c>
      <c r="E1279">
        <v>-5.4</v>
      </c>
      <c r="F1279">
        <v>733.65740000000005</v>
      </c>
      <c r="G1279">
        <v>34.22</v>
      </c>
      <c r="H1279" t="s">
        <v>2492</v>
      </c>
      <c r="I1279" s="3"/>
      <c r="J1279" s="3"/>
      <c r="K1279" s="3"/>
      <c r="L1279" s="3">
        <v>163.34</v>
      </c>
      <c r="M1279" s="3">
        <v>162.54</v>
      </c>
      <c r="N1279" s="3">
        <v>114.28</v>
      </c>
      <c r="O1279" s="3"/>
      <c r="P1279" s="3"/>
      <c r="Q1279" s="3"/>
      <c r="R1279">
        <v>6</v>
      </c>
      <c r="S1279">
        <v>25796</v>
      </c>
      <c r="T1279" t="s">
        <v>2464</v>
      </c>
      <c r="U1279">
        <v>3</v>
      </c>
      <c r="V1279">
        <v>0</v>
      </c>
      <c r="W1279">
        <v>0</v>
      </c>
      <c r="X1279">
        <v>0</v>
      </c>
      <c r="Y1279">
        <v>1</v>
      </c>
      <c r="Z1279">
        <v>1</v>
      </c>
      <c r="AA1279">
        <v>1</v>
      </c>
      <c r="AB1279">
        <v>0</v>
      </c>
      <c r="AC1279">
        <v>0</v>
      </c>
      <c r="AD1279">
        <v>0</v>
      </c>
      <c r="AE1279" t="s">
        <v>43</v>
      </c>
      <c r="AH1279" t="s">
        <v>2466</v>
      </c>
    </row>
    <row r="1280" spans="1:34">
      <c r="A1280" t="s">
        <v>4622</v>
      </c>
      <c r="B1280">
        <v>35.19</v>
      </c>
      <c r="C1280">
        <v>2748.3200999999999</v>
      </c>
      <c r="D1280">
        <v>23</v>
      </c>
      <c r="E1280">
        <v>5.2</v>
      </c>
      <c r="F1280">
        <v>917.11580000000004</v>
      </c>
      <c r="G1280">
        <v>39.549999999999997</v>
      </c>
      <c r="H1280" t="s">
        <v>4623</v>
      </c>
      <c r="I1280" s="3"/>
      <c r="J1280" s="3">
        <v>290.88</v>
      </c>
      <c r="K1280" s="3"/>
      <c r="L1280" s="3"/>
      <c r="M1280" s="3"/>
      <c r="N1280" s="3"/>
      <c r="O1280" s="3">
        <v>517.27</v>
      </c>
      <c r="P1280" s="3">
        <v>457.9</v>
      </c>
      <c r="Q1280" s="3">
        <v>383.57</v>
      </c>
      <c r="R1280">
        <v>8</v>
      </c>
      <c r="S1280">
        <v>32291</v>
      </c>
      <c r="T1280" t="s">
        <v>2514</v>
      </c>
      <c r="U1280">
        <v>4</v>
      </c>
      <c r="V1280">
        <v>0</v>
      </c>
      <c r="W1280">
        <v>1</v>
      </c>
      <c r="X1280">
        <v>0</v>
      </c>
      <c r="Y1280">
        <v>0</v>
      </c>
      <c r="Z1280">
        <v>0</v>
      </c>
      <c r="AA1280">
        <v>0</v>
      </c>
      <c r="AB1280">
        <v>1</v>
      </c>
      <c r="AC1280">
        <v>1</v>
      </c>
      <c r="AD1280">
        <v>1</v>
      </c>
      <c r="AE1280" t="s">
        <v>79</v>
      </c>
      <c r="AH1280" t="s">
        <v>2466</v>
      </c>
    </row>
    <row r="1281" spans="1:34">
      <c r="A1281" t="s">
        <v>4624</v>
      </c>
      <c r="B1281">
        <v>35.19</v>
      </c>
      <c r="C1281">
        <v>3476.6095999999998</v>
      </c>
      <c r="D1281">
        <v>30</v>
      </c>
      <c r="E1281">
        <v>8.8000000000000007</v>
      </c>
      <c r="F1281">
        <v>696.33280000000002</v>
      </c>
      <c r="G1281">
        <v>30.22</v>
      </c>
      <c r="H1281" t="s">
        <v>2492</v>
      </c>
      <c r="I1281" s="3"/>
      <c r="J1281" s="3">
        <v>0</v>
      </c>
      <c r="K1281" s="3"/>
      <c r="L1281" s="3">
        <v>0</v>
      </c>
      <c r="M1281" s="3">
        <v>365.8</v>
      </c>
      <c r="N1281" s="3">
        <v>243.95</v>
      </c>
      <c r="O1281" s="3"/>
      <c r="P1281" s="3">
        <v>1385.6</v>
      </c>
      <c r="Q1281" s="3"/>
      <c r="R1281">
        <v>6</v>
      </c>
      <c r="S1281">
        <v>21671</v>
      </c>
      <c r="T1281" t="s">
        <v>2464</v>
      </c>
      <c r="U1281">
        <v>3</v>
      </c>
      <c r="V1281">
        <v>0</v>
      </c>
      <c r="W1281">
        <v>0</v>
      </c>
      <c r="X1281">
        <v>0</v>
      </c>
      <c r="Y1281">
        <v>0</v>
      </c>
      <c r="Z1281">
        <v>1</v>
      </c>
      <c r="AA1281">
        <v>1</v>
      </c>
      <c r="AB1281">
        <v>0</v>
      </c>
      <c r="AC1281">
        <v>1</v>
      </c>
      <c r="AD1281">
        <v>0</v>
      </c>
      <c r="AE1281" t="s">
        <v>45</v>
      </c>
      <c r="AF1281" t="s">
        <v>94</v>
      </c>
      <c r="AG1281" t="s">
        <v>3262</v>
      </c>
      <c r="AH1281" t="s">
        <v>2466</v>
      </c>
    </row>
    <row r="1282" spans="1:34">
      <c r="A1282" t="s">
        <v>4625</v>
      </c>
      <c r="B1282">
        <v>35.19</v>
      </c>
      <c r="C1282">
        <v>2529.1918999999998</v>
      </c>
      <c r="D1282">
        <v>22</v>
      </c>
      <c r="E1282">
        <v>-2.1</v>
      </c>
      <c r="F1282">
        <v>844.06650000000002</v>
      </c>
      <c r="G1282">
        <v>38.880000000000003</v>
      </c>
      <c r="H1282" t="s">
        <v>3477</v>
      </c>
      <c r="I1282" s="3">
        <v>519.49</v>
      </c>
      <c r="J1282" s="3">
        <v>441.57</v>
      </c>
      <c r="K1282" s="3">
        <v>424.95</v>
      </c>
      <c r="L1282" s="3"/>
      <c r="M1282" s="3"/>
      <c r="N1282" s="3">
        <v>261.94</v>
      </c>
      <c r="O1282" s="3"/>
      <c r="P1282" s="3"/>
      <c r="Q1282" s="3"/>
      <c r="R1282">
        <v>2</v>
      </c>
      <c r="S1282">
        <v>30351</v>
      </c>
      <c r="T1282" t="s">
        <v>2506</v>
      </c>
      <c r="U1282">
        <v>4</v>
      </c>
      <c r="V1282">
        <v>1</v>
      </c>
      <c r="W1282">
        <v>1</v>
      </c>
      <c r="X1282">
        <v>1</v>
      </c>
      <c r="Y1282">
        <v>0</v>
      </c>
      <c r="Z1282">
        <v>0</v>
      </c>
      <c r="AA1282">
        <v>1</v>
      </c>
      <c r="AB1282">
        <v>0</v>
      </c>
      <c r="AC1282">
        <v>0</v>
      </c>
      <c r="AD1282">
        <v>0</v>
      </c>
      <c r="AE1282" t="s">
        <v>184</v>
      </c>
      <c r="AF1282" t="s">
        <v>51</v>
      </c>
      <c r="AG1282" t="s">
        <v>4626</v>
      </c>
      <c r="AH1282" t="s">
        <v>2466</v>
      </c>
    </row>
    <row r="1283" spans="1:34">
      <c r="A1283" t="s">
        <v>4627</v>
      </c>
      <c r="B1283">
        <v>35.18</v>
      </c>
      <c r="C1283">
        <v>1150.5617999999999</v>
      </c>
      <c r="D1283">
        <v>10</v>
      </c>
      <c r="E1283">
        <v>11.5</v>
      </c>
      <c r="F1283">
        <v>576.29269999999997</v>
      </c>
      <c r="G1283">
        <v>27.68</v>
      </c>
      <c r="H1283" t="s">
        <v>2607</v>
      </c>
      <c r="I1283" s="3"/>
      <c r="J1283" s="3"/>
      <c r="K1283" s="3"/>
      <c r="L1283" s="3">
        <v>915.63</v>
      </c>
      <c r="M1283" s="3">
        <v>1569.2</v>
      </c>
      <c r="N1283" s="3">
        <v>1183.4000000000001</v>
      </c>
      <c r="O1283" s="3"/>
      <c r="P1283" s="3"/>
      <c r="Q1283" s="3"/>
      <c r="R1283">
        <v>6</v>
      </c>
      <c r="S1283">
        <v>18835</v>
      </c>
      <c r="T1283" t="s">
        <v>2464</v>
      </c>
      <c r="U1283">
        <v>4</v>
      </c>
      <c r="V1283">
        <v>0</v>
      </c>
      <c r="W1283">
        <v>0</v>
      </c>
      <c r="X1283">
        <v>0</v>
      </c>
      <c r="Y1283">
        <v>1</v>
      </c>
      <c r="Z1283">
        <v>2</v>
      </c>
      <c r="AA1283">
        <v>1</v>
      </c>
      <c r="AB1283">
        <v>0</v>
      </c>
      <c r="AC1283">
        <v>0</v>
      </c>
      <c r="AD1283">
        <v>0</v>
      </c>
      <c r="AE1283" t="s">
        <v>37</v>
      </c>
      <c r="AH1283" t="s">
        <v>2466</v>
      </c>
    </row>
    <row r="1284" spans="1:34">
      <c r="A1284" t="s">
        <v>4628</v>
      </c>
      <c r="B1284">
        <v>35.17</v>
      </c>
      <c r="C1284">
        <v>2234.2170000000001</v>
      </c>
      <c r="D1284">
        <v>21</v>
      </c>
      <c r="E1284">
        <v>8.9</v>
      </c>
      <c r="F1284">
        <v>559.56439999999998</v>
      </c>
      <c r="G1284">
        <v>25.11</v>
      </c>
      <c r="H1284" t="s">
        <v>2587</v>
      </c>
      <c r="I1284" s="3"/>
      <c r="J1284" s="3"/>
      <c r="K1284" s="3">
        <v>8076.3</v>
      </c>
      <c r="L1284" s="3">
        <v>19728</v>
      </c>
      <c r="M1284" s="3"/>
      <c r="N1284" s="3"/>
      <c r="O1284" s="3"/>
      <c r="P1284" s="3">
        <v>27804</v>
      </c>
      <c r="Q1284" s="3"/>
      <c r="R1284">
        <v>3</v>
      </c>
      <c r="S1284">
        <v>15520</v>
      </c>
      <c r="T1284" t="s">
        <v>2493</v>
      </c>
      <c r="U1284">
        <v>3</v>
      </c>
      <c r="V1284">
        <v>0</v>
      </c>
      <c r="W1284">
        <v>0</v>
      </c>
      <c r="X1284">
        <v>1</v>
      </c>
      <c r="Y1284">
        <v>1</v>
      </c>
      <c r="Z1284">
        <v>0</v>
      </c>
      <c r="AA1284">
        <v>0</v>
      </c>
      <c r="AB1284">
        <v>0</v>
      </c>
      <c r="AC1284">
        <v>1</v>
      </c>
      <c r="AD1284">
        <v>0</v>
      </c>
      <c r="AH1284" t="s">
        <v>2466</v>
      </c>
    </row>
    <row r="1285" spans="1:34">
      <c r="A1285" t="s">
        <v>4629</v>
      </c>
      <c r="B1285">
        <v>35.15</v>
      </c>
      <c r="C1285">
        <v>3619.5999000000002</v>
      </c>
      <c r="D1285">
        <v>34</v>
      </c>
      <c r="E1285">
        <v>2.5</v>
      </c>
      <c r="F1285">
        <v>724.92629999999997</v>
      </c>
      <c r="G1285">
        <v>25.27</v>
      </c>
      <c r="H1285" t="s">
        <v>2650</v>
      </c>
      <c r="I1285" s="3">
        <v>3198</v>
      </c>
      <c r="J1285" s="3"/>
      <c r="K1285" s="3">
        <v>2916.4</v>
      </c>
      <c r="L1285" s="3">
        <v>355.84</v>
      </c>
      <c r="M1285" s="3"/>
      <c r="N1285" s="3"/>
      <c r="O1285" s="3">
        <v>847.75</v>
      </c>
      <c r="P1285" s="3">
        <v>720.44</v>
      </c>
      <c r="Q1285" s="3"/>
      <c r="R1285">
        <v>3</v>
      </c>
      <c r="S1285">
        <v>15855</v>
      </c>
      <c r="T1285" t="s">
        <v>2493</v>
      </c>
      <c r="U1285">
        <v>5</v>
      </c>
      <c r="V1285">
        <v>1</v>
      </c>
      <c r="W1285">
        <v>0</v>
      </c>
      <c r="X1285">
        <v>1</v>
      </c>
      <c r="Y1285">
        <v>1</v>
      </c>
      <c r="Z1285">
        <v>0</v>
      </c>
      <c r="AA1285">
        <v>0</v>
      </c>
      <c r="AB1285">
        <v>1</v>
      </c>
      <c r="AC1285">
        <v>1</v>
      </c>
      <c r="AD1285">
        <v>0</v>
      </c>
      <c r="AE1285" t="s">
        <v>4347</v>
      </c>
      <c r="AF1285" t="s">
        <v>2489</v>
      </c>
      <c r="AG1285" t="s">
        <v>4630</v>
      </c>
      <c r="AH1285" t="s">
        <v>2466</v>
      </c>
    </row>
    <row r="1286" spans="1:34">
      <c r="A1286" t="s">
        <v>4631</v>
      </c>
      <c r="B1286">
        <v>35.130000000000003</v>
      </c>
      <c r="C1286">
        <v>2027.0106000000001</v>
      </c>
      <c r="D1286">
        <v>17</v>
      </c>
      <c r="E1286">
        <v>-8.1</v>
      </c>
      <c r="F1286">
        <v>676.66970000000003</v>
      </c>
      <c r="G1286">
        <v>38.200000000000003</v>
      </c>
      <c r="H1286" t="s">
        <v>2882</v>
      </c>
      <c r="I1286" s="3"/>
      <c r="J1286" s="3">
        <v>0</v>
      </c>
      <c r="K1286" s="3"/>
      <c r="L1286" s="3">
        <v>0</v>
      </c>
      <c r="M1286" s="3">
        <v>162.21</v>
      </c>
      <c r="N1286" s="3">
        <v>0</v>
      </c>
      <c r="O1286" s="3">
        <v>327.19</v>
      </c>
      <c r="P1286" s="3">
        <v>332.98</v>
      </c>
      <c r="Q1286" s="3">
        <v>286.77</v>
      </c>
      <c r="R1286">
        <v>4</v>
      </c>
      <c r="S1286">
        <v>30149</v>
      </c>
      <c r="T1286" t="s">
        <v>2475</v>
      </c>
      <c r="U1286">
        <v>4</v>
      </c>
      <c r="V1286">
        <v>0</v>
      </c>
      <c r="W1286">
        <v>0</v>
      </c>
      <c r="X1286">
        <v>0</v>
      </c>
      <c r="Y1286">
        <v>0</v>
      </c>
      <c r="Z1286">
        <v>1</v>
      </c>
      <c r="AA1286">
        <v>0</v>
      </c>
      <c r="AB1286">
        <v>1</v>
      </c>
      <c r="AC1286">
        <v>1</v>
      </c>
      <c r="AD1286">
        <v>1</v>
      </c>
      <c r="AE1286" t="s">
        <v>43</v>
      </c>
      <c r="AF1286" t="s">
        <v>3685</v>
      </c>
      <c r="AG1286" t="s">
        <v>3775</v>
      </c>
      <c r="AH1286" t="s">
        <v>2466</v>
      </c>
    </row>
    <row r="1287" spans="1:34">
      <c r="A1287" t="s">
        <v>4632</v>
      </c>
      <c r="B1287">
        <v>35.119999999999997</v>
      </c>
      <c r="C1287">
        <v>2618.1812</v>
      </c>
      <c r="D1287">
        <v>22</v>
      </c>
      <c r="E1287">
        <v>-0.2</v>
      </c>
      <c r="F1287">
        <v>873.73109999999997</v>
      </c>
      <c r="G1287">
        <v>38.369999999999997</v>
      </c>
      <c r="H1287" t="s">
        <v>2852</v>
      </c>
      <c r="I1287" s="3"/>
      <c r="J1287" s="3"/>
      <c r="K1287" s="3"/>
      <c r="L1287" s="3"/>
      <c r="M1287" s="3"/>
      <c r="N1287" s="3"/>
      <c r="O1287" s="3"/>
      <c r="P1287" s="3"/>
      <c r="Q1287" s="3">
        <v>132.59</v>
      </c>
      <c r="R1287">
        <v>9</v>
      </c>
      <c r="S1287">
        <v>30967</v>
      </c>
      <c r="T1287" t="s">
        <v>2510</v>
      </c>
      <c r="U1287">
        <v>1</v>
      </c>
      <c r="V1287">
        <v>0</v>
      </c>
      <c r="W1287">
        <v>0</v>
      </c>
      <c r="X1287">
        <v>0</v>
      </c>
      <c r="Y1287">
        <v>0</v>
      </c>
      <c r="Z1287">
        <v>0</v>
      </c>
      <c r="AA1287">
        <v>0</v>
      </c>
      <c r="AB1287">
        <v>0</v>
      </c>
      <c r="AC1287">
        <v>0</v>
      </c>
      <c r="AD1287">
        <v>1</v>
      </c>
      <c r="AE1287" t="s">
        <v>254</v>
      </c>
      <c r="AH1287" t="s">
        <v>2466</v>
      </c>
    </row>
    <row r="1288" spans="1:34">
      <c r="A1288" t="s">
        <v>4633</v>
      </c>
      <c r="B1288">
        <v>35.119999999999997</v>
      </c>
      <c r="C1288">
        <v>1198.5916999999999</v>
      </c>
      <c r="D1288">
        <v>10</v>
      </c>
      <c r="E1288">
        <v>8.5</v>
      </c>
      <c r="F1288">
        <v>600.30600000000004</v>
      </c>
      <c r="G1288">
        <v>18.399999999999999</v>
      </c>
      <c r="H1288" t="s">
        <v>4177</v>
      </c>
      <c r="I1288" s="3">
        <v>807.44</v>
      </c>
      <c r="J1288" s="3">
        <v>995.25</v>
      </c>
      <c r="K1288" s="3">
        <v>1008.7</v>
      </c>
      <c r="L1288" s="3">
        <v>575.1</v>
      </c>
      <c r="M1288" s="3">
        <v>533.91999999999996</v>
      </c>
      <c r="N1288" s="3">
        <v>544.75</v>
      </c>
      <c r="O1288" s="3">
        <v>780.1</v>
      </c>
      <c r="P1288" s="3">
        <v>831.84</v>
      </c>
      <c r="Q1288" s="3">
        <v>755.55</v>
      </c>
      <c r="R1288">
        <v>5</v>
      </c>
      <c r="S1288">
        <v>3954</v>
      </c>
      <c r="T1288" t="s">
        <v>2482</v>
      </c>
      <c r="U1288">
        <v>9</v>
      </c>
      <c r="V1288">
        <v>1</v>
      </c>
      <c r="W1288">
        <v>1</v>
      </c>
      <c r="X1288">
        <v>1</v>
      </c>
      <c r="Y1288">
        <v>1</v>
      </c>
      <c r="Z1288">
        <v>1</v>
      </c>
      <c r="AA1288">
        <v>1</v>
      </c>
      <c r="AB1288">
        <v>1</v>
      </c>
      <c r="AC1288">
        <v>1</v>
      </c>
      <c r="AD1288">
        <v>1</v>
      </c>
      <c r="AE1288" t="s">
        <v>77</v>
      </c>
      <c r="AF1288" t="s">
        <v>94</v>
      </c>
      <c r="AG1288" t="s">
        <v>2869</v>
      </c>
      <c r="AH1288" t="s">
        <v>2466</v>
      </c>
    </row>
    <row r="1289" spans="1:34">
      <c r="A1289" t="s">
        <v>4634</v>
      </c>
      <c r="B1289">
        <v>35.11</v>
      </c>
      <c r="C1289">
        <v>3092.3393999999998</v>
      </c>
      <c r="D1289">
        <v>26</v>
      </c>
      <c r="E1289">
        <v>-5.7</v>
      </c>
      <c r="F1289">
        <v>774.08489999999995</v>
      </c>
      <c r="G1289">
        <v>34.11</v>
      </c>
      <c r="H1289" t="s">
        <v>3854</v>
      </c>
      <c r="I1289" s="3">
        <v>9187.1</v>
      </c>
      <c r="J1289" s="3">
        <v>763.5</v>
      </c>
      <c r="K1289" s="3">
        <v>869.48</v>
      </c>
      <c r="L1289" s="3"/>
      <c r="M1289" s="3">
        <v>863.21</v>
      </c>
      <c r="N1289" s="3">
        <v>2894</v>
      </c>
      <c r="O1289" s="3">
        <v>3328.8</v>
      </c>
      <c r="P1289" s="3">
        <v>0</v>
      </c>
      <c r="Q1289" s="3"/>
      <c r="R1289">
        <v>1</v>
      </c>
      <c r="S1289">
        <v>25336</v>
      </c>
      <c r="T1289" t="s">
        <v>2502</v>
      </c>
      <c r="U1289">
        <v>8</v>
      </c>
      <c r="V1289">
        <v>2</v>
      </c>
      <c r="W1289">
        <v>1</v>
      </c>
      <c r="X1289">
        <v>1</v>
      </c>
      <c r="Y1289">
        <v>0</v>
      </c>
      <c r="Z1289">
        <v>1</v>
      </c>
      <c r="AA1289">
        <v>1</v>
      </c>
      <c r="AB1289">
        <v>2</v>
      </c>
      <c r="AC1289">
        <v>0</v>
      </c>
      <c r="AD1289">
        <v>0</v>
      </c>
      <c r="AE1289" t="s">
        <v>57</v>
      </c>
      <c r="AF1289" t="s">
        <v>352</v>
      </c>
      <c r="AG1289" t="s">
        <v>4635</v>
      </c>
      <c r="AH1289" t="s">
        <v>2466</v>
      </c>
    </row>
    <row r="1290" spans="1:34">
      <c r="A1290" t="s">
        <v>4636</v>
      </c>
      <c r="B1290">
        <v>35.1</v>
      </c>
      <c r="C1290">
        <v>3469.7363</v>
      </c>
      <c r="D1290">
        <v>34</v>
      </c>
      <c r="E1290">
        <v>3.8</v>
      </c>
      <c r="F1290">
        <v>1157.5868</v>
      </c>
      <c r="G1290">
        <v>48.19</v>
      </c>
      <c r="H1290" t="s">
        <v>4637</v>
      </c>
      <c r="I1290" s="3">
        <v>232.75</v>
      </c>
      <c r="J1290" s="3">
        <v>259.93</v>
      </c>
      <c r="K1290" s="3">
        <v>157.58000000000001</v>
      </c>
      <c r="L1290" s="3"/>
      <c r="M1290" s="3"/>
      <c r="N1290" s="3">
        <v>213.56</v>
      </c>
      <c r="O1290" s="3">
        <v>732.12</v>
      </c>
      <c r="P1290" s="3">
        <v>411.21</v>
      </c>
      <c r="Q1290" s="3">
        <v>652.99</v>
      </c>
      <c r="R1290">
        <v>8</v>
      </c>
      <c r="S1290">
        <v>40149</v>
      </c>
      <c r="T1290" t="s">
        <v>2514</v>
      </c>
      <c r="U1290">
        <v>8</v>
      </c>
      <c r="V1290">
        <v>1</v>
      </c>
      <c r="W1290">
        <v>1</v>
      </c>
      <c r="X1290">
        <v>1</v>
      </c>
      <c r="Y1290">
        <v>0</v>
      </c>
      <c r="Z1290">
        <v>0</v>
      </c>
      <c r="AA1290">
        <v>1</v>
      </c>
      <c r="AB1290">
        <v>2</v>
      </c>
      <c r="AC1290">
        <v>1</v>
      </c>
      <c r="AD1290">
        <v>1</v>
      </c>
      <c r="AE1290" t="s">
        <v>55</v>
      </c>
      <c r="AH1290" t="s">
        <v>2466</v>
      </c>
    </row>
    <row r="1291" spans="1:34">
      <c r="A1291" t="s">
        <v>4638</v>
      </c>
      <c r="B1291">
        <v>35.090000000000003</v>
      </c>
      <c r="C1291">
        <v>1163.5571</v>
      </c>
      <c r="D1291">
        <v>10</v>
      </c>
      <c r="E1291">
        <v>9</v>
      </c>
      <c r="F1291">
        <v>582.78890000000001</v>
      </c>
      <c r="G1291">
        <v>23.59</v>
      </c>
      <c r="H1291" t="s">
        <v>3427</v>
      </c>
      <c r="I1291" s="3">
        <v>9396</v>
      </c>
      <c r="J1291" s="3">
        <v>8984.9</v>
      </c>
      <c r="K1291" s="3">
        <v>9932.2000000000007</v>
      </c>
      <c r="L1291" s="3">
        <v>8081.3</v>
      </c>
      <c r="M1291" s="3">
        <v>8049.3</v>
      </c>
      <c r="N1291" s="3">
        <v>7506.5</v>
      </c>
      <c r="O1291" s="3">
        <v>4364.8999999999996</v>
      </c>
      <c r="P1291" s="3">
        <v>4052.2</v>
      </c>
      <c r="Q1291" s="3">
        <v>3544.7</v>
      </c>
      <c r="R1291">
        <v>1</v>
      </c>
      <c r="S1291">
        <v>12894</v>
      </c>
      <c r="T1291" t="s">
        <v>2502</v>
      </c>
      <c r="U1291">
        <v>9</v>
      </c>
      <c r="V1291">
        <v>1</v>
      </c>
      <c r="W1291">
        <v>1</v>
      </c>
      <c r="X1291">
        <v>1</v>
      </c>
      <c r="Y1291">
        <v>1</v>
      </c>
      <c r="Z1291">
        <v>1</v>
      </c>
      <c r="AA1291">
        <v>1</v>
      </c>
      <c r="AB1291">
        <v>1</v>
      </c>
      <c r="AC1291">
        <v>1</v>
      </c>
      <c r="AD1291">
        <v>1</v>
      </c>
      <c r="AE1291" t="s">
        <v>77</v>
      </c>
      <c r="AH1291" t="s">
        <v>2466</v>
      </c>
    </row>
    <row r="1292" spans="1:34">
      <c r="A1292" t="s">
        <v>4639</v>
      </c>
      <c r="B1292">
        <v>35.08</v>
      </c>
      <c r="C1292">
        <v>1113.5778</v>
      </c>
      <c r="D1292">
        <v>9</v>
      </c>
      <c r="E1292">
        <v>13</v>
      </c>
      <c r="F1292">
        <v>557.80150000000003</v>
      </c>
      <c r="G1292">
        <v>19.47</v>
      </c>
      <c r="H1292" t="s">
        <v>2593</v>
      </c>
      <c r="I1292" s="3">
        <v>4025.8</v>
      </c>
      <c r="J1292" s="3">
        <v>3987</v>
      </c>
      <c r="K1292" s="3">
        <v>4146.8</v>
      </c>
      <c r="L1292" s="3">
        <v>5693.8</v>
      </c>
      <c r="M1292" s="3">
        <v>5595.7</v>
      </c>
      <c r="N1292" s="3">
        <v>5409.9</v>
      </c>
      <c r="O1292" s="3">
        <v>4140.1000000000004</v>
      </c>
      <c r="P1292" s="3">
        <v>3861.7</v>
      </c>
      <c r="Q1292" s="3">
        <v>3878.3</v>
      </c>
      <c r="R1292">
        <v>4</v>
      </c>
      <c r="S1292">
        <v>6254</v>
      </c>
      <c r="T1292" t="s">
        <v>2475</v>
      </c>
      <c r="U1292">
        <v>9</v>
      </c>
      <c r="V1292">
        <v>1</v>
      </c>
      <c r="W1292">
        <v>1</v>
      </c>
      <c r="X1292">
        <v>1</v>
      </c>
      <c r="Y1292">
        <v>1</v>
      </c>
      <c r="Z1292">
        <v>1</v>
      </c>
      <c r="AA1292">
        <v>1</v>
      </c>
      <c r="AB1292">
        <v>1</v>
      </c>
      <c r="AC1292">
        <v>1</v>
      </c>
      <c r="AD1292">
        <v>1</v>
      </c>
      <c r="AE1292" t="s">
        <v>83</v>
      </c>
      <c r="AH1292" t="s">
        <v>2466</v>
      </c>
    </row>
    <row r="1293" spans="1:34">
      <c r="A1293" t="s">
        <v>4640</v>
      </c>
      <c r="B1293">
        <v>35.06</v>
      </c>
      <c r="C1293">
        <v>2737.0268999999998</v>
      </c>
      <c r="D1293">
        <v>21</v>
      </c>
      <c r="E1293">
        <v>-5.0999999999999996</v>
      </c>
      <c r="F1293">
        <v>913.34159999999997</v>
      </c>
      <c r="G1293">
        <v>33.72</v>
      </c>
      <c r="H1293" t="s">
        <v>2496</v>
      </c>
      <c r="I1293" s="3"/>
      <c r="J1293" s="3">
        <v>1074.5999999999999</v>
      </c>
      <c r="K1293" s="3"/>
      <c r="L1293" s="3">
        <v>618.07000000000005</v>
      </c>
      <c r="M1293" s="3">
        <v>1931.9</v>
      </c>
      <c r="N1293" s="3"/>
      <c r="O1293" s="3"/>
      <c r="P1293" s="3"/>
      <c r="Q1293" s="3"/>
      <c r="R1293">
        <v>2</v>
      </c>
      <c r="S1293">
        <v>25236</v>
      </c>
      <c r="T1293" t="s">
        <v>2506</v>
      </c>
      <c r="U1293">
        <v>4</v>
      </c>
      <c r="V1293">
        <v>0</v>
      </c>
      <c r="W1293">
        <v>2</v>
      </c>
      <c r="X1293">
        <v>0</v>
      </c>
      <c r="Y1293">
        <v>1</v>
      </c>
      <c r="Z1293">
        <v>1</v>
      </c>
      <c r="AA1293">
        <v>0</v>
      </c>
      <c r="AB1293">
        <v>0</v>
      </c>
      <c r="AC1293">
        <v>0</v>
      </c>
      <c r="AD1293">
        <v>0</v>
      </c>
      <c r="AE1293" t="s">
        <v>43</v>
      </c>
      <c r="AF1293" t="s">
        <v>3858</v>
      </c>
      <c r="AG1293" t="s">
        <v>4641</v>
      </c>
      <c r="AH1293" t="s">
        <v>2466</v>
      </c>
    </row>
    <row r="1294" spans="1:34">
      <c r="A1294" t="s">
        <v>4642</v>
      </c>
      <c r="B1294">
        <v>35.020000000000003</v>
      </c>
      <c r="C1294">
        <v>1407.7185999999999</v>
      </c>
      <c r="D1294">
        <v>11</v>
      </c>
      <c r="E1294">
        <v>-2.9</v>
      </c>
      <c r="F1294">
        <v>704.86210000000005</v>
      </c>
      <c r="G1294">
        <v>36.06</v>
      </c>
      <c r="H1294" t="s">
        <v>2671</v>
      </c>
      <c r="I1294" s="3"/>
      <c r="J1294" s="3"/>
      <c r="K1294" s="3"/>
      <c r="L1294" s="3">
        <v>466.28</v>
      </c>
      <c r="M1294" s="3">
        <v>495.01</v>
      </c>
      <c r="N1294" s="3">
        <v>403.94</v>
      </c>
      <c r="O1294" s="3">
        <v>0</v>
      </c>
      <c r="P1294" s="3"/>
      <c r="Q1294" s="3"/>
      <c r="R1294">
        <v>5</v>
      </c>
      <c r="S1294">
        <v>27601</v>
      </c>
      <c r="T1294" t="s">
        <v>2482</v>
      </c>
      <c r="U1294">
        <v>3</v>
      </c>
      <c r="V1294">
        <v>0</v>
      </c>
      <c r="W1294">
        <v>0</v>
      </c>
      <c r="X1294">
        <v>0</v>
      </c>
      <c r="Y1294">
        <v>1</v>
      </c>
      <c r="Z1294">
        <v>1</v>
      </c>
      <c r="AA1294">
        <v>1</v>
      </c>
      <c r="AB1294">
        <v>0</v>
      </c>
      <c r="AC1294">
        <v>0</v>
      </c>
      <c r="AD1294">
        <v>0</v>
      </c>
      <c r="AE1294" t="s">
        <v>37</v>
      </c>
      <c r="AH1294" t="s">
        <v>2466</v>
      </c>
    </row>
    <row r="1295" spans="1:34">
      <c r="A1295" t="s">
        <v>4643</v>
      </c>
      <c r="B1295">
        <v>35</v>
      </c>
      <c r="C1295">
        <v>3080.6379000000002</v>
      </c>
      <c r="D1295">
        <v>28</v>
      </c>
      <c r="E1295">
        <v>8.1999999999999993</v>
      </c>
      <c r="F1295">
        <v>617.13800000000003</v>
      </c>
      <c r="G1295">
        <v>24.18</v>
      </c>
      <c r="H1295" t="s">
        <v>3854</v>
      </c>
      <c r="I1295" s="3">
        <v>888.06</v>
      </c>
      <c r="J1295" s="3">
        <v>1144.3</v>
      </c>
      <c r="K1295" s="3">
        <v>1779.2</v>
      </c>
      <c r="L1295" s="3"/>
      <c r="M1295" s="3">
        <v>0</v>
      </c>
      <c r="N1295" s="3">
        <v>679.4</v>
      </c>
      <c r="O1295" s="3">
        <v>4960.5</v>
      </c>
      <c r="P1295" s="3">
        <v>4264.5</v>
      </c>
      <c r="Q1295" s="3">
        <v>4944.8999999999996</v>
      </c>
      <c r="R1295">
        <v>8</v>
      </c>
      <c r="S1295">
        <v>13686</v>
      </c>
      <c r="T1295" t="s">
        <v>2514</v>
      </c>
      <c r="U1295">
        <v>9</v>
      </c>
      <c r="V1295">
        <v>1</v>
      </c>
      <c r="W1295">
        <v>1</v>
      </c>
      <c r="X1295">
        <v>1</v>
      </c>
      <c r="Y1295">
        <v>0</v>
      </c>
      <c r="Z1295">
        <v>0</v>
      </c>
      <c r="AA1295">
        <v>1</v>
      </c>
      <c r="AB1295">
        <v>1</v>
      </c>
      <c r="AC1295">
        <v>2</v>
      </c>
      <c r="AD1295">
        <v>2</v>
      </c>
      <c r="AE1295" t="s">
        <v>57</v>
      </c>
      <c r="AF1295" t="s">
        <v>3056</v>
      </c>
      <c r="AG1295" t="s">
        <v>4644</v>
      </c>
      <c r="AH1295" t="s">
        <v>2466</v>
      </c>
    </row>
    <row r="1296" spans="1:34">
      <c r="A1296" t="s">
        <v>4645</v>
      </c>
      <c r="B1296">
        <v>34.950000000000003</v>
      </c>
      <c r="C1296">
        <v>1836.7496000000001</v>
      </c>
      <c r="D1296">
        <v>18</v>
      </c>
      <c r="E1296">
        <v>10.9</v>
      </c>
      <c r="F1296">
        <v>919.38879999999995</v>
      </c>
      <c r="G1296">
        <v>21.8</v>
      </c>
      <c r="H1296" t="s">
        <v>3449</v>
      </c>
      <c r="I1296" s="3"/>
      <c r="J1296" s="3">
        <v>552.57000000000005</v>
      </c>
      <c r="K1296" s="3"/>
      <c r="L1296" s="3"/>
      <c r="M1296" s="3"/>
      <c r="N1296" s="3"/>
      <c r="O1296" s="3"/>
      <c r="P1296" s="3"/>
      <c r="Q1296" s="3"/>
      <c r="R1296">
        <v>2</v>
      </c>
      <c r="S1296">
        <v>10287</v>
      </c>
      <c r="T1296" t="s">
        <v>2506</v>
      </c>
      <c r="U1296">
        <v>1</v>
      </c>
      <c r="V1296">
        <v>0</v>
      </c>
      <c r="W1296">
        <v>1</v>
      </c>
      <c r="X1296">
        <v>0</v>
      </c>
      <c r="Y1296">
        <v>0</v>
      </c>
      <c r="Z1296">
        <v>0</v>
      </c>
      <c r="AA1296">
        <v>0</v>
      </c>
      <c r="AB1296">
        <v>0</v>
      </c>
      <c r="AC1296">
        <v>0</v>
      </c>
      <c r="AD1296">
        <v>0</v>
      </c>
      <c r="AE1296" t="s">
        <v>4646</v>
      </c>
      <c r="AH1296" t="s">
        <v>2466</v>
      </c>
    </row>
    <row r="1297" spans="1:34">
      <c r="A1297" t="s">
        <v>4647</v>
      </c>
      <c r="B1297">
        <v>34.93</v>
      </c>
      <c r="C1297">
        <v>4132.8652000000002</v>
      </c>
      <c r="D1297">
        <v>35</v>
      </c>
      <c r="E1297">
        <v>5.0999999999999996</v>
      </c>
      <c r="F1297">
        <v>827.58169999999996</v>
      </c>
      <c r="G1297">
        <v>28.43</v>
      </c>
      <c r="H1297" t="s">
        <v>2492</v>
      </c>
      <c r="I1297" s="3"/>
      <c r="J1297" s="3"/>
      <c r="K1297" s="3"/>
      <c r="L1297" s="3"/>
      <c r="M1297" s="3">
        <v>1193.4000000000001</v>
      </c>
      <c r="N1297" s="3"/>
      <c r="O1297" s="3"/>
      <c r="P1297" s="3"/>
      <c r="Q1297" s="3">
        <v>2178</v>
      </c>
      <c r="R1297">
        <v>9</v>
      </c>
      <c r="S1297">
        <v>19688</v>
      </c>
      <c r="T1297" t="s">
        <v>2510</v>
      </c>
      <c r="U1297">
        <v>2</v>
      </c>
      <c r="V1297">
        <v>0</v>
      </c>
      <c r="W1297">
        <v>0</v>
      </c>
      <c r="X1297">
        <v>0</v>
      </c>
      <c r="Y1297">
        <v>0</v>
      </c>
      <c r="Z1297">
        <v>1</v>
      </c>
      <c r="AA1297">
        <v>0</v>
      </c>
      <c r="AB1297">
        <v>0</v>
      </c>
      <c r="AC1297">
        <v>0</v>
      </c>
      <c r="AD1297">
        <v>1</v>
      </c>
      <c r="AE1297" t="s">
        <v>62</v>
      </c>
      <c r="AF1297" t="s">
        <v>4648</v>
      </c>
      <c r="AG1297" t="s">
        <v>4649</v>
      </c>
      <c r="AH1297" t="s">
        <v>2466</v>
      </c>
    </row>
    <row r="1298" spans="1:34">
      <c r="A1298" t="s">
        <v>4650</v>
      </c>
      <c r="B1298">
        <v>34.909999999999997</v>
      </c>
      <c r="C1298">
        <v>1877.0257999999999</v>
      </c>
      <c r="D1298">
        <v>17</v>
      </c>
      <c r="E1298">
        <v>10.4</v>
      </c>
      <c r="F1298">
        <v>626.68679999999995</v>
      </c>
      <c r="G1298">
        <v>34.659999999999997</v>
      </c>
      <c r="H1298" t="s">
        <v>2565</v>
      </c>
      <c r="I1298" s="3"/>
      <c r="J1298" s="3">
        <v>0</v>
      </c>
      <c r="K1298" s="3"/>
      <c r="L1298" s="3"/>
      <c r="M1298" s="3"/>
      <c r="N1298" s="3"/>
      <c r="O1298" s="3"/>
      <c r="P1298" s="3"/>
      <c r="Q1298" s="3"/>
      <c r="R1298">
        <v>2</v>
      </c>
      <c r="S1298">
        <v>26160</v>
      </c>
      <c r="T1298" t="s">
        <v>2506</v>
      </c>
      <c r="U1298">
        <v>0</v>
      </c>
      <c r="V1298">
        <v>0</v>
      </c>
      <c r="W1298">
        <v>0</v>
      </c>
      <c r="X1298">
        <v>0</v>
      </c>
      <c r="Y1298">
        <v>0</v>
      </c>
      <c r="Z1298">
        <v>0</v>
      </c>
      <c r="AA1298">
        <v>0</v>
      </c>
      <c r="AB1298">
        <v>0</v>
      </c>
      <c r="AC1298">
        <v>0</v>
      </c>
      <c r="AD1298">
        <v>0</v>
      </c>
      <c r="AE1298" t="s">
        <v>68</v>
      </c>
      <c r="AH1298" t="s">
        <v>2466</v>
      </c>
    </row>
    <row r="1299" spans="1:34">
      <c r="A1299" t="s">
        <v>4651</v>
      </c>
      <c r="B1299">
        <v>34.909999999999997</v>
      </c>
      <c r="C1299">
        <v>1499.7806</v>
      </c>
      <c r="D1299">
        <v>13</v>
      </c>
      <c r="E1299">
        <v>0.2</v>
      </c>
      <c r="F1299">
        <v>750.89499999999998</v>
      </c>
      <c r="G1299">
        <v>32.68</v>
      </c>
      <c r="H1299" t="s">
        <v>3229</v>
      </c>
      <c r="I1299" s="3">
        <v>1234.8</v>
      </c>
      <c r="J1299" s="3">
        <v>1189.2</v>
      </c>
      <c r="K1299" s="3">
        <v>1315.2</v>
      </c>
      <c r="L1299" s="3">
        <v>1306.8</v>
      </c>
      <c r="M1299" s="3">
        <v>256.05</v>
      </c>
      <c r="N1299" s="3">
        <v>1313.2</v>
      </c>
      <c r="O1299" s="3">
        <v>1056.5</v>
      </c>
      <c r="P1299" s="3">
        <v>917.58</v>
      </c>
      <c r="Q1299" s="3">
        <v>1146.2</v>
      </c>
      <c r="R1299">
        <v>6</v>
      </c>
      <c r="S1299">
        <v>24140</v>
      </c>
      <c r="T1299" t="s">
        <v>2464</v>
      </c>
      <c r="U1299">
        <v>9</v>
      </c>
      <c r="V1299">
        <v>1</v>
      </c>
      <c r="W1299">
        <v>1</v>
      </c>
      <c r="X1299">
        <v>1</v>
      </c>
      <c r="Y1299">
        <v>1</v>
      </c>
      <c r="Z1299">
        <v>1</v>
      </c>
      <c r="AA1299">
        <v>1</v>
      </c>
      <c r="AB1299">
        <v>1</v>
      </c>
      <c r="AC1299">
        <v>1</v>
      </c>
      <c r="AD1299">
        <v>1</v>
      </c>
      <c r="AE1299" t="s">
        <v>43</v>
      </c>
      <c r="AF1299" t="s">
        <v>355</v>
      </c>
      <c r="AG1299" t="s">
        <v>4652</v>
      </c>
      <c r="AH1299" t="s">
        <v>2466</v>
      </c>
    </row>
    <row r="1300" spans="1:34">
      <c r="A1300" t="s">
        <v>4653</v>
      </c>
      <c r="B1300">
        <v>34.9</v>
      </c>
      <c r="C1300">
        <v>1290.6679999999999</v>
      </c>
      <c r="D1300">
        <v>11</v>
      </c>
      <c r="E1300">
        <v>-0.3</v>
      </c>
      <c r="F1300">
        <v>646.33870000000002</v>
      </c>
      <c r="G1300">
        <v>26.71</v>
      </c>
      <c r="H1300" t="s">
        <v>2598</v>
      </c>
      <c r="I1300" s="3">
        <v>1027.7</v>
      </c>
      <c r="J1300" s="3">
        <v>946.97</v>
      </c>
      <c r="K1300" s="3">
        <v>1038.0999999999999</v>
      </c>
      <c r="L1300" s="3">
        <v>1301.5</v>
      </c>
      <c r="M1300" s="3">
        <v>1186.5999999999999</v>
      </c>
      <c r="N1300" s="3">
        <v>1159.2</v>
      </c>
      <c r="O1300" s="3">
        <v>1360.2</v>
      </c>
      <c r="P1300" s="3">
        <v>1185.5999999999999</v>
      </c>
      <c r="Q1300" s="3">
        <v>1319</v>
      </c>
      <c r="R1300">
        <v>5</v>
      </c>
      <c r="S1300">
        <v>17221</v>
      </c>
      <c r="T1300" t="s">
        <v>2482</v>
      </c>
      <c r="U1300">
        <v>9</v>
      </c>
      <c r="V1300">
        <v>1</v>
      </c>
      <c r="W1300">
        <v>1</v>
      </c>
      <c r="X1300">
        <v>1</v>
      </c>
      <c r="Y1300">
        <v>1</v>
      </c>
      <c r="Z1300">
        <v>1</v>
      </c>
      <c r="AA1300">
        <v>1</v>
      </c>
      <c r="AB1300">
        <v>1</v>
      </c>
      <c r="AC1300">
        <v>1</v>
      </c>
      <c r="AD1300">
        <v>1</v>
      </c>
      <c r="AE1300" t="s">
        <v>37</v>
      </c>
      <c r="AH1300" t="s">
        <v>2466</v>
      </c>
    </row>
    <row r="1301" spans="1:34">
      <c r="A1301" t="s">
        <v>4654</v>
      </c>
      <c r="B1301">
        <v>34.89</v>
      </c>
      <c r="C1301">
        <v>3352.4153000000001</v>
      </c>
      <c r="D1301">
        <v>27</v>
      </c>
      <c r="E1301">
        <v>-7.7</v>
      </c>
      <c r="F1301">
        <v>839.10170000000005</v>
      </c>
      <c r="G1301">
        <v>33.5</v>
      </c>
      <c r="H1301" t="s">
        <v>2648</v>
      </c>
      <c r="I1301" s="3"/>
      <c r="J1301" s="3">
        <v>0</v>
      </c>
      <c r="K1301" s="3">
        <v>0</v>
      </c>
      <c r="L1301" s="3"/>
      <c r="M1301" s="3"/>
      <c r="N1301" s="3"/>
      <c r="O1301" s="3"/>
      <c r="P1301" s="3"/>
      <c r="Q1301" s="3"/>
      <c r="R1301">
        <v>2</v>
      </c>
      <c r="S1301">
        <v>25046</v>
      </c>
      <c r="T1301" t="s">
        <v>2506</v>
      </c>
      <c r="U1301">
        <v>0</v>
      </c>
      <c r="V1301">
        <v>0</v>
      </c>
      <c r="W1301">
        <v>0</v>
      </c>
      <c r="X1301">
        <v>0</v>
      </c>
      <c r="Y1301">
        <v>0</v>
      </c>
      <c r="Z1301">
        <v>0</v>
      </c>
      <c r="AA1301">
        <v>0</v>
      </c>
      <c r="AB1301">
        <v>0</v>
      </c>
      <c r="AC1301">
        <v>0</v>
      </c>
      <c r="AD1301">
        <v>0</v>
      </c>
      <c r="AE1301" t="s">
        <v>166</v>
      </c>
      <c r="AF1301" t="s">
        <v>914</v>
      </c>
      <c r="AG1301" t="s">
        <v>4655</v>
      </c>
      <c r="AH1301" t="s">
        <v>2466</v>
      </c>
    </row>
    <row r="1302" spans="1:34">
      <c r="A1302" t="s">
        <v>4656</v>
      </c>
      <c r="B1302">
        <v>34.880000000000003</v>
      </c>
      <c r="C1302">
        <v>1992.9833000000001</v>
      </c>
      <c r="D1302">
        <v>18</v>
      </c>
      <c r="E1302">
        <v>-0.2</v>
      </c>
      <c r="F1302">
        <v>997.49540000000002</v>
      </c>
      <c r="G1302">
        <v>38.67</v>
      </c>
      <c r="H1302" t="s">
        <v>4657</v>
      </c>
      <c r="I1302" s="3"/>
      <c r="J1302" s="3">
        <v>175.93</v>
      </c>
      <c r="K1302" s="3"/>
      <c r="L1302" s="3">
        <v>341.98</v>
      </c>
      <c r="M1302" s="3">
        <v>399.57</v>
      </c>
      <c r="N1302" s="3">
        <v>322.49</v>
      </c>
      <c r="O1302" s="3"/>
      <c r="P1302" s="3"/>
      <c r="Q1302" s="3"/>
      <c r="R1302">
        <v>4</v>
      </c>
      <c r="S1302">
        <v>30717</v>
      </c>
      <c r="T1302" t="s">
        <v>2475</v>
      </c>
      <c r="U1302">
        <v>4</v>
      </c>
      <c r="V1302">
        <v>0</v>
      </c>
      <c r="W1302">
        <v>1</v>
      </c>
      <c r="X1302">
        <v>0</v>
      </c>
      <c r="Y1302">
        <v>1</v>
      </c>
      <c r="Z1302">
        <v>1</v>
      </c>
      <c r="AA1302">
        <v>1</v>
      </c>
      <c r="AB1302">
        <v>0</v>
      </c>
      <c r="AC1302">
        <v>0</v>
      </c>
      <c r="AD1302">
        <v>0</v>
      </c>
      <c r="AE1302" t="s">
        <v>45</v>
      </c>
      <c r="AH1302" t="s">
        <v>2466</v>
      </c>
    </row>
    <row r="1303" spans="1:34">
      <c r="A1303" t="s">
        <v>4658</v>
      </c>
      <c r="B1303">
        <v>34.880000000000003</v>
      </c>
      <c r="C1303">
        <v>2171.9364999999998</v>
      </c>
      <c r="D1303">
        <v>18</v>
      </c>
      <c r="E1303">
        <v>-3.5</v>
      </c>
      <c r="F1303">
        <v>724.98109999999997</v>
      </c>
      <c r="G1303">
        <v>29.11</v>
      </c>
      <c r="H1303" t="s">
        <v>2804</v>
      </c>
      <c r="I1303" s="3">
        <v>744.52</v>
      </c>
      <c r="J1303" s="3">
        <v>681.73</v>
      </c>
      <c r="K1303" s="3">
        <v>595.80999999999995</v>
      </c>
      <c r="L1303" s="3">
        <v>422.04</v>
      </c>
      <c r="M1303" s="3">
        <v>391.62</v>
      </c>
      <c r="N1303" s="3">
        <v>663.54</v>
      </c>
      <c r="O1303" s="3">
        <v>0</v>
      </c>
      <c r="P1303" s="3">
        <v>533.96</v>
      </c>
      <c r="Q1303" s="3">
        <v>407.76</v>
      </c>
      <c r="R1303">
        <v>9</v>
      </c>
      <c r="S1303">
        <v>20568</v>
      </c>
      <c r="T1303" t="s">
        <v>2510</v>
      </c>
      <c r="U1303">
        <v>9</v>
      </c>
      <c r="V1303">
        <v>1</v>
      </c>
      <c r="W1303">
        <v>1</v>
      </c>
      <c r="X1303">
        <v>1</v>
      </c>
      <c r="Y1303">
        <v>1</v>
      </c>
      <c r="Z1303">
        <v>2</v>
      </c>
      <c r="AA1303">
        <v>1</v>
      </c>
      <c r="AB1303">
        <v>0</v>
      </c>
      <c r="AC1303">
        <v>1</v>
      </c>
      <c r="AD1303">
        <v>1</v>
      </c>
      <c r="AE1303" t="s">
        <v>57</v>
      </c>
      <c r="AF1303" t="s">
        <v>51</v>
      </c>
      <c r="AG1303" t="s">
        <v>4659</v>
      </c>
      <c r="AH1303" t="s">
        <v>2466</v>
      </c>
    </row>
    <row r="1304" spans="1:34">
      <c r="A1304" t="s">
        <v>4660</v>
      </c>
      <c r="B1304">
        <v>34.880000000000003</v>
      </c>
      <c r="C1304">
        <v>1185.4907000000001</v>
      </c>
      <c r="D1304">
        <v>10</v>
      </c>
      <c r="E1304">
        <v>5.8</v>
      </c>
      <c r="F1304">
        <v>593.75390000000004</v>
      </c>
      <c r="G1304">
        <v>18.57</v>
      </c>
      <c r="H1304" t="s">
        <v>3009</v>
      </c>
      <c r="I1304" s="3">
        <v>3486.7</v>
      </c>
      <c r="J1304" s="3">
        <v>1873.8</v>
      </c>
      <c r="K1304" s="3">
        <v>2784.4</v>
      </c>
      <c r="L1304" s="3">
        <v>1707.5</v>
      </c>
      <c r="M1304" s="3">
        <v>2480.9</v>
      </c>
      <c r="N1304" s="3">
        <v>2314.6</v>
      </c>
      <c r="O1304" s="3">
        <v>6469</v>
      </c>
      <c r="P1304" s="3">
        <v>5619.1</v>
      </c>
      <c r="Q1304" s="3">
        <v>5830.3</v>
      </c>
      <c r="R1304">
        <v>6</v>
      </c>
      <c r="S1304">
        <v>4475</v>
      </c>
      <c r="T1304" t="s">
        <v>2464</v>
      </c>
      <c r="U1304">
        <v>12</v>
      </c>
      <c r="V1304">
        <v>3</v>
      </c>
      <c r="W1304">
        <v>1</v>
      </c>
      <c r="X1304">
        <v>2</v>
      </c>
      <c r="Y1304">
        <v>1</v>
      </c>
      <c r="Z1304">
        <v>1</v>
      </c>
      <c r="AA1304">
        <v>1</v>
      </c>
      <c r="AB1304">
        <v>1</v>
      </c>
      <c r="AC1304">
        <v>1</v>
      </c>
      <c r="AD1304">
        <v>1</v>
      </c>
      <c r="AE1304" t="s">
        <v>217</v>
      </c>
      <c r="AF1304" t="s">
        <v>94</v>
      </c>
      <c r="AG1304" t="s">
        <v>3350</v>
      </c>
      <c r="AH1304" t="s">
        <v>2466</v>
      </c>
    </row>
    <row r="1305" spans="1:34">
      <c r="A1305" t="s">
        <v>4661</v>
      </c>
      <c r="B1305">
        <v>34.86</v>
      </c>
      <c r="C1305">
        <v>1668.7889</v>
      </c>
      <c r="D1305">
        <v>15</v>
      </c>
      <c r="E1305">
        <v>15</v>
      </c>
      <c r="F1305">
        <v>557.27660000000003</v>
      </c>
      <c r="G1305">
        <v>18.45</v>
      </c>
      <c r="H1305" t="s">
        <v>4504</v>
      </c>
      <c r="I1305" s="3">
        <v>178.53</v>
      </c>
      <c r="J1305" s="3">
        <v>404.46</v>
      </c>
      <c r="K1305" s="3"/>
      <c r="L1305" s="3">
        <v>351.2</v>
      </c>
      <c r="M1305" s="3">
        <v>241.04</v>
      </c>
      <c r="N1305" s="3">
        <v>243.37</v>
      </c>
      <c r="O1305" s="3">
        <v>272.3</v>
      </c>
      <c r="P1305" s="3"/>
      <c r="Q1305" s="3"/>
      <c r="R1305">
        <v>5</v>
      </c>
      <c r="S1305">
        <v>4037</v>
      </c>
      <c r="T1305" t="s">
        <v>2482</v>
      </c>
      <c r="U1305">
        <v>6</v>
      </c>
      <c r="V1305">
        <v>1</v>
      </c>
      <c r="W1305">
        <v>1</v>
      </c>
      <c r="X1305">
        <v>0</v>
      </c>
      <c r="Y1305">
        <v>1</v>
      </c>
      <c r="Z1305">
        <v>1</v>
      </c>
      <c r="AA1305">
        <v>1</v>
      </c>
      <c r="AB1305">
        <v>1</v>
      </c>
      <c r="AC1305">
        <v>0</v>
      </c>
      <c r="AD1305">
        <v>0</v>
      </c>
      <c r="AE1305" t="s">
        <v>191</v>
      </c>
      <c r="AF1305" t="s">
        <v>94</v>
      </c>
      <c r="AG1305" t="s">
        <v>2503</v>
      </c>
      <c r="AH1305" t="s">
        <v>2466</v>
      </c>
    </row>
    <row r="1306" spans="1:34">
      <c r="A1306" t="s">
        <v>4662</v>
      </c>
      <c r="B1306">
        <v>34.85</v>
      </c>
      <c r="C1306">
        <v>1930.7599</v>
      </c>
      <c r="D1306">
        <v>18</v>
      </c>
      <c r="E1306">
        <v>-6</v>
      </c>
      <c r="F1306">
        <v>644.58759999999995</v>
      </c>
      <c r="G1306">
        <v>15.94</v>
      </c>
      <c r="H1306" t="s">
        <v>3763</v>
      </c>
      <c r="I1306" s="3">
        <v>741.47</v>
      </c>
      <c r="J1306" s="3">
        <v>2276</v>
      </c>
      <c r="K1306" s="3">
        <v>2688.5</v>
      </c>
      <c r="L1306" s="3">
        <v>2889.3</v>
      </c>
      <c r="M1306" s="3">
        <v>3390.8</v>
      </c>
      <c r="N1306" s="3">
        <v>1465.5</v>
      </c>
      <c r="O1306" s="3">
        <v>606.91</v>
      </c>
      <c r="P1306" s="3">
        <v>453.12</v>
      </c>
      <c r="Q1306" s="3">
        <v>363.75</v>
      </c>
      <c r="R1306">
        <v>3</v>
      </c>
      <c r="S1306">
        <v>1409</v>
      </c>
      <c r="T1306" t="s">
        <v>2493</v>
      </c>
      <c r="U1306">
        <v>11</v>
      </c>
      <c r="V1306">
        <v>1</v>
      </c>
      <c r="W1306">
        <v>1</v>
      </c>
      <c r="X1306">
        <v>1</v>
      </c>
      <c r="Y1306">
        <v>1</v>
      </c>
      <c r="Z1306">
        <v>2</v>
      </c>
      <c r="AA1306">
        <v>2</v>
      </c>
      <c r="AB1306">
        <v>1</v>
      </c>
      <c r="AC1306">
        <v>1</v>
      </c>
      <c r="AD1306">
        <v>1</v>
      </c>
      <c r="AE1306" t="s">
        <v>43</v>
      </c>
      <c r="AF1306" t="s">
        <v>355</v>
      </c>
      <c r="AG1306" t="s">
        <v>3543</v>
      </c>
      <c r="AH1306" t="s">
        <v>2466</v>
      </c>
    </row>
    <row r="1307" spans="1:34">
      <c r="A1307" t="s">
        <v>4663</v>
      </c>
      <c r="B1307">
        <v>34.85</v>
      </c>
      <c r="C1307">
        <v>1242.6567</v>
      </c>
      <c r="D1307">
        <v>12</v>
      </c>
      <c r="E1307">
        <v>3.6</v>
      </c>
      <c r="F1307">
        <v>622.3356</v>
      </c>
      <c r="G1307">
        <v>19.690000000000001</v>
      </c>
      <c r="H1307" t="s">
        <v>2854</v>
      </c>
      <c r="I1307" s="3">
        <v>440.62</v>
      </c>
      <c r="J1307" s="3"/>
      <c r="K1307" s="3"/>
      <c r="L1307" s="3">
        <v>438.32</v>
      </c>
      <c r="M1307" s="3">
        <v>381.06</v>
      </c>
      <c r="N1307" s="3">
        <v>315.37</v>
      </c>
      <c r="O1307" s="3"/>
      <c r="P1307" s="3"/>
      <c r="Q1307" s="3"/>
      <c r="R1307">
        <v>5</v>
      </c>
      <c r="S1307">
        <v>6019</v>
      </c>
      <c r="T1307" t="s">
        <v>2482</v>
      </c>
      <c r="U1307">
        <v>4</v>
      </c>
      <c r="V1307">
        <v>1</v>
      </c>
      <c r="W1307">
        <v>0</v>
      </c>
      <c r="X1307">
        <v>0</v>
      </c>
      <c r="Y1307">
        <v>1</v>
      </c>
      <c r="Z1307">
        <v>1</v>
      </c>
      <c r="AA1307">
        <v>1</v>
      </c>
      <c r="AB1307">
        <v>0</v>
      </c>
      <c r="AC1307">
        <v>0</v>
      </c>
      <c r="AD1307">
        <v>0</v>
      </c>
      <c r="AE1307" t="s">
        <v>55</v>
      </c>
      <c r="AH1307" t="s">
        <v>2466</v>
      </c>
    </row>
    <row r="1308" spans="1:34">
      <c r="A1308" t="s">
        <v>4664</v>
      </c>
      <c r="B1308">
        <v>34.840000000000003</v>
      </c>
      <c r="C1308">
        <v>1908.9138</v>
      </c>
      <c r="D1308">
        <v>16</v>
      </c>
      <c r="E1308">
        <v>-0.2</v>
      </c>
      <c r="F1308">
        <v>637.30970000000002</v>
      </c>
      <c r="G1308">
        <v>27.48</v>
      </c>
      <c r="H1308" t="s">
        <v>4036</v>
      </c>
      <c r="I1308" s="3">
        <v>462.07</v>
      </c>
      <c r="J1308" s="3"/>
      <c r="K1308" s="3">
        <v>456.02</v>
      </c>
      <c r="L1308" s="3"/>
      <c r="M1308" s="3"/>
      <c r="N1308" s="3"/>
      <c r="O1308" s="3">
        <v>649.91</v>
      </c>
      <c r="P1308" s="3">
        <v>574.75</v>
      </c>
      <c r="Q1308" s="3">
        <v>700.81</v>
      </c>
      <c r="R1308">
        <v>7</v>
      </c>
      <c r="S1308">
        <v>18422</v>
      </c>
      <c r="T1308" t="s">
        <v>2541</v>
      </c>
      <c r="U1308">
        <v>5</v>
      </c>
      <c r="V1308">
        <v>1</v>
      </c>
      <c r="W1308">
        <v>0</v>
      </c>
      <c r="X1308">
        <v>1</v>
      </c>
      <c r="Y1308">
        <v>0</v>
      </c>
      <c r="Z1308">
        <v>0</v>
      </c>
      <c r="AA1308">
        <v>0</v>
      </c>
      <c r="AB1308">
        <v>1</v>
      </c>
      <c r="AC1308">
        <v>1</v>
      </c>
      <c r="AD1308">
        <v>1</v>
      </c>
      <c r="AE1308" t="s">
        <v>299</v>
      </c>
      <c r="AF1308" t="s">
        <v>305</v>
      </c>
      <c r="AG1308" t="s">
        <v>4138</v>
      </c>
      <c r="AH1308" t="s">
        <v>2466</v>
      </c>
    </row>
    <row r="1309" spans="1:34">
      <c r="A1309" t="s">
        <v>4665</v>
      </c>
      <c r="B1309">
        <v>34.840000000000003</v>
      </c>
      <c r="C1309">
        <v>2838.261</v>
      </c>
      <c r="D1309">
        <v>26</v>
      </c>
      <c r="E1309">
        <v>1.6</v>
      </c>
      <c r="F1309">
        <v>710.5711</v>
      </c>
      <c r="G1309">
        <v>27.56</v>
      </c>
      <c r="H1309" t="s">
        <v>3037</v>
      </c>
      <c r="I1309" s="3">
        <v>2620.5</v>
      </c>
      <c r="J1309" s="3">
        <v>2954.1</v>
      </c>
      <c r="K1309" s="3"/>
      <c r="L1309" s="3"/>
      <c r="M1309" s="3"/>
      <c r="N1309" s="3">
        <v>3072.5</v>
      </c>
      <c r="O1309" s="3"/>
      <c r="P1309" s="3"/>
      <c r="Q1309" s="3"/>
      <c r="R1309">
        <v>2</v>
      </c>
      <c r="S1309">
        <v>18872</v>
      </c>
      <c r="T1309" t="s">
        <v>2506</v>
      </c>
      <c r="U1309">
        <v>3</v>
      </c>
      <c r="V1309">
        <v>1</v>
      </c>
      <c r="W1309">
        <v>1</v>
      </c>
      <c r="X1309">
        <v>0</v>
      </c>
      <c r="Y1309">
        <v>0</v>
      </c>
      <c r="Z1309">
        <v>0</v>
      </c>
      <c r="AA1309">
        <v>1</v>
      </c>
      <c r="AB1309">
        <v>0</v>
      </c>
      <c r="AC1309">
        <v>0</v>
      </c>
      <c r="AD1309">
        <v>0</v>
      </c>
      <c r="AE1309" t="s">
        <v>43</v>
      </c>
      <c r="AF1309" t="s">
        <v>2545</v>
      </c>
      <c r="AG1309" t="s">
        <v>4666</v>
      </c>
      <c r="AH1309" t="s">
        <v>2466</v>
      </c>
    </row>
    <row r="1310" spans="1:34">
      <c r="A1310" t="s">
        <v>4667</v>
      </c>
      <c r="B1310">
        <v>34.83</v>
      </c>
      <c r="C1310">
        <v>1438.6576</v>
      </c>
      <c r="D1310">
        <v>13</v>
      </c>
      <c r="E1310">
        <v>-0.2</v>
      </c>
      <c r="F1310">
        <v>720.33339999999998</v>
      </c>
      <c r="G1310">
        <v>23.61</v>
      </c>
      <c r="H1310" t="s">
        <v>2717</v>
      </c>
      <c r="I1310" s="3"/>
      <c r="J1310" s="3"/>
      <c r="K1310" s="3"/>
      <c r="L1310" s="3"/>
      <c r="M1310" s="3">
        <v>396.47</v>
      </c>
      <c r="N1310" s="3"/>
      <c r="O1310" s="3"/>
      <c r="P1310" s="3"/>
      <c r="Q1310" s="3"/>
      <c r="R1310">
        <v>5</v>
      </c>
      <c r="S1310">
        <v>12497</v>
      </c>
      <c r="T1310" t="s">
        <v>2482</v>
      </c>
      <c r="U1310">
        <v>1</v>
      </c>
      <c r="V1310">
        <v>0</v>
      </c>
      <c r="W1310">
        <v>0</v>
      </c>
      <c r="X1310">
        <v>0</v>
      </c>
      <c r="Y1310">
        <v>0</v>
      </c>
      <c r="Z1310">
        <v>1</v>
      </c>
      <c r="AA1310">
        <v>0</v>
      </c>
      <c r="AB1310">
        <v>0</v>
      </c>
      <c r="AC1310">
        <v>0</v>
      </c>
      <c r="AD1310">
        <v>0</v>
      </c>
      <c r="AE1310" t="s">
        <v>135</v>
      </c>
      <c r="AH1310" t="s">
        <v>2466</v>
      </c>
    </row>
    <row r="1311" spans="1:34">
      <c r="A1311" t="s">
        <v>4668</v>
      </c>
      <c r="B1311">
        <v>34.81</v>
      </c>
      <c r="C1311">
        <v>1127.5433</v>
      </c>
      <c r="D1311">
        <v>9</v>
      </c>
      <c r="E1311">
        <v>12.7</v>
      </c>
      <c r="F1311">
        <v>564.78399999999999</v>
      </c>
      <c r="G1311">
        <v>27.32</v>
      </c>
      <c r="H1311" t="s">
        <v>2886</v>
      </c>
      <c r="I1311" s="3">
        <v>20807</v>
      </c>
      <c r="J1311" s="3">
        <v>20768</v>
      </c>
      <c r="K1311" s="3">
        <v>20960</v>
      </c>
      <c r="L1311" s="3">
        <v>15120</v>
      </c>
      <c r="M1311" s="3">
        <v>15124</v>
      </c>
      <c r="N1311" s="3">
        <v>14934</v>
      </c>
      <c r="O1311" s="3">
        <v>8625.9</v>
      </c>
      <c r="P1311" s="3">
        <v>8453.2000000000007</v>
      </c>
      <c r="Q1311" s="3">
        <v>8277.9</v>
      </c>
      <c r="R1311">
        <v>6</v>
      </c>
      <c r="S1311">
        <v>18282</v>
      </c>
      <c r="T1311" t="s">
        <v>2464</v>
      </c>
      <c r="U1311">
        <v>9</v>
      </c>
      <c r="V1311">
        <v>1</v>
      </c>
      <c r="W1311">
        <v>1</v>
      </c>
      <c r="X1311">
        <v>1</v>
      </c>
      <c r="Y1311">
        <v>1</v>
      </c>
      <c r="Z1311">
        <v>1</v>
      </c>
      <c r="AA1311">
        <v>1</v>
      </c>
      <c r="AB1311">
        <v>1</v>
      </c>
      <c r="AC1311">
        <v>1</v>
      </c>
      <c r="AD1311">
        <v>1</v>
      </c>
      <c r="AE1311" t="s">
        <v>48</v>
      </c>
      <c r="AF1311" t="s">
        <v>94</v>
      </c>
      <c r="AG1311" t="s">
        <v>2503</v>
      </c>
      <c r="AH1311" t="s">
        <v>2466</v>
      </c>
    </row>
    <row r="1312" spans="1:34">
      <c r="A1312" t="s">
        <v>4669</v>
      </c>
      <c r="B1312">
        <v>34.799999999999997</v>
      </c>
      <c r="C1312">
        <v>2172.1174000000001</v>
      </c>
      <c r="D1312">
        <v>20</v>
      </c>
      <c r="E1312">
        <v>-6</v>
      </c>
      <c r="F1312">
        <v>725.03949999999998</v>
      </c>
      <c r="G1312">
        <v>25.44</v>
      </c>
      <c r="H1312" t="s">
        <v>2607</v>
      </c>
      <c r="I1312" s="3"/>
      <c r="J1312" s="3"/>
      <c r="K1312" s="3"/>
      <c r="L1312" s="3"/>
      <c r="M1312" s="3">
        <v>0</v>
      </c>
      <c r="N1312" s="3"/>
      <c r="O1312" s="3"/>
      <c r="P1312" s="3"/>
      <c r="Q1312" s="3"/>
      <c r="R1312">
        <v>5</v>
      </c>
      <c r="S1312">
        <v>15409</v>
      </c>
      <c r="T1312" t="s">
        <v>2482</v>
      </c>
      <c r="U1312">
        <v>0</v>
      </c>
      <c r="V1312">
        <v>0</v>
      </c>
      <c r="W1312">
        <v>0</v>
      </c>
      <c r="X1312">
        <v>0</v>
      </c>
      <c r="Y1312">
        <v>0</v>
      </c>
      <c r="Z1312">
        <v>0</v>
      </c>
      <c r="AA1312">
        <v>0</v>
      </c>
      <c r="AB1312">
        <v>0</v>
      </c>
      <c r="AC1312">
        <v>0</v>
      </c>
      <c r="AD1312">
        <v>0</v>
      </c>
      <c r="AE1312" t="s">
        <v>254</v>
      </c>
      <c r="AH1312" t="s">
        <v>2466</v>
      </c>
    </row>
    <row r="1313" spans="1:34">
      <c r="A1313" t="s">
        <v>4670</v>
      </c>
      <c r="B1313">
        <v>34.799999999999997</v>
      </c>
      <c r="C1313">
        <v>1308.6898000000001</v>
      </c>
      <c r="D1313">
        <v>11</v>
      </c>
      <c r="E1313">
        <v>-0.5</v>
      </c>
      <c r="F1313">
        <v>655.34939999999995</v>
      </c>
      <c r="G1313">
        <v>16</v>
      </c>
      <c r="H1313" t="s">
        <v>3135</v>
      </c>
      <c r="I1313" s="3">
        <v>570.25</v>
      </c>
      <c r="J1313" s="3">
        <v>1330.9</v>
      </c>
      <c r="K1313" s="3">
        <v>913.88</v>
      </c>
      <c r="L1313" s="3">
        <v>881.57</v>
      </c>
      <c r="M1313" s="3">
        <v>359.29</v>
      </c>
      <c r="N1313" s="3">
        <v>780.29</v>
      </c>
      <c r="O1313" s="3">
        <v>0</v>
      </c>
      <c r="P1313" s="3">
        <v>1022.1</v>
      </c>
      <c r="Q1313" s="3">
        <v>1310.7</v>
      </c>
      <c r="R1313">
        <v>6</v>
      </c>
      <c r="S1313">
        <v>1350</v>
      </c>
      <c r="T1313" t="s">
        <v>2464</v>
      </c>
      <c r="U1313">
        <v>8</v>
      </c>
      <c r="V1313">
        <v>1</v>
      </c>
      <c r="W1313">
        <v>1</v>
      </c>
      <c r="X1313">
        <v>1</v>
      </c>
      <c r="Y1313">
        <v>1</v>
      </c>
      <c r="Z1313">
        <v>1</v>
      </c>
      <c r="AA1313">
        <v>1</v>
      </c>
      <c r="AB1313">
        <v>0</v>
      </c>
      <c r="AC1313">
        <v>1</v>
      </c>
      <c r="AD1313">
        <v>1</v>
      </c>
      <c r="AE1313" t="s">
        <v>48</v>
      </c>
      <c r="AH1313" t="s">
        <v>2466</v>
      </c>
    </row>
    <row r="1314" spans="1:34">
      <c r="A1314" t="s">
        <v>4671</v>
      </c>
      <c r="B1314">
        <v>34.79</v>
      </c>
      <c r="C1314">
        <v>1188.5233000000001</v>
      </c>
      <c r="D1314">
        <v>10</v>
      </c>
      <c r="E1314">
        <v>6.5</v>
      </c>
      <c r="F1314">
        <v>595.27089999999998</v>
      </c>
      <c r="G1314">
        <v>25.47</v>
      </c>
      <c r="H1314" t="s">
        <v>2556</v>
      </c>
      <c r="I1314" s="3"/>
      <c r="J1314" s="3"/>
      <c r="K1314" s="3"/>
      <c r="L1314" s="3"/>
      <c r="M1314" s="3"/>
      <c r="N1314" s="3"/>
      <c r="O1314" s="3">
        <v>502.77</v>
      </c>
      <c r="P1314" s="3">
        <v>645.32000000000005</v>
      </c>
      <c r="Q1314" s="3">
        <v>613.24</v>
      </c>
      <c r="R1314">
        <v>7</v>
      </c>
      <c r="S1314">
        <v>15412</v>
      </c>
      <c r="T1314" t="s">
        <v>2541</v>
      </c>
      <c r="U1314">
        <v>3</v>
      </c>
      <c r="V1314">
        <v>0</v>
      </c>
      <c r="W1314">
        <v>0</v>
      </c>
      <c r="X1314">
        <v>0</v>
      </c>
      <c r="Y1314">
        <v>0</v>
      </c>
      <c r="Z1314">
        <v>0</v>
      </c>
      <c r="AA1314">
        <v>0</v>
      </c>
      <c r="AB1314">
        <v>1</v>
      </c>
      <c r="AC1314">
        <v>1</v>
      </c>
      <c r="AD1314">
        <v>1</v>
      </c>
      <c r="AE1314" t="s">
        <v>75</v>
      </c>
      <c r="AF1314" t="s">
        <v>94</v>
      </c>
      <c r="AG1314" t="s">
        <v>2806</v>
      </c>
      <c r="AH1314" t="s">
        <v>2466</v>
      </c>
    </row>
    <row r="1315" spans="1:34">
      <c r="A1315" t="s">
        <v>4672</v>
      </c>
      <c r="B1315">
        <v>34.79</v>
      </c>
      <c r="C1315">
        <v>1985.0105000000001</v>
      </c>
      <c r="D1315">
        <v>19</v>
      </c>
      <c r="E1315">
        <v>-2.4</v>
      </c>
      <c r="F1315">
        <v>662.67340000000002</v>
      </c>
      <c r="G1315">
        <v>34.14</v>
      </c>
      <c r="H1315" t="s">
        <v>3223</v>
      </c>
      <c r="I1315" s="3">
        <v>5598.1</v>
      </c>
      <c r="J1315" s="3">
        <v>5643.6</v>
      </c>
      <c r="K1315" s="3">
        <v>7027.4</v>
      </c>
      <c r="L1315" s="3">
        <v>6787.5</v>
      </c>
      <c r="M1315" s="3">
        <v>8937</v>
      </c>
      <c r="N1315" s="3">
        <v>5802.1</v>
      </c>
      <c r="O1315" s="3">
        <v>1601.6</v>
      </c>
      <c r="P1315" s="3"/>
      <c r="Q1315" s="3"/>
      <c r="R1315">
        <v>1</v>
      </c>
      <c r="S1315">
        <v>25420</v>
      </c>
      <c r="T1315" t="s">
        <v>2502</v>
      </c>
      <c r="U1315">
        <v>17</v>
      </c>
      <c r="V1315">
        <v>2</v>
      </c>
      <c r="W1315">
        <v>4</v>
      </c>
      <c r="X1315">
        <v>3</v>
      </c>
      <c r="Y1315">
        <v>2</v>
      </c>
      <c r="Z1315">
        <v>3</v>
      </c>
      <c r="AA1315">
        <v>2</v>
      </c>
      <c r="AB1315">
        <v>1</v>
      </c>
      <c r="AC1315">
        <v>0</v>
      </c>
      <c r="AD1315">
        <v>0</v>
      </c>
      <c r="AE1315" t="s">
        <v>3208</v>
      </c>
      <c r="AH1315" t="s">
        <v>2466</v>
      </c>
    </row>
    <row r="1316" spans="1:34">
      <c r="A1316" t="s">
        <v>4673</v>
      </c>
      <c r="B1316">
        <v>34.78</v>
      </c>
      <c r="C1316">
        <v>2053.9639000000002</v>
      </c>
      <c r="D1316">
        <v>18</v>
      </c>
      <c r="E1316">
        <v>-3.1</v>
      </c>
      <c r="F1316">
        <v>685.65719999999999</v>
      </c>
      <c r="G1316">
        <v>33.5</v>
      </c>
      <c r="H1316" t="s">
        <v>3769</v>
      </c>
      <c r="I1316" s="3"/>
      <c r="J1316" s="3"/>
      <c r="K1316" s="3">
        <v>2075.5</v>
      </c>
      <c r="L1316" s="3">
        <v>809.59</v>
      </c>
      <c r="M1316" s="3"/>
      <c r="N1316" s="3"/>
      <c r="O1316" s="3"/>
      <c r="P1316" s="3"/>
      <c r="Q1316" s="3">
        <v>181.25</v>
      </c>
      <c r="R1316">
        <v>3</v>
      </c>
      <c r="S1316">
        <v>25109</v>
      </c>
      <c r="T1316" t="s">
        <v>2493</v>
      </c>
      <c r="U1316">
        <v>3</v>
      </c>
      <c r="V1316">
        <v>0</v>
      </c>
      <c r="W1316">
        <v>0</v>
      </c>
      <c r="X1316">
        <v>1</v>
      </c>
      <c r="Y1316">
        <v>1</v>
      </c>
      <c r="Z1316">
        <v>0</v>
      </c>
      <c r="AA1316">
        <v>0</v>
      </c>
      <c r="AB1316">
        <v>0</v>
      </c>
      <c r="AC1316">
        <v>0</v>
      </c>
      <c r="AD1316">
        <v>1</v>
      </c>
      <c r="AE1316" t="s">
        <v>415</v>
      </c>
      <c r="AF1316" t="s">
        <v>2545</v>
      </c>
      <c r="AG1316" t="s">
        <v>4674</v>
      </c>
      <c r="AH1316" t="s">
        <v>2466</v>
      </c>
    </row>
    <row r="1317" spans="1:34">
      <c r="A1317" t="s">
        <v>4675</v>
      </c>
      <c r="B1317">
        <v>34.78</v>
      </c>
      <c r="C1317">
        <v>1331.6688999999999</v>
      </c>
      <c r="D1317">
        <v>11</v>
      </c>
      <c r="E1317">
        <v>-4.2</v>
      </c>
      <c r="F1317">
        <v>666.83640000000003</v>
      </c>
      <c r="G1317">
        <v>29.77</v>
      </c>
      <c r="H1317" t="s">
        <v>2913</v>
      </c>
      <c r="I1317" s="3">
        <v>812.02</v>
      </c>
      <c r="J1317" s="3">
        <v>710.39</v>
      </c>
      <c r="K1317" s="3">
        <v>709.97</v>
      </c>
      <c r="L1317" s="3">
        <v>1078.9000000000001</v>
      </c>
      <c r="M1317" s="3">
        <v>1161.0999999999999</v>
      </c>
      <c r="N1317" s="3">
        <v>1172.2</v>
      </c>
      <c r="O1317" s="3">
        <v>888.58</v>
      </c>
      <c r="P1317" s="3">
        <v>884.8</v>
      </c>
      <c r="Q1317" s="3">
        <v>855.99</v>
      </c>
      <c r="R1317">
        <v>3</v>
      </c>
      <c r="S1317">
        <v>21419</v>
      </c>
      <c r="T1317" t="s">
        <v>2493</v>
      </c>
      <c r="U1317">
        <v>9</v>
      </c>
      <c r="V1317">
        <v>1</v>
      </c>
      <c r="W1317">
        <v>1</v>
      </c>
      <c r="X1317">
        <v>1</v>
      </c>
      <c r="Y1317">
        <v>1</v>
      </c>
      <c r="Z1317">
        <v>1</v>
      </c>
      <c r="AA1317">
        <v>1</v>
      </c>
      <c r="AB1317">
        <v>1</v>
      </c>
      <c r="AC1317">
        <v>1</v>
      </c>
      <c r="AD1317">
        <v>1</v>
      </c>
      <c r="AE1317" t="s">
        <v>40</v>
      </c>
      <c r="AF1317" t="s">
        <v>94</v>
      </c>
      <c r="AG1317" t="s">
        <v>3906</v>
      </c>
      <c r="AH1317" t="s">
        <v>2466</v>
      </c>
    </row>
    <row r="1318" spans="1:34">
      <c r="A1318" t="s">
        <v>4676</v>
      </c>
      <c r="B1318">
        <v>34.78</v>
      </c>
      <c r="C1318">
        <v>2277.1206000000002</v>
      </c>
      <c r="D1318">
        <v>19</v>
      </c>
      <c r="E1318">
        <v>-2.2000000000000002</v>
      </c>
      <c r="F1318">
        <v>760.04319999999996</v>
      </c>
      <c r="G1318">
        <v>38.76</v>
      </c>
      <c r="H1318" t="s">
        <v>3825</v>
      </c>
      <c r="I1318" s="3"/>
      <c r="J1318" s="3">
        <v>221.27</v>
      </c>
      <c r="K1318" s="3"/>
      <c r="L1318" s="3"/>
      <c r="M1318" s="3"/>
      <c r="N1318" s="3"/>
      <c r="O1318" s="3">
        <v>555.63</v>
      </c>
      <c r="P1318" s="3">
        <v>849.04</v>
      </c>
      <c r="Q1318" s="3">
        <v>240.47</v>
      </c>
      <c r="R1318">
        <v>9</v>
      </c>
      <c r="S1318">
        <v>31420</v>
      </c>
      <c r="T1318" t="s">
        <v>2510</v>
      </c>
      <c r="U1318">
        <v>5</v>
      </c>
      <c r="V1318">
        <v>0</v>
      </c>
      <c r="W1318">
        <v>1</v>
      </c>
      <c r="X1318">
        <v>0</v>
      </c>
      <c r="Y1318">
        <v>0</v>
      </c>
      <c r="Z1318">
        <v>0</v>
      </c>
      <c r="AA1318">
        <v>0</v>
      </c>
      <c r="AB1318">
        <v>1</v>
      </c>
      <c r="AC1318">
        <v>2</v>
      </c>
      <c r="AD1318">
        <v>1</v>
      </c>
      <c r="AE1318" t="s">
        <v>48</v>
      </c>
      <c r="AF1318" t="s">
        <v>94</v>
      </c>
      <c r="AG1318" t="s">
        <v>2869</v>
      </c>
      <c r="AH1318" t="s">
        <v>2466</v>
      </c>
    </row>
    <row r="1319" spans="1:34">
      <c r="A1319" t="s">
        <v>4677</v>
      </c>
      <c r="B1319">
        <v>34.78</v>
      </c>
      <c r="C1319">
        <v>1648.7297000000001</v>
      </c>
      <c r="D1319">
        <v>15</v>
      </c>
      <c r="E1319">
        <v>15.5</v>
      </c>
      <c r="F1319">
        <v>550.59059999999999</v>
      </c>
      <c r="G1319">
        <v>18.38</v>
      </c>
      <c r="H1319" t="s">
        <v>3275</v>
      </c>
      <c r="I1319" s="3">
        <v>453.24</v>
      </c>
      <c r="J1319" s="3">
        <v>289.70999999999998</v>
      </c>
      <c r="K1319" s="3"/>
      <c r="L1319" s="3"/>
      <c r="M1319" s="3">
        <v>119.72</v>
      </c>
      <c r="N1319" s="3"/>
      <c r="O1319" s="3">
        <v>315.27</v>
      </c>
      <c r="P1319" s="3">
        <v>315.85000000000002</v>
      </c>
      <c r="Q1319" s="3">
        <v>183.92</v>
      </c>
      <c r="R1319">
        <v>7</v>
      </c>
      <c r="S1319">
        <v>4104</v>
      </c>
      <c r="T1319" t="s">
        <v>2541</v>
      </c>
      <c r="U1319">
        <v>6</v>
      </c>
      <c r="V1319">
        <v>1</v>
      </c>
      <c r="W1319">
        <v>1</v>
      </c>
      <c r="X1319">
        <v>0</v>
      </c>
      <c r="Y1319">
        <v>0</v>
      </c>
      <c r="Z1319">
        <v>1</v>
      </c>
      <c r="AA1319">
        <v>0</v>
      </c>
      <c r="AB1319">
        <v>1</v>
      </c>
      <c r="AC1319">
        <v>1</v>
      </c>
      <c r="AD1319">
        <v>1</v>
      </c>
      <c r="AE1319" t="s">
        <v>4678</v>
      </c>
      <c r="AF1319" t="s">
        <v>94</v>
      </c>
      <c r="AG1319" t="s">
        <v>4679</v>
      </c>
      <c r="AH1319" t="s">
        <v>2466</v>
      </c>
    </row>
    <row r="1320" spans="1:34">
      <c r="A1320" t="s">
        <v>4680</v>
      </c>
      <c r="B1320">
        <v>34.76</v>
      </c>
      <c r="C1320">
        <v>1446.8081999999999</v>
      </c>
      <c r="D1320">
        <v>13</v>
      </c>
      <c r="E1320">
        <v>5</v>
      </c>
      <c r="F1320">
        <v>724.41269999999997</v>
      </c>
      <c r="G1320">
        <v>46.04</v>
      </c>
      <c r="H1320" t="s">
        <v>3396</v>
      </c>
      <c r="I1320" s="3"/>
      <c r="J1320" s="3"/>
      <c r="K1320" s="3"/>
      <c r="L1320" s="3"/>
      <c r="M1320" s="3"/>
      <c r="N1320" s="3"/>
      <c r="O1320" s="3"/>
      <c r="P1320" s="3">
        <v>466.03</v>
      </c>
      <c r="Q1320" s="3"/>
      <c r="R1320">
        <v>8</v>
      </c>
      <c r="S1320">
        <v>39241</v>
      </c>
      <c r="T1320" t="s">
        <v>2514</v>
      </c>
      <c r="U1320">
        <v>1</v>
      </c>
      <c r="V1320">
        <v>0</v>
      </c>
      <c r="W1320">
        <v>0</v>
      </c>
      <c r="X1320">
        <v>0</v>
      </c>
      <c r="Y1320">
        <v>0</v>
      </c>
      <c r="Z1320">
        <v>0</v>
      </c>
      <c r="AA1320">
        <v>0</v>
      </c>
      <c r="AB1320">
        <v>0</v>
      </c>
      <c r="AC1320">
        <v>1</v>
      </c>
      <c r="AD1320">
        <v>0</v>
      </c>
      <c r="AE1320" t="s">
        <v>40</v>
      </c>
      <c r="AH1320" t="s">
        <v>2466</v>
      </c>
    </row>
    <row r="1321" spans="1:34">
      <c r="A1321" t="s">
        <v>4681</v>
      </c>
      <c r="B1321">
        <v>34.75</v>
      </c>
      <c r="C1321">
        <v>1246.5690999999999</v>
      </c>
      <c r="D1321">
        <v>10</v>
      </c>
      <c r="E1321">
        <v>-0.2</v>
      </c>
      <c r="F1321">
        <v>624.28959999999995</v>
      </c>
      <c r="G1321">
        <v>18.989999999999998</v>
      </c>
      <c r="H1321" t="s">
        <v>2782</v>
      </c>
      <c r="I1321" s="3">
        <v>5445.8</v>
      </c>
      <c r="J1321" s="3">
        <v>5149.8999999999996</v>
      </c>
      <c r="K1321" s="3">
        <v>5711.3</v>
      </c>
      <c r="L1321" s="3">
        <v>11091</v>
      </c>
      <c r="M1321" s="3">
        <v>11043</v>
      </c>
      <c r="N1321" s="3">
        <v>11083</v>
      </c>
      <c r="O1321" s="3">
        <v>4349.3999999999996</v>
      </c>
      <c r="P1321" s="3">
        <v>4372</v>
      </c>
      <c r="Q1321" s="3">
        <v>4282.6000000000004</v>
      </c>
      <c r="R1321">
        <v>4</v>
      </c>
      <c r="S1321">
        <v>6019</v>
      </c>
      <c r="T1321" t="s">
        <v>2475</v>
      </c>
      <c r="U1321">
        <v>9</v>
      </c>
      <c r="V1321">
        <v>1</v>
      </c>
      <c r="W1321">
        <v>1</v>
      </c>
      <c r="X1321">
        <v>1</v>
      </c>
      <c r="Y1321">
        <v>1</v>
      </c>
      <c r="Z1321">
        <v>1</v>
      </c>
      <c r="AA1321">
        <v>1</v>
      </c>
      <c r="AB1321">
        <v>1</v>
      </c>
      <c r="AC1321">
        <v>1</v>
      </c>
      <c r="AD1321">
        <v>1</v>
      </c>
      <c r="AE1321" t="s">
        <v>83</v>
      </c>
      <c r="AH1321" t="s">
        <v>2466</v>
      </c>
    </row>
    <row r="1322" spans="1:34">
      <c r="A1322" t="s">
        <v>4682</v>
      </c>
      <c r="B1322">
        <v>34.75</v>
      </c>
      <c r="C1322">
        <v>1722.9304</v>
      </c>
      <c r="D1322">
        <v>14</v>
      </c>
      <c r="E1322">
        <v>-0.5</v>
      </c>
      <c r="F1322">
        <v>862.46889999999996</v>
      </c>
      <c r="G1322">
        <v>36</v>
      </c>
      <c r="H1322" t="s">
        <v>2708</v>
      </c>
      <c r="I1322" s="3">
        <v>1676</v>
      </c>
      <c r="J1322" s="3">
        <v>1548.1</v>
      </c>
      <c r="K1322" s="3">
        <v>1786.2</v>
      </c>
      <c r="L1322" s="3">
        <v>2392.1</v>
      </c>
      <c r="M1322" s="3">
        <v>2555.4</v>
      </c>
      <c r="N1322" s="3">
        <v>2304.5</v>
      </c>
      <c r="O1322" s="3"/>
      <c r="P1322" s="3"/>
      <c r="Q1322" s="3"/>
      <c r="R1322">
        <v>6</v>
      </c>
      <c r="S1322">
        <v>27609</v>
      </c>
      <c r="T1322" t="s">
        <v>2464</v>
      </c>
      <c r="U1322">
        <v>7</v>
      </c>
      <c r="V1322">
        <v>1</v>
      </c>
      <c r="W1322">
        <v>1</v>
      </c>
      <c r="X1322">
        <v>1</v>
      </c>
      <c r="Y1322">
        <v>1</v>
      </c>
      <c r="Z1322">
        <v>1</v>
      </c>
      <c r="AA1322">
        <v>2</v>
      </c>
      <c r="AB1322">
        <v>0</v>
      </c>
      <c r="AC1322">
        <v>0</v>
      </c>
      <c r="AD1322">
        <v>0</v>
      </c>
      <c r="AE1322" t="s">
        <v>37</v>
      </c>
      <c r="AH1322" t="s">
        <v>2466</v>
      </c>
    </row>
    <row r="1323" spans="1:34">
      <c r="A1323" t="s">
        <v>4683</v>
      </c>
      <c r="B1323">
        <v>34.729999999999997</v>
      </c>
      <c r="C1323">
        <v>1987.9825000000001</v>
      </c>
      <c r="D1323">
        <v>15</v>
      </c>
      <c r="E1323">
        <v>11.8</v>
      </c>
      <c r="F1323">
        <v>663.67359999999996</v>
      </c>
      <c r="G1323">
        <v>27.63</v>
      </c>
      <c r="H1323" t="s">
        <v>2724</v>
      </c>
      <c r="I1323" s="3">
        <v>335.32</v>
      </c>
      <c r="J1323" s="3">
        <v>0</v>
      </c>
      <c r="K1323" s="3">
        <v>0</v>
      </c>
      <c r="L1323" s="3"/>
      <c r="M1323" s="3"/>
      <c r="N1323" s="3"/>
      <c r="O1323" s="3"/>
      <c r="P1323" s="3"/>
      <c r="Q1323" s="3">
        <v>173.56</v>
      </c>
      <c r="R1323">
        <v>2</v>
      </c>
      <c r="S1323">
        <v>19096</v>
      </c>
      <c r="T1323" t="s">
        <v>2506</v>
      </c>
      <c r="U1323">
        <v>2</v>
      </c>
      <c r="V1323">
        <v>1</v>
      </c>
      <c r="W1323">
        <v>0</v>
      </c>
      <c r="X1323">
        <v>0</v>
      </c>
      <c r="Y1323">
        <v>0</v>
      </c>
      <c r="Z1323">
        <v>0</v>
      </c>
      <c r="AA1323">
        <v>0</v>
      </c>
      <c r="AB1323">
        <v>0</v>
      </c>
      <c r="AC1323">
        <v>0</v>
      </c>
      <c r="AD1323">
        <v>1</v>
      </c>
      <c r="AE1323" t="s">
        <v>282</v>
      </c>
      <c r="AF1323" t="s">
        <v>352</v>
      </c>
      <c r="AG1323" t="s">
        <v>2847</v>
      </c>
      <c r="AH1323" t="s">
        <v>2466</v>
      </c>
    </row>
    <row r="1324" spans="1:34">
      <c r="A1324" t="s">
        <v>4684</v>
      </c>
      <c r="B1324">
        <v>34.72</v>
      </c>
      <c r="C1324">
        <v>3618.7019</v>
      </c>
      <c r="D1324">
        <v>34</v>
      </c>
      <c r="E1324">
        <v>1.3</v>
      </c>
      <c r="F1324">
        <v>1207.2389000000001</v>
      </c>
      <c r="G1324">
        <v>31.16</v>
      </c>
      <c r="H1324" t="s">
        <v>4685</v>
      </c>
      <c r="I1324" s="3">
        <v>0</v>
      </c>
      <c r="J1324" s="3"/>
      <c r="K1324" s="3">
        <v>1068.8</v>
      </c>
      <c r="L1324" s="3"/>
      <c r="M1324" s="3">
        <v>0</v>
      </c>
      <c r="N1324" s="3">
        <v>408.39</v>
      </c>
      <c r="O1324" s="3">
        <v>269.06</v>
      </c>
      <c r="P1324" s="3"/>
      <c r="Q1324" s="3">
        <v>444.53</v>
      </c>
      <c r="R1324">
        <v>7</v>
      </c>
      <c r="S1324">
        <v>23242</v>
      </c>
      <c r="T1324" t="s">
        <v>2541</v>
      </c>
      <c r="U1324">
        <v>4</v>
      </c>
      <c r="V1324">
        <v>0</v>
      </c>
      <c r="W1324">
        <v>0</v>
      </c>
      <c r="X1324">
        <v>1</v>
      </c>
      <c r="Y1324">
        <v>0</v>
      </c>
      <c r="Z1324">
        <v>0</v>
      </c>
      <c r="AA1324">
        <v>1</v>
      </c>
      <c r="AB1324">
        <v>1</v>
      </c>
      <c r="AC1324">
        <v>0</v>
      </c>
      <c r="AD1324">
        <v>1</v>
      </c>
      <c r="AE1324" t="s">
        <v>124</v>
      </c>
      <c r="AH1324" t="s">
        <v>2466</v>
      </c>
    </row>
    <row r="1325" spans="1:34">
      <c r="A1325" t="s">
        <v>4686</v>
      </c>
      <c r="B1325">
        <v>34.71</v>
      </c>
      <c r="C1325">
        <v>1748.9308000000001</v>
      </c>
      <c r="D1325">
        <v>15</v>
      </c>
      <c r="E1325">
        <v>0</v>
      </c>
      <c r="F1325">
        <v>875.46939999999995</v>
      </c>
      <c r="G1325">
        <v>39.700000000000003</v>
      </c>
      <c r="H1325" t="s">
        <v>2584</v>
      </c>
      <c r="I1325" s="3">
        <v>1053.5999999999999</v>
      </c>
      <c r="J1325" s="3">
        <v>1047</v>
      </c>
      <c r="K1325" s="3">
        <v>850.82</v>
      </c>
      <c r="L1325" s="3">
        <v>2015.5</v>
      </c>
      <c r="M1325" s="3">
        <v>1768.6</v>
      </c>
      <c r="N1325" s="3">
        <v>1815.7</v>
      </c>
      <c r="O1325" s="3"/>
      <c r="P1325" s="3"/>
      <c r="Q1325" s="3"/>
      <c r="R1325">
        <v>6</v>
      </c>
      <c r="S1325">
        <v>31565</v>
      </c>
      <c r="T1325" t="s">
        <v>2464</v>
      </c>
      <c r="U1325">
        <v>6</v>
      </c>
      <c r="V1325">
        <v>1</v>
      </c>
      <c r="W1325">
        <v>1</v>
      </c>
      <c r="X1325">
        <v>1</v>
      </c>
      <c r="Y1325">
        <v>1</v>
      </c>
      <c r="Z1325">
        <v>1</v>
      </c>
      <c r="AA1325">
        <v>1</v>
      </c>
      <c r="AB1325">
        <v>0</v>
      </c>
      <c r="AC1325">
        <v>0</v>
      </c>
      <c r="AD1325">
        <v>0</v>
      </c>
      <c r="AE1325" t="s">
        <v>77</v>
      </c>
      <c r="AH1325" t="s">
        <v>2466</v>
      </c>
    </row>
    <row r="1326" spans="1:34">
      <c r="A1326" t="s">
        <v>4687</v>
      </c>
      <c r="B1326">
        <v>34.69</v>
      </c>
      <c r="C1326">
        <v>2484.0752000000002</v>
      </c>
      <c r="D1326">
        <v>21</v>
      </c>
      <c r="E1326">
        <v>-3.7</v>
      </c>
      <c r="F1326">
        <v>829.02660000000003</v>
      </c>
      <c r="G1326">
        <v>26.89</v>
      </c>
      <c r="H1326" t="s">
        <v>3181</v>
      </c>
      <c r="I1326" s="3"/>
      <c r="J1326" s="3">
        <v>380.02</v>
      </c>
      <c r="K1326" s="3">
        <v>582.01</v>
      </c>
      <c r="L1326" s="3">
        <v>643.38</v>
      </c>
      <c r="M1326" s="3">
        <v>662.09</v>
      </c>
      <c r="N1326" s="3">
        <v>1171.3</v>
      </c>
      <c r="O1326" s="3"/>
      <c r="P1326" s="3"/>
      <c r="Q1326" s="3">
        <v>143.55000000000001</v>
      </c>
      <c r="R1326">
        <v>4</v>
      </c>
      <c r="S1326">
        <v>18047</v>
      </c>
      <c r="T1326" t="s">
        <v>2475</v>
      </c>
      <c r="U1326">
        <v>7</v>
      </c>
      <c r="V1326">
        <v>0</v>
      </c>
      <c r="W1326">
        <v>1</v>
      </c>
      <c r="X1326">
        <v>1</v>
      </c>
      <c r="Y1326">
        <v>1</v>
      </c>
      <c r="Z1326">
        <v>1</v>
      </c>
      <c r="AA1326">
        <v>2</v>
      </c>
      <c r="AB1326">
        <v>0</v>
      </c>
      <c r="AC1326">
        <v>0</v>
      </c>
      <c r="AD1326">
        <v>1</v>
      </c>
      <c r="AE1326" t="s">
        <v>77</v>
      </c>
      <c r="AF1326" t="s">
        <v>180</v>
      </c>
      <c r="AG1326" t="s">
        <v>4688</v>
      </c>
      <c r="AH1326" t="s">
        <v>2466</v>
      </c>
    </row>
    <row r="1327" spans="1:34">
      <c r="A1327" t="s">
        <v>4689</v>
      </c>
      <c r="B1327">
        <v>34.69</v>
      </c>
      <c r="C1327">
        <v>1656.7565999999999</v>
      </c>
      <c r="D1327">
        <v>14</v>
      </c>
      <c r="E1327">
        <v>-0.7</v>
      </c>
      <c r="F1327">
        <v>829.38229999999999</v>
      </c>
      <c r="G1327">
        <v>26.08</v>
      </c>
      <c r="H1327" t="s">
        <v>2559</v>
      </c>
      <c r="I1327" s="3">
        <v>1304.5</v>
      </c>
      <c r="J1327" s="3">
        <v>1072.3</v>
      </c>
      <c r="K1327" s="3"/>
      <c r="L1327" s="3">
        <v>2297</v>
      </c>
      <c r="M1327" s="3">
        <v>2104.4</v>
      </c>
      <c r="N1327" s="3">
        <v>2097.1</v>
      </c>
      <c r="O1327" s="3"/>
      <c r="P1327" s="3">
        <v>711.53</v>
      </c>
      <c r="Q1327" s="3"/>
      <c r="R1327">
        <v>4</v>
      </c>
      <c r="S1327">
        <v>16727</v>
      </c>
      <c r="T1327" t="s">
        <v>2475</v>
      </c>
      <c r="U1327">
        <v>6</v>
      </c>
      <c r="V1327">
        <v>1</v>
      </c>
      <c r="W1327">
        <v>1</v>
      </c>
      <c r="X1327">
        <v>0</v>
      </c>
      <c r="Y1327">
        <v>1</v>
      </c>
      <c r="Z1327">
        <v>1</v>
      </c>
      <c r="AA1327">
        <v>1</v>
      </c>
      <c r="AB1327">
        <v>0</v>
      </c>
      <c r="AC1327">
        <v>1</v>
      </c>
      <c r="AD1327">
        <v>0</v>
      </c>
      <c r="AE1327" t="s">
        <v>289</v>
      </c>
      <c r="AF1327" t="s">
        <v>94</v>
      </c>
      <c r="AG1327" t="s">
        <v>3657</v>
      </c>
      <c r="AH1327" t="s">
        <v>2466</v>
      </c>
    </row>
    <row r="1328" spans="1:34">
      <c r="A1328" t="s">
        <v>4690</v>
      </c>
      <c r="B1328">
        <v>34.69</v>
      </c>
      <c r="C1328">
        <v>1746.0515</v>
      </c>
      <c r="D1328">
        <v>14</v>
      </c>
      <c r="E1328">
        <v>11.2</v>
      </c>
      <c r="F1328">
        <v>583.029</v>
      </c>
      <c r="G1328">
        <v>28.39</v>
      </c>
      <c r="H1328" t="s">
        <v>3292</v>
      </c>
      <c r="I1328" s="3">
        <v>231.8</v>
      </c>
      <c r="J1328" s="3">
        <v>273.76</v>
      </c>
      <c r="K1328" s="3">
        <v>277.92</v>
      </c>
      <c r="L1328" s="3">
        <v>225.53</v>
      </c>
      <c r="M1328" s="3">
        <v>227.57</v>
      </c>
      <c r="N1328" s="3">
        <v>163.78</v>
      </c>
      <c r="O1328" s="3">
        <v>903.95</v>
      </c>
      <c r="P1328" s="3">
        <v>853.72</v>
      </c>
      <c r="Q1328" s="3">
        <v>818.47</v>
      </c>
      <c r="R1328">
        <v>9</v>
      </c>
      <c r="S1328">
        <v>19652</v>
      </c>
      <c r="T1328" t="s">
        <v>2510</v>
      </c>
      <c r="U1328">
        <v>9</v>
      </c>
      <c r="V1328">
        <v>1</v>
      </c>
      <c r="W1328">
        <v>1</v>
      </c>
      <c r="X1328">
        <v>1</v>
      </c>
      <c r="Y1328">
        <v>1</v>
      </c>
      <c r="Z1328">
        <v>1</v>
      </c>
      <c r="AA1328">
        <v>1</v>
      </c>
      <c r="AB1328">
        <v>1</v>
      </c>
      <c r="AC1328">
        <v>1</v>
      </c>
      <c r="AD1328">
        <v>1</v>
      </c>
      <c r="AE1328" t="s">
        <v>43</v>
      </c>
      <c r="AF1328" t="s">
        <v>3056</v>
      </c>
      <c r="AG1328" t="s">
        <v>4691</v>
      </c>
      <c r="AH1328" t="s">
        <v>2466</v>
      </c>
    </row>
    <row r="1329" spans="1:34">
      <c r="A1329" t="s">
        <v>4692</v>
      </c>
      <c r="B1329">
        <v>34.68</v>
      </c>
      <c r="C1329">
        <v>2472.2858999999999</v>
      </c>
      <c r="D1329">
        <v>23</v>
      </c>
      <c r="E1329">
        <v>0.7</v>
      </c>
      <c r="F1329">
        <v>825.10040000000004</v>
      </c>
      <c r="G1329">
        <v>32.57</v>
      </c>
      <c r="H1329" t="s">
        <v>3249</v>
      </c>
      <c r="I1329" s="3">
        <v>628.91999999999996</v>
      </c>
      <c r="J1329" s="3">
        <v>992.52</v>
      </c>
      <c r="K1329" s="3">
        <v>1026.8</v>
      </c>
      <c r="L1329" s="3">
        <v>1888.4</v>
      </c>
      <c r="M1329" s="3">
        <v>1437.4</v>
      </c>
      <c r="N1329" s="3">
        <v>1747.3</v>
      </c>
      <c r="O1329" s="3">
        <v>798.74</v>
      </c>
      <c r="P1329" s="3">
        <v>597.96</v>
      </c>
      <c r="Q1329" s="3">
        <v>959.14</v>
      </c>
      <c r="R1329">
        <v>4</v>
      </c>
      <c r="S1329">
        <v>24232</v>
      </c>
      <c r="T1329" t="s">
        <v>2475</v>
      </c>
      <c r="U1329">
        <v>9</v>
      </c>
      <c r="V1329">
        <v>1</v>
      </c>
      <c r="W1329">
        <v>1</v>
      </c>
      <c r="X1329">
        <v>1</v>
      </c>
      <c r="Y1329">
        <v>1</v>
      </c>
      <c r="Z1329">
        <v>1</v>
      </c>
      <c r="AA1329">
        <v>1</v>
      </c>
      <c r="AB1329">
        <v>1</v>
      </c>
      <c r="AC1329">
        <v>1</v>
      </c>
      <c r="AD1329">
        <v>1</v>
      </c>
      <c r="AE1329" t="s">
        <v>45</v>
      </c>
      <c r="AH1329" t="s">
        <v>2466</v>
      </c>
    </row>
    <row r="1330" spans="1:34">
      <c r="A1330" t="s">
        <v>4693</v>
      </c>
      <c r="B1330">
        <v>34.67</v>
      </c>
      <c r="C1330">
        <v>1865.9384</v>
      </c>
      <c r="D1330">
        <v>17</v>
      </c>
      <c r="E1330">
        <v>-1.6</v>
      </c>
      <c r="F1330">
        <v>622.98339999999996</v>
      </c>
      <c r="G1330">
        <v>28.57</v>
      </c>
      <c r="H1330" t="s">
        <v>2758</v>
      </c>
      <c r="I1330" s="3">
        <v>5252.2</v>
      </c>
      <c r="J1330" s="3">
        <v>5060.2</v>
      </c>
      <c r="K1330" s="3">
        <v>4766</v>
      </c>
      <c r="L1330" s="3">
        <v>3947.6</v>
      </c>
      <c r="M1330" s="3">
        <v>3836.6</v>
      </c>
      <c r="N1330" s="3">
        <v>3623.2</v>
      </c>
      <c r="O1330" s="3">
        <v>4183.3</v>
      </c>
      <c r="P1330" s="3">
        <v>3841.4</v>
      </c>
      <c r="Q1330" s="3">
        <v>4244.3</v>
      </c>
      <c r="R1330">
        <v>6</v>
      </c>
      <c r="S1330">
        <v>19726</v>
      </c>
      <c r="T1330" t="s">
        <v>2464</v>
      </c>
      <c r="U1330">
        <v>9</v>
      </c>
      <c r="V1330">
        <v>1</v>
      </c>
      <c r="W1330">
        <v>1</v>
      </c>
      <c r="X1330">
        <v>1</v>
      </c>
      <c r="Y1330">
        <v>1</v>
      </c>
      <c r="Z1330">
        <v>1</v>
      </c>
      <c r="AA1330">
        <v>1</v>
      </c>
      <c r="AB1330">
        <v>1</v>
      </c>
      <c r="AC1330">
        <v>1</v>
      </c>
      <c r="AD1330">
        <v>1</v>
      </c>
      <c r="AE1330" t="s">
        <v>71</v>
      </c>
      <c r="AH1330" t="s">
        <v>2466</v>
      </c>
    </row>
    <row r="1331" spans="1:34">
      <c r="A1331" t="s">
        <v>4694</v>
      </c>
      <c r="B1331">
        <v>34.67</v>
      </c>
      <c r="C1331">
        <v>1168.443</v>
      </c>
      <c r="D1331">
        <v>8</v>
      </c>
      <c r="E1331">
        <v>3.1</v>
      </c>
      <c r="F1331">
        <v>585.2287</v>
      </c>
      <c r="G1331">
        <v>21.31</v>
      </c>
      <c r="H1331" t="s">
        <v>3243</v>
      </c>
      <c r="I1331" s="3">
        <v>1744</v>
      </c>
      <c r="J1331" s="3">
        <v>1645.6</v>
      </c>
      <c r="K1331" s="3">
        <v>1750.3</v>
      </c>
      <c r="L1331" s="3">
        <v>1859.1</v>
      </c>
      <c r="M1331" s="3">
        <v>2041.2</v>
      </c>
      <c r="N1331" s="3">
        <v>1889</v>
      </c>
      <c r="O1331" s="3">
        <v>2395.8000000000002</v>
      </c>
      <c r="P1331" s="3">
        <v>2346.3000000000002</v>
      </c>
      <c r="Q1331" s="3">
        <v>2445.1</v>
      </c>
      <c r="R1331">
        <v>7</v>
      </c>
      <c r="S1331">
        <v>8542</v>
      </c>
      <c r="T1331" t="s">
        <v>2541</v>
      </c>
      <c r="U1331">
        <v>9</v>
      </c>
      <c r="V1331">
        <v>1</v>
      </c>
      <c r="W1331">
        <v>1</v>
      </c>
      <c r="X1331">
        <v>1</v>
      </c>
      <c r="Y1331">
        <v>1</v>
      </c>
      <c r="Z1331">
        <v>1</v>
      </c>
      <c r="AA1331">
        <v>1</v>
      </c>
      <c r="AB1331">
        <v>1</v>
      </c>
      <c r="AC1331">
        <v>1</v>
      </c>
      <c r="AD1331">
        <v>1</v>
      </c>
      <c r="AE1331" t="s">
        <v>45</v>
      </c>
      <c r="AF1331" t="s">
        <v>94</v>
      </c>
      <c r="AG1331" t="s">
        <v>3613</v>
      </c>
      <c r="AH1331" t="s">
        <v>2466</v>
      </c>
    </row>
    <row r="1332" spans="1:34">
      <c r="A1332" t="s">
        <v>4695</v>
      </c>
      <c r="B1332">
        <v>34.64</v>
      </c>
      <c r="C1332">
        <v>4611.1035000000002</v>
      </c>
      <c r="D1332">
        <v>43</v>
      </c>
      <c r="E1332">
        <v>5.7</v>
      </c>
      <c r="F1332">
        <v>1153.7861</v>
      </c>
      <c r="G1332">
        <v>39.32</v>
      </c>
      <c r="H1332" t="s">
        <v>2648</v>
      </c>
      <c r="I1332" s="3"/>
      <c r="J1332" s="3"/>
      <c r="K1332" s="3">
        <v>0</v>
      </c>
      <c r="L1332" s="3">
        <v>0</v>
      </c>
      <c r="M1332" s="3"/>
      <c r="N1332" s="3">
        <v>0</v>
      </c>
      <c r="O1332" s="3"/>
      <c r="P1332" s="3">
        <v>0</v>
      </c>
      <c r="Q1332" s="3"/>
      <c r="R1332">
        <v>8</v>
      </c>
      <c r="S1332">
        <v>32036</v>
      </c>
      <c r="T1332" t="s">
        <v>2514</v>
      </c>
      <c r="U1332">
        <v>0</v>
      </c>
      <c r="V1332">
        <v>0</v>
      </c>
      <c r="W1332">
        <v>0</v>
      </c>
      <c r="X1332">
        <v>0</v>
      </c>
      <c r="Y1332">
        <v>0</v>
      </c>
      <c r="Z1332">
        <v>0</v>
      </c>
      <c r="AA1332">
        <v>0</v>
      </c>
      <c r="AB1332">
        <v>0</v>
      </c>
      <c r="AC1332">
        <v>0</v>
      </c>
      <c r="AD1332">
        <v>0</v>
      </c>
      <c r="AE1332" t="s">
        <v>43</v>
      </c>
      <c r="AF1332" t="s">
        <v>4696</v>
      </c>
      <c r="AG1332" t="s">
        <v>4697</v>
      </c>
      <c r="AH1332" t="s">
        <v>2466</v>
      </c>
    </row>
    <row r="1333" spans="1:34">
      <c r="A1333" t="s">
        <v>4698</v>
      </c>
      <c r="B1333">
        <v>34.630000000000003</v>
      </c>
      <c r="C1333">
        <v>1942.0232000000001</v>
      </c>
      <c r="D1333">
        <v>16</v>
      </c>
      <c r="E1333">
        <v>-2.1</v>
      </c>
      <c r="F1333">
        <v>648.34490000000005</v>
      </c>
      <c r="G1333">
        <v>25.03</v>
      </c>
      <c r="H1333" t="s">
        <v>2889</v>
      </c>
      <c r="I1333" s="3">
        <v>3340.5</v>
      </c>
      <c r="J1333" s="3">
        <v>3309.2</v>
      </c>
      <c r="K1333" s="3">
        <v>3358.1</v>
      </c>
      <c r="L1333" s="3">
        <v>3389</v>
      </c>
      <c r="M1333" s="3">
        <v>3537.8</v>
      </c>
      <c r="N1333" s="3">
        <v>3392.3</v>
      </c>
      <c r="O1333" s="3">
        <v>6345.1</v>
      </c>
      <c r="P1333" s="3">
        <v>6345.4</v>
      </c>
      <c r="Q1333" s="3">
        <v>6306.6</v>
      </c>
      <c r="R1333">
        <v>7</v>
      </c>
      <c r="S1333">
        <v>14618</v>
      </c>
      <c r="T1333" t="s">
        <v>2541</v>
      </c>
      <c r="U1333">
        <v>9</v>
      </c>
      <c r="V1333">
        <v>1</v>
      </c>
      <c r="W1333">
        <v>1</v>
      </c>
      <c r="X1333">
        <v>1</v>
      </c>
      <c r="Y1333">
        <v>1</v>
      </c>
      <c r="Z1333">
        <v>1</v>
      </c>
      <c r="AA1333">
        <v>1</v>
      </c>
      <c r="AB1333">
        <v>1</v>
      </c>
      <c r="AC1333">
        <v>1</v>
      </c>
      <c r="AD1333">
        <v>1</v>
      </c>
      <c r="AE1333" t="s">
        <v>83</v>
      </c>
      <c r="AH1333" t="s">
        <v>2466</v>
      </c>
    </row>
    <row r="1334" spans="1:34">
      <c r="A1334" t="s">
        <v>4699</v>
      </c>
      <c r="B1334">
        <v>34.61</v>
      </c>
      <c r="C1334">
        <v>2379.1552999999999</v>
      </c>
      <c r="D1334">
        <v>20</v>
      </c>
      <c r="E1334">
        <v>0.5</v>
      </c>
      <c r="F1334">
        <v>794.0566</v>
      </c>
      <c r="G1334">
        <v>26.39</v>
      </c>
      <c r="H1334" t="s">
        <v>2981</v>
      </c>
      <c r="I1334" s="3">
        <v>3289.5</v>
      </c>
      <c r="J1334" s="3">
        <v>1979.5</v>
      </c>
      <c r="K1334" s="3">
        <v>2741.8</v>
      </c>
      <c r="L1334" s="3">
        <v>4085.2</v>
      </c>
      <c r="M1334" s="3">
        <v>3383.8</v>
      </c>
      <c r="N1334" s="3">
        <v>2678.1</v>
      </c>
      <c r="O1334" s="3">
        <v>4598.8999999999996</v>
      </c>
      <c r="P1334" s="3">
        <v>4533.1000000000004</v>
      </c>
      <c r="Q1334" s="3">
        <v>4681</v>
      </c>
      <c r="R1334">
        <v>5</v>
      </c>
      <c r="S1334">
        <v>16717</v>
      </c>
      <c r="T1334" t="s">
        <v>2482</v>
      </c>
      <c r="U1334">
        <v>20</v>
      </c>
      <c r="V1334">
        <v>3</v>
      </c>
      <c r="W1334">
        <v>2</v>
      </c>
      <c r="X1334">
        <v>2</v>
      </c>
      <c r="Y1334">
        <v>2</v>
      </c>
      <c r="Z1334">
        <v>2</v>
      </c>
      <c r="AA1334">
        <v>2</v>
      </c>
      <c r="AB1334">
        <v>2</v>
      </c>
      <c r="AC1334">
        <v>3</v>
      </c>
      <c r="AD1334">
        <v>2</v>
      </c>
      <c r="AE1334" t="s">
        <v>57</v>
      </c>
      <c r="AH1334" t="s">
        <v>2466</v>
      </c>
    </row>
    <row r="1335" spans="1:34">
      <c r="A1335" t="s">
        <v>4700</v>
      </c>
      <c r="B1335">
        <v>34.6</v>
      </c>
      <c r="C1335">
        <v>2681.2829999999999</v>
      </c>
      <c r="D1335">
        <v>25</v>
      </c>
      <c r="E1335">
        <v>-10.199999999999999</v>
      </c>
      <c r="F1335">
        <v>894.7559</v>
      </c>
      <c r="G1335">
        <v>38.74</v>
      </c>
      <c r="H1335" t="s">
        <v>2706</v>
      </c>
      <c r="I1335" s="3">
        <v>0</v>
      </c>
      <c r="J1335" s="3"/>
      <c r="K1335" s="3"/>
      <c r="L1335" s="3"/>
      <c r="M1335" s="3"/>
      <c r="N1335" s="3"/>
      <c r="O1335" s="3"/>
      <c r="P1335" s="3"/>
      <c r="Q1335" s="3"/>
      <c r="R1335">
        <v>1</v>
      </c>
      <c r="S1335">
        <v>30041</v>
      </c>
      <c r="T1335" t="s">
        <v>2502</v>
      </c>
      <c r="U1335">
        <v>0</v>
      </c>
      <c r="V1335">
        <v>0</v>
      </c>
      <c r="W1335">
        <v>0</v>
      </c>
      <c r="X1335">
        <v>0</v>
      </c>
      <c r="Y1335">
        <v>0</v>
      </c>
      <c r="Z1335">
        <v>0</v>
      </c>
      <c r="AA1335">
        <v>0</v>
      </c>
      <c r="AB1335">
        <v>0</v>
      </c>
      <c r="AC1335">
        <v>0</v>
      </c>
      <c r="AD1335">
        <v>0</v>
      </c>
      <c r="AE1335" t="s">
        <v>88</v>
      </c>
      <c r="AF1335" t="s">
        <v>94</v>
      </c>
      <c r="AG1335" t="s">
        <v>2563</v>
      </c>
      <c r="AH1335" t="s">
        <v>2466</v>
      </c>
    </row>
    <row r="1336" spans="1:34">
      <c r="A1336" t="s">
        <v>4701</v>
      </c>
      <c r="B1336">
        <v>34.6</v>
      </c>
      <c r="C1336">
        <v>3376.5497999999998</v>
      </c>
      <c r="D1336">
        <v>28</v>
      </c>
      <c r="E1336">
        <v>-5.7</v>
      </c>
      <c r="F1336">
        <v>676.31119999999999</v>
      </c>
      <c r="G1336">
        <v>23.89</v>
      </c>
      <c r="H1336" t="s">
        <v>4177</v>
      </c>
      <c r="I1336" s="3"/>
      <c r="J1336" s="3"/>
      <c r="K1336" s="3"/>
      <c r="L1336" s="3"/>
      <c r="M1336" s="3"/>
      <c r="N1336" s="3"/>
      <c r="O1336" s="3">
        <v>290.14999999999998</v>
      </c>
      <c r="P1336" s="3">
        <v>0</v>
      </c>
      <c r="Q1336" s="3"/>
      <c r="R1336">
        <v>7</v>
      </c>
      <c r="S1336">
        <v>13023</v>
      </c>
      <c r="T1336" t="s">
        <v>2541</v>
      </c>
      <c r="U1336">
        <v>1</v>
      </c>
      <c r="V1336">
        <v>0</v>
      </c>
      <c r="W1336">
        <v>0</v>
      </c>
      <c r="X1336">
        <v>0</v>
      </c>
      <c r="Y1336">
        <v>0</v>
      </c>
      <c r="Z1336">
        <v>0</v>
      </c>
      <c r="AA1336">
        <v>0</v>
      </c>
      <c r="AB1336">
        <v>1</v>
      </c>
      <c r="AC1336">
        <v>0</v>
      </c>
      <c r="AD1336">
        <v>0</v>
      </c>
      <c r="AE1336" t="s">
        <v>224</v>
      </c>
      <c r="AF1336" t="s">
        <v>94</v>
      </c>
      <c r="AG1336" t="s">
        <v>4702</v>
      </c>
      <c r="AH1336" t="s">
        <v>2466</v>
      </c>
    </row>
    <row r="1337" spans="1:34">
      <c r="A1337" t="s">
        <v>4703</v>
      </c>
      <c r="B1337">
        <v>34.6</v>
      </c>
      <c r="C1337">
        <v>2502.1187</v>
      </c>
      <c r="D1337">
        <v>21</v>
      </c>
      <c r="E1337">
        <v>-3.5</v>
      </c>
      <c r="F1337">
        <v>835.04089999999997</v>
      </c>
      <c r="G1337">
        <v>30.78</v>
      </c>
      <c r="H1337" t="s">
        <v>3221</v>
      </c>
      <c r="I1337" s="3">
        <v>3444.1</v>
      </c>
      <c r="J1337" s="3">
        <v>2563.6999999999998</v>
      </c>
      <c r="K1337" s="3">
        <v>3124.9</v>
      </c>
      <c r="L1337" s="3">
        <v>2562.6999999999998</v>
      </c>
      <c r="M1337" s="3">
        <v>446.44</v>
      </c>
      <c r="N1337" s="3">
        <v>1599.2</v>
      </c>
      <c r="O1337" s="3">
        <v>7321.1</v>
      </c>
      <c r="P1337" s="3">
        <v>2853.5</v>
      </c>
      <c r="Q1337" s="3">
        <v>6830.3</v>
      </c>
      <c r="R1337">
        <v>2</v>
      </c>
      <c r="S1337">
        <v>22562</v>
      </c>
      <c r="T1337" t="s">
        <v>2506</v>
      </c>
      <c r="U1337">
        <v>10</v>
      </c>
      <c r="V1337">
        <v>1</v>
      </c>
      <c r="W1337">
        <v>1</v>
      </c>
      <c r="X1337">
        <v>1</v>
      </c>
      <c r="Y1337">
        <v>1</v>
      </c>
      <c r="Z1337">
        <v>1</v>
      </c>
      <c r="AA1337">
        <v>1</v>
      </c>
      <c r="AB1337">
        <v>2</v>
      </c>
      <c r="AC1337">
        <v>1</v>
      </c>
      <c r="AD1337">
        <v>1</v>
      </c>
      <c r="AE1337" t="s">
        <v>62</v>
      </c>
      <c r="AH1337" t="s">
        <v>2466</v>
      </c>
    </row>
    <row r="1338" spans="1:34">
      <c r="A1338" t="s">
        <v>4704</v>
      </c>
      <c r="B1338">
        <v>34.56</v>
      </c>
      <c r="C1338">
        <v>2154.0891000000001</v>
      </c>
      <c r="D1338">
        <v>19</v>
      </c>
      <c r="E1338">
        <v>19.3</v>
      </c>
      <c r="F1338">
        <v>539.53809999999999</v>
      </c>
      <c r="G1338">
        <v>23.05</v>
      </c>
      <c r="H1338" t="s">
        <v>2877</v>
      </c>
      <c r="I1338" s="3"/>
      <c r="J1338" s="3"/>
      <c r="K1338" s="3"/>
      <c r="L1338" s="3"/>
      <c r="M1338" s="3"/>
      <c r="N1338" s="3"/>
      <c r="O1338" s="3">
        <v>303.16000000000003</v>
      </c>
      <c r="P1338" s="3">
        <v>228.57</v>
      </c>
      <c r="Q1338" s="3">
        <v>387.87</v>
      </c>
      <c r="R1338">
        <v>9</v>
      </c>
      <c r="S1338">
        <v>11832</v>
      </c>
      <c r="T1338" t="s">
        <v>2510</v>
      </c>
      <c r="U1338">
        <v>3</v>
      </c>
      <c r="V1338">
        <v>0</v>
      </c>
      <c r="W1338">
        <v>0</v>
      </c>
      <c r="X1338">
        <v>0</v>
      </c>
      <c r="Y1338">
        <v>0</v>
      </c>
      <c r="Z1338">
        <v>0</v>
      </c>
      <c r="AA1338">
        <v>0</v>
      </c>
      <c r="AB1338">
        <v>1</v>
      </c>
      <c r="AC1338">
        <v>1</v>
      </c>
      <c r="AD1338">
        <v>1</v>
      </c>
      <c r="AE1338" t="s">
        <v>124</v>
      </c>
      <c r="AF1338" t="s">
        <v>2827</v>
      </c>
      <c r="AG1338" t="s">
        <v>4705</v>
      </c>
      <c r="AH1338" t="s">
        <v>2466</v>
      </c>
    </row>
    <row r="1339" spans="1:34">
      <c r="A1339" t="s">
        <v>4706</v>
      </c>
      <c r="B1339">
        <v>34.549999999999997</v>
      </c>
      <c r="C1339">
        <v>1332.6521</v>
      </c>
      <c r="D1339">
        <v>11</v>
      </c>
      <c r="E1339">
        <v>-1.4</v>
      </c>
      <c r="F1339">
        <v>667.33</v>
      </c>
      <c r="G1339">
        <v>17.47</v>
      </c>
      <c r="H1339" t="s">
        <v>2692</v>
      </c>
      <c r="I1339" s="3">
        <v>683.39</v>
      </c>
      <c r="J1339" s="3">
        <v>817.3</v>
      </c>
      <c r="K1339" s="3">
        <v>692.12</v>
      </c>
      <c r="L1339" s="3">
        <v>2291.5</v>
      </c>
      <c r="M1339" s="3">
        <v>2304.3000000000002</v>
      </c>
      <c r="N1339" s="3">
        <v>2455.3000000000002</v>
      </c>
      <c r="O1339" s="3">
        <v>550.48</v>
      </c>
      <c r="P1339" s="3">
        <v>492.58</v>
      </c>
      <c r="Q1339" s="3">
        <v>569.25</v>
      </c>
      <c r="R1339">
        <v>5</v>
      </c>
      <c r="S1339">
        <v>2722</v>
      </c>
      <c r="T1339" t="s">
        <v>2482</v>
      </c>
      <c r="U1339">
        <v>9</v>
      </c>
      <c r="V1339">
        <v>1</v>
      </c>
      <c r="W1339">
        <v>1</v>
      </c>
      <c r="X1339">
        <v>1</v>
      </c>
      <c r="Y1339">
        <v>1</v>
      </c>
      <c r="Z1339">
        <v>1</v>
      </c>
      <c r="AA1339">
        <v>1</v>
      </c>
      <c r="AB1339">
        <v>1</v>
      </c>
      <c r="AC1339">
        <v>1</v>
      </c>
      <c r="AD1339">
        <v>1</v>
      </c>
      <c r="AE1339" t="s">
        <v>37</v>
      </c>
      <c r="AH1339" t="s">
        <v>2466</v>
      </c>
    </row>
    <row r="1340" spans="1:34">
      <c r="A1340" t="s">
        <v>4707</v>
      </c>
      <c r="B1340">
        <v>34.54</v>
      </c>
      <c r="C1340">
        <v>1880.0479</v>
      </c>
      <c r="D1340">
        <v>16</v>
      </c>
      <c r="E1340">
        <v>-1.9</v>
      </c>
      <c r="F1340">
        <v>627.6866</v>
      </c>
      <c r="G1340">
        <v>32.22</v>
      </c>
      <c r="H1340" t="s">
        <v>2556</v>
      </c>
      <c r="I1340" s="3">
        <v>328.27</v>
      </c>
      <c r="J1340" s="3">
        <v>322.08999999999997</v>
      </c>
      <c r="K1340" s="3">
        <v>335.46</v>
      </c>
      <c r="L1340" s="3">
        <v>635.35</v>
      </c>
      <c r="M1340" s="3">
        <v>693.23</v>
      </c>
      <c r="N1340" s="3">
        <v>360.15</v>
      </c>
      <c r="O1340" s="3">
        <v>844.8</v>
      </c>
      <c r="P1340" s="3">
        <v>493.09</v>
      </c>
      <c r="Q1340" s="3">
        <v>879.54</v>
      </c>
      <c r="R1340">
        <v>4</v>
      </c>
      <c r="S1340">
        <v>23925</v>
      </c>
      <c r="T1340" t="s">
        <v>2475</v>
      </c>
      <c r="U1340">
        <v>9</v>
      </c>
      <c r="V1340">
        <v>1</v>
      </c>
      <c r="W1340">
        <v>1</v>
      </c>
      <c r="X1340">
        <v>1</v>
      </c>
      <c r="Y1340">
        <v>1</v>
      </c>
      <c r="Z1340">
        <v>1</v>
      </c>
      <c r="AA1340">
        <v>1</v>
      </c>
      <c r="AB1340">
        <v>1</v>
      </c>
      <c r="AC1340">
        <v>1</v>
      </c>
      <c r="AD1340">
        <v>1</v>
      </c>
      <c r="AE1340" t="s">
        <v>43</v>
      </c>
      <c r="AH1340" t="s">
        <v>2466</v>
      </c>
    </row>
    <row r="1341" spans="1:34">
      <c r="A1341" t="s">
        <v>4708</v>
      </c>
      <c r="B1341">
        <v>34.51</v>
      </c>
      <c r="C1341">
        <v>2123.9802</v>
      </c>
      <c r="D1341">
        <v>19</v>
      </c>
      <c r="E1341">
        <v>-3.8</v>
      </c>
      <c r="F1341">
        <v>708.99559999999997</v>
      </c>
      <c r="G1341">
        <v>30.57</v>
      </c>
      <c r="H1341" t="s">
        <v>2562</v>
      </c>
      <c r="I1341" s="3"/>
      <c r="J1341" s="3"/>
      <c r="K1341" s="3"/>
      <c r="L1341" s="3"/>
      <c r="M1341" s="3"/>
      <c r="N1341" s="3"/>
      <c r="O1341" s="3">
        <v>687.53</v>
      </c>
      <c r="P1341" s="3">
        <v>487.86</v>
      </c>
      <c r="Q1341" s="3">
        <v>600.04999999999995</v>
      </c>
      <c r="R1341">
        <v>9</v>
      </c>
      <c r="S1341">
        <v>22685</v>
      </c>
      <c r="T1341" t="s">
        <v>2510</v>
      </c>
      <c r="U1341">
        <v>3</v>
      </c>
      <c r="V1341">
        <v>0</v>
      </c>
      <c r="W1341">
        <v>0</v>
      </c>
      <c r="X1341">
        <v>0</v>
      </c>
      <c r="Y1341">
        <v>0</v>
      </c>
      <c r="Z1341">
        <v>0</v>
      </c>
      <c r="AA1341">
        <v>0</v>
      </c>
      <c r="AB1341">
        <v>1</v>
      </c>
      <c r="AC1341">
        <v>1</v>
      </c>
      <c r="AD1341">
        <v>1</v>
      </c>
      <c r="AE1341" t="s">
        <v>59</v>
      </c>
      <c r="AF1341" t="s">
        <v>94</v>
      </c>
      <c r="AG1341" t="s">
        <v>4709</v>
      </c>
      <c r="AH1341" t="s">
        <v>2466</v>
      </c>
    </row>
    <row r="1342" spans="1:34">
      <c r="A1342" t="s">
        <v>4710</v>
      </c>
      <c r="B1342">
        <v>34.5</v>
      </c>
      <c r="C1342">
        <v>2448.1702</v>
      </c>
      <c r="D1342">
        <v>22</v>
      </c>
      <c r="E1342">
        <v>5.2</v>
      </c>
      <c r="F1342">
        <v>613.05079999999998</v>
      </c>
      <c r="G1342">
        <v>26.77</v>
      </c>
      <c r="H1342" t="s">
        <v>2658</v>
      </c>
      <c r="I1342" s="3"/>
      <c r="J1342" s="3"/>
      <c r="K1342" s="3"/>
      <c r="L1342" s="3"/>
      <c r="M1342" s="3">
        <v>0</v>
      </c>
      <c r="N1342" s="3"/>
      <c r="O1342" s="3"/>
      <c r="P1342" s="3"/>
      <c r="Q1342" s="3"/>
      <c r="R1342">
        <v>5</v>
      </c>
      <c r="S1342">
        <v>17366</v>
      </c>
      <c r="T1342" t="s">
        <v>2482</v>
      </c>
      <c r="U1342">
        <v>0</v>
      </c>
      <c r="V1342">
        <v>0</v>
      </c>
      <c r="W1342">
        <v>0</v>
      </c>
      <c r="X1342">
        <v>0</v>
      </c>
      <c r="Y1342">
        <v>0</v>
      </c>
      <c r="Z1342">
        <v>0</v>
      </c>
      <c r="AA1342">
        <v>0</v>
      </c>
      <c r="AB1342">
        <v>0</v>
      </c>
      <c r="AC1342">
        <v>0</v>
      </c>
      <c r="AD1342">
        <v>0</v>
      </c>
      <c r="AE1342" t="s">
        <v>91</v>
      </c>
      <c r="AF1342" t="s">
        <v>94</v>
      </c>
      <c r="AG1342" t="s">
        <v>3059</v>
      </c>
      <c r="AH1342" t="s">
        <v>2466</v>
      </c>
    </row>
    <row r="1343" spans="1:34">
      <c r="A1343" t="s">
        <v>4711</v>
      </c>
      <c r="B1343">
        <v>34.49</v>
      </c>
      <c r="C1343">
        <v>1559.6827000000001</v>
      </c>
      <c r="D1343">
        <v>13</v>
      </c>
      <c r="E1343">
        <v>-0.9</v>
      </c>
      <c r="F1343">
        <v>780.84519999999998</v>
      </c>
      <c r="G1343">
        <v>30.34</v>
      </c>
      <c r="H1343" t="s">
        <v>2600</v>
      </c>
      <c r="I1343" s="3">
        <v>7164.9</v>
      </c>
      <c r="J1343" s="3">
        <v>3950</v>
      </c>
      <c r="K1343" s="3">
        <v>4671.3</v>
      </c>
      <c r="L1343" s="3">
        <v>3898.8</v>
      </c>
      <c r="M1343" s="3">
        <v>4305.5</v>
      </c>
      <c r="N1343" s="3">
        <v>2795.1</v>
      </c>
      <c r="O1343" s="3">
        <v>12046</v>
      </c>
      <c r="P1343" s="3">
        <v>13403</v>
      </c>
      <c r="Q1343" s="3">
        <v>11256</v>
      </c>
      <c r="R1343">
        <v>5</v>
      </c>
      <c r="S1343">
        <v>21576</v>
      </c>
      <c r="T1343" t="s">
        <v>2482</v>
      </c>
      <c r="U1343">
        <v>16</v>
      </c>
      <c r="V1343">
        <v>2</v>
      </c>
      <c r="W1343">
        <v>1</v>
      </c>
      <c r="X1343">
        <v>2</v>
      </c>
      <c r="Y1343">
        <v>2</v>
      </c>
      <c r="Z1343">
        <v>1</v>
      </c>
      <c r="AA1343">
        <v>1</v>
      </c>
      <c r="AB1343">
        <v>3</v>
      </c>
      <c r="AC1343">
        <v>2</v>
      </c>
      <c r="AD1343">
        <v>2</v>
      </c>
      <c r="AE1343" t="s">
        <v>57</v>
      </c>
      <c r="AF1343" t="s">
        <v>352</v>
      </c>
      <c r="AG1343" t="s">
        <v>4098</v>
      </c>
      <c r="AH1343" t="s">
        <v>2466</v>
      </c>
    </row>
    <row r="1344" spans="1:34">
      <c r="A1344" t="s">
        <v>4712</v>
      </c>
      <c r="B1344">
        <v>34.479999999999997</v>
      </c>
      <c r="C1344">
        <v>1603.7801999999999</v>
      </c>
      <c r="D1344">
        <v>15</v>
      </c>
      <c r="E1344">
        <v>1</v>
      </c>
      <c r="F1344">
        <v>802.89520000000005</v>
      </c>
      <c r="G1344">
        <v>18.14</v>
      </c>
      <c r="H1344" t="s">
        <v>2765</v>
      </c>
      <c r="I1344" s="3">
        <v>265.99</v>
      </c>
      <c r="J1344" s="3"/>
      <c r="K1344" s="3">
        <v>276.85000000000002</v>
      </c>
      <c r="L1344" s="3"/>
      <c r="M1344" s="3"/>
      <c r="N1344" s="3"/>
      <c r="O1344" s="3"/>
      <c r="P1344" s="3"/>
      <c r="Q1344" s="3"/>
      <c r="R1344">
        <v>1</v>
      </c>
      <c r="S1344">
        <v>4139</v>
      </c>
      <c r="T1344" t="s">
        <v>2502</v>
      </c>
      <c r="U1344">
        <v>2</v>
      </c>
      <c r="V1344">
        <v>1</v>
      </c>
      <c r="W1344">
        <v>0</v>
      </c>
      <c r="X1344">
        <v>1</v>
      </c>
      <c r="Y1344">
        <v>0</v>
      </c>
      <c r="Z1344">
        <v>0</v>
      </c>
      <c r="AA1344">
        <v>0</v>
      </c>
      <c r="AB1344">
        <v>0</v>
      </c>
      <c r="AC1344">
        <v>0</v>
      </c>
      <c r="AD1344">
        <v>0</v>
      </c>
      <c r="AE1344" t="s">
        <v>3208</v>
      </c>
      <c r="AF1344" t="s">
        <v>3056</v>
      </c>
      <c r="AG1344" t="s">
        <v>4713</v>
      </c>
      <c r="AH1344" t="s">
        <v>2466</v>
      </c>
    </row>
    <row r="1345" spans="1:34">
      <c r="A1345" t="s">
        <v>4714</v>
      </c>
      <c r="B1345">
        <v>34.47</v>
      </c>
      <c r="C1345">
        <v>1666.825</v>
      </c>
      <c r="D1345">
        <v>14</v>
      </c>
      <c r="E1345">
        <v>0.6</v>
      </c>
      <c r="F1345">
        <v>834.41729999999995</v>
      </c>
      <c r="G1345">
        <v>32.840000000000003</v>
      </c>
      <c r="H1345" t="s">
        <v>3109</v>
      </c>
      <c r="I1345" s="3">
        <v>1976.8</v>
      </c>
      <c r="J1345" s="3">
        <v>1774.1</v>
      </c>
      <c r="K1345" s="3">
        <v>2002.4</v>
      </c>
      <c r="L1345" s="3">
        <v>892.57</v>
      </c>
      <c r="M1345" s="3">
        <v>808.69</v>
      </c>
      <c r="N1345" s="3">
        <v>822.45</v>
      </c>
      <c r="O1345" s="3"/>
      <c r="P1345" s="3">
        <v>425.63</v>
      </c>
      <c r="Q1345" s="3">
        <v>359.25</v>
      </c>
      <c r="R1345">
        <v>5</v>
      </c>
      <c r="S1345">
        <v>24296</v>
      </c>
      <c r="T1345" t="s">
        <v>2482</v>
      </c>
      <c r="U1345">
        <v>8</v>
      </c>
      <c r="V1345">
        <v>1</v>
      </c>
      <c r="W1345">
        <v>1</v>
      </c>
      <c r="X1345">
        <v>1</v>
      </c>
      <c r="Y1345">
        <v>1</v>
      </c>
      <c r="Z1345">
        <v>1</v>
      </c>
      <c r="AA1345">
        <v>1</v>
      </c>
      <c r="AB1345">
        <v>0</v>
      </c>
      <c r="AC1345">
        <v>1</v>
      </c>
      <c r="AD1345">
        <v>1</v>
      </c>
      <c r="AE1345" t="s">
        <v>73</v>
      </c>
      <c r="AF1345" t="s">
        <v>94</v>
      </c>
      <c r="AG1345" t="s">
        <v>3104</v>
      </c>
      <c r="AH1345" t="s">
        <v>2466</v>
      </c>
    </row>
    <row r="1346" spans="1:34">
      <c r="A1346" t="s">
        <v>4715</v>
      </c>
      <c r="B1346">
        <v>34.47</v>
      </c>
      <c r="C1346">
        <v>2813.1228000000001</v>
      </c>
      <c r="D1346">
        <v>22</v>
      </c>
      <c r="E1346">
        <v>-6.1</v>
      </c>
      <c r="F1346">
        <v>704.28120000000001</v>
      </c>
      <c r="G1346">
        <v>26.22</v>
      </c>
      <c r="H1346" t="s">
        <v>2814</v>
      </c>
      <c r="I1346" s="3"/>
      <c r="J1346" s="3">
        <v>0</v>
      </c>
      <c r="K1346" s="3"/>
      <c r="L1346" s="3"/>
      <c r="M1346" s="3"/>
      <c r="N1346" s="3"/>
      <c r="O1346" s="3"/>
      <c r="P1346" s="3"/>
      <c r="Q1346" s="3"/>
      <c r="R1346">
        <v>2</v>
      </c>
      <c r="S1346">
        <v>17080</v>
      </c>
      <c r="T1346" t="s">
        <v>2506</v>
      </c>
      <c r="U1346">
        <v>0</v>
      </c>
      <c r="V1346">
        <v>0</v>
      </c>
      <c r="W1346">
        <v>0</v>
      </c>
      <c r="X1346">
        <v>0</v>
      </c>
      <c r="Y1346">
        <v>0</v>
      </c>
      <c r="Z1346">
        <v>0</v>
      </c>
      <c r="AA1346">
        <v>0</v>
      </c>
      <c r="AB1346">
        <v>0</v>
      </c>
      <c r="AC1346">
        <v>0</v>
      </c>
      <c r="AD1346">
        <v>0</v>
      </c>
      <c r="AE1346" t="s">
        <v>191</v>
      </c>
      <c r="AF1346" t="s">
        <v>94</v>
      </c>
      <c r="AG1346" t="s">
        <v>4716</v>
      </c>
      <c r="AH1346" t="s">
        <v>2466</v>
      </c>
    </row>
    <row r="1347" spans="1:34">
      <c r="A1347" t="s">
        <v>4717</v>
      </c>
      <c r="B1347">
        <v>34.450000000000003</v>
      </c>
      <c r="C1347">
        <v>2364.0439000000001</v>
      </c>
      <c r="D1347">
        <v>21</v>
      </c>
      <c r="E1347">
        <v>15.9</v>
      </c>
      <c r="F1347">
        <v>592.0258</v>
      </c>
      <c r="G1347">
        <v>24.38</v>
      </c>
      <c r="H1347" t="s">
        <v>2604</v>
      </c>
      <c r="I1347" s="3"/>
      <c r="J1347" s="3"/>
      <c r="K1347" s="3"/>
      <c r="L1347" s="3"/>
      <c r="M1347" s="3"/>
      <c r="N1347" s="3"/>
      <c r="O1347" s="3">
        <v>175.48</v>
      </c>
      <c r="P1347" s="3"/>
      <c r="Q1347" s="3"/>
      <c r="R1347">
        <v>7</v>
      </c>
      <c r="S1347">
        <v>13770</v>
      </c>
      <c r="T1347" t="s">
        <v>2541</v>
      </c>
      <c r="U1347">
        <v>1</v>
      </c>
      <c r="V1347">
        <v>0</v>
      </c>
      <c r="W1347">
        <v>0</v>
      </c>
      <c r="X1347">
        <v>0</v>
      </c>
      <c r="Y1347">
        <v>0</v>
      </c>
      <c r="Z1347">
        <v>0</v>
      </c>
      <c r="AA1347">
        <v>0</v>
      </c>
      <c r="AB1347">
        <v>1</v>
      </c>
      <c r="AC1347">
        <v>0</v>
      </c>
      <c r="AD1347">
        <v>0</v>
      </c>
      <c r="AE1347" t="s">
        <v>75</v>
      </c>
      <c r="AF1347" t="s">
        <v>94</v>
      </c>
      <c r="AG1347" t="s">
        <v>2954</v>
      </c>
      <c r="AH1347" t="s">
        <v>2466</v>
      </c>
    </row>
    <row r="1348" spans="1:34">
      <c r="A1348" t="s">
        <v>4718</v>
      </c>
      <c r="B1348">
        <v>34.39</v>
      </c>
      <c r="C1348">
        <v>2189.1587</v>
      </c>
      <c r="D1348">
        <v>18</v>
      </c>
      <c r="E1348">
        <v>-0.7</v>
      </c>
      <c r="F1348">
        <v>730.72370000000001</v>
      </c>
      <c r="G1348">
        <v>40.92</v>
      </c>
      <c r="H1348" t="s">
        <v>2854</v>
      </c>
      <c r="I1348" s="3">
        <v>527.30999999999995</v>
      </c>
      <c r="J1348" s="3">
        <v>487.28</v>
      </c>
      <c r="K1348" s="3">
        <v>586.66999999999996</v>
      </c>
      <c r="L1348" s="3">
        <v>562.72</v>
      </c>
      <c r="M1348" s="3">
        <v>616.29</v>
      </c>
      <c r="N1348" s="3">
        <v>593.25</v>
      </c>
      <c r="O1348" s="3">
        <v>463.64</v>
      </c>
      <c r="P1348" s="3">
        <v>2643</v>
      </c>
      <c r="Q1348" s="3">
        <v>2721.2</v>
      </c>
      <c r="R1348">
        <v>5</v>
      </c>
      <c r="S1348">
        <v>33486</v>
      </c>
      <c r="T1348" t="s">
        <v>2482</v>
      </c>
      <c r="U1348">
        <v>9</v>
      </c>
      <c r="V1348">
        <v>1</v>
      </c>
      <c r="W1348">
        <v>1</v>
      </c>
      <c r="X1348">
        <v>1</v>
      </c>
      <c r="Y1348">
        <v>1</v>
      </c>
      <c r="Z1348">
        <v>1</v>
      </c>
      <c r="AA1348">
        <v>1</v>
      </c>
      <c r="AB1348">
        <v>1</v>
      </c>
      <c r="AC1348">
        <v>1</v>
      </c>
      <c r="AD1348">
        <v>1</v>
      </c>
      <c r="AE1348" t="s">
        <v>37</v>
      </c>
      <c r="AF1348" t="s">
        <v>94</v>
      </c>
      <c r="AG1348" t="s">
        <v>2622</v>
      </c>
      <c r="AH1348" t="s">
        <v>2466</v>
      </c>
    </row>
    <row r="1349" spans="1:34">
      <c r="A1349" t="s">
        <v>4719</v>
      </c>
      <c r="B1349">
        <v>34.39</v>
      </c>
      <c r="C1349">
        <v>4010.8883999999998</v>
      </c>
      <c r="D1349">
        <v>35</v>
      </c>
      <c r="E1349">
        <v>1</v>
      </c>
      <c r="F1349">
        <v>803.18320000000006</v>
      </c>
      <c r="G1349">
        <v>26.77</v>
      </c>
      <c r="H1349" t="s">
        <v>2860</v>
      </c>
      <c r="I1349" s="3">
        <v>13746</v>
      </c>
      <c r="J1349" s="3"/>
      <c r="K1349" s="3"/>
      <c r="L1349" s="3">
        <v>11999</v>
      </c>
      <c r="M1349" s="3">
        <v>9281.7999999999993</v>
      </c>
      <c r="N1349" s="3">
        <v>3473.9</v>
      </c>
      <c r="O1349" s="3">
        <v>13993</v>
      </c>
      <c r="P1349" s="3">
        <v>12922</v>
      </c>
      <c r="Q1349" s="3">
        <v>6364.7</v>
      </c>
      <c r="R1349">
        <v>7</v>
      </c>
      <c r="S1349">
        <v>17287</v>
      </c>
      <c r="T1349" t="s">
        <v>2541</v>
      </c>
      <c r="U1349">
        <v>11</v>
      </c>
      <c r="V1349">
        <v>3</v>
      </c>
      <c r="W1349">
        <v>0</v>
      </c>
      <c r="X1349">
        <v>0</v>
      </c>
      <c r="Y1349">
        <v>2</v>
      </c>
      <c r="Z1349">
        <v>2</v>
      </c>
      <c r="AA1349">
        <v>1</v>
      </c>
      <c r="AB1349">
        <v>1</v>
      </c>
      <c r="AC1349">
        <v>1</v>
      </c>
      <c r="AD1349">
        <v>1</v>
      </c>
      <c r="AE1349" t="s">
        <v>62</v>
      </c>
      <c r="AF1349" t="s">
        <v>180</v>
      </c>
      <c r="AG1349" t="s">
        <v>4720</v>
      </c>
      <c r="AH1349" t="s">
        <v>2466</v>
      </c>
    </row>
    <row r="1350" spans="1:34">
      <c r="A1350" t="s">
        <v>4721</v>
      </c>
      <c r="B1350">
        <v>34.33</v>
      </c>
      <c r="C1350">
        <v>1139.5459000000001</v>
      </c>
      <c r="D1350">
        <v>11</v>
      </c>
      <c r="E1350">
        <v>11.5</v>
      </c>
      <c r="F1350">
        <v>570.78470000000004</v>
      </c>
      <c r="G1350">
        <v>23.61</v>
      </c>
      <c r="H1350" t="s">
        <v>2610</v>
      </c>
      <c r="I1350" s="3">
        <v>23221</v>
      </c>
      <c r="J1350" s="3">
        <v>24046</v>
      </c>
      <c r="K1350" s="3">
        <v>23950</v>
      </c>
      <c r="L1350" s="3">
        <v>30380</v>
      </c>
      <c r="M1350" s="3">
        <v>29960</v>
      </c>
      <c r="N1350" s="3">
        <v>30180</v>
      </c>
      <c r="O1350" s="3">
        <v>11430</v>
      </c>
      <c r="P1350" s="3">
        <v>11336</v>
      </c>
      <c r="Q1350" s="3">
        <v>10879</v>
      </c>
      <c r="R1350">
        <v>6</v>
      </c>
      <c r="S1350">
        <v>12639</v>
      </c>
      <c r="T1350" t="s">
        <v>2464</v>
      </c>
      <c r="U1350">
        <v>9</v>
      </c>
      <c r="V1350">
        <v>1</v>
      </c>
      <c r="W1350">
        <v>1</v>
      </c>
      <c r="X1350">
        <v>1</v>
      </c>
      <c r="Y1350">
        <v>1</v>
      </c>
      <c r="Z1350">
        <v>1</v>
      </c>
      <c r="AA1350">
        <v>1</v>
      </c>
      <c r="AB1350">
        <v>1</v>
      </c>
      <c r="AC1350">
        <v>1</v>
      </c>
      <c r="AD1350">
        <v>1</v>
      </c>
      <c r="AE1350" t="s">
        <v>43</v>
      </c>
      <c r="AH1350" t="s">
        <v>2466</v>
      </c>
    </row>
    <row r="1351" spans="1:34">
      <c r="A1351" t="s">
        <v>4722</v>
      </c>
      <c r="B1351">
        <v>34.31</v>
      </c>
      <c r="C1351">
        <v>2686.4052999999999</v>
      </c>
      <c r="D1351">
        <v>22</v>
      </c>
      <c r="E1351">
        <v>10.199999999999999</v>
      </c>
      <c r="F1351">
        <v>538.29179999999997</v>
      </c>
      <c r="G1351">
        <v>29.57</v>
      </c>
      <c r="H1351" t="s">
        <v>2882</v>
      </c>
      <c r="I1351" s="3"/>
      <c r="J1351" s="3">
        <v>0</v>
      </c>
      <c r="K1351" s="3">
        <v>0</v>
      </c>
      <c r="L1351" s="3">
        <v>0</v>
      </c>
      <c r="M1351" s="3"/>
      <c r="N1351" s="3"/>
      <c r="O1351" s="3"/>
      <c r="P1351" s="3">
        <v>129.24</v>
      </c>
      <c r="Q1351" s="3">
        <v>204.75</v>
      </c>
      <c r="R1351">
        <v>3</v>
      </c>
      <c r="S1351">
        <v>21264</v>
      </c>
      <c r="T1351" t="s">
        <v>2493</v>
      </c>
      <c r="U1351">
        <v>2</v>
      </c>
      <c r="V1351">
        <v>0</v>
      </c>
      <c r="W1351">
        <v>0</v>
      </c>
      <c r="X1351">
        <v>0</v>
      </c>
      <c r="Y1351">
        <v>0</v>
      </c>
      <c r="Z1351">
        <v>0</v>
      </c>
      <c r="AA1351">
        <v>0</v>
      </c>
      <c r="AB1351">
        <v>0</v>
      </c>
      <c r="AC1351">
        <v>1</v>
      </c>
      <c r="AD1351">
        <v>1</v>
      </c>
      <c r="AE1351" t="s">
        <v>37</v>
      </c>
      <c r="AF1351" t="s">
        <v>94</v>
      </c>
      <c r="AG1351" t="s">
        <v>3515</v>
      </c>
      <c r="AH1351" t="s">
        <v>2466</v>
      </c>
    </row>
    <row r="1352" spans="1:34">
      <c r="A1352" t="s">
        <v>4723</v>
      </c>
      <c r="B1352">
        <v>34.31</v>
      </c>
      <c r="C1352">
        <v>2862.3955000000001</v>
      </c>
      <c r="D1352">
        <v>25</v>
      </c>
      <c r="E1352">
        <v>-15.2</v>
      </c>
      <c r="F1352">
        <v>716.59299999999996</v>
      </c>
      <c r="G1352">
        <v>35.72</v>
      </c>
      <c r="H1352" t="s">
        <v>2873</v>
      </c>
      <c r="I1352" s="3">
        <v>0</v>
      </c>
      <c r="J1352" s="3"/>
      <c r="K1352" s="3"/>
      <c r="L1352" s="3"/>
      <c r="M1352" s="3"/>
      <c r="N1352" s="3">
        <v>0</v>
      </c>
      <c r="O1352" s="3"/>
      <c r="P1352" s="3">
        <v>134.71</v>
      </c>
      <c r="Q1352" s="3">
        <v>171.52</v>
      </c>
      <c r="R1352">
        <v>8</v>
      </c>
      <c r="S1352">
        <v>28181</v>
      </c>
      <c r="T1352" t="s">
        <v>2514</v>
      </c>
      <c r="U1352">
        <v>2</v>
      </c>
      <c r="V1352">
        <v>0</v>
      </c>
      <c r="W1352">
        <v>0</v>
      </c>
      <c r="X1352">
        <v>0</v>
      </c>
      <c r="Y1352">
        <v>0</v>
      </c>
      <c r="Z1352">
        <v>0</v>
      </c>
      <c r="AA1352">
        <v>0</v>
      </c>
      <c r="AB1352">
        <v>0</v>
      </c>
      <c r="AC1352">
        <v>1</v>
      </c>
      <c r="AD1352">
        <v>1</v>
      </c>
      <c r="AE1352" t="s">
        <v>37</v>
      </c>
      <c r="AF1352" t="s">
        <v>352</v>
      </c>
      <c r="AG1352" t="s">
        <v>3751</v>
      </c>
      <c r="AH1352" t="s">
        <v>2466</v>
      </c>
    </row>
    <row r="1353" spans="1:34">
      <c r="A1353" t="s">
        <v>4724</v>
      </c>
      <c r="B1353">
        <v>34.31</v>
      </c>
      <c r="C1353">
        <v>1100.5614</v>
      </c>
      <c r="D1353">
        <v>10</v>
      </c>
      <c r="E1353">
        <v>13.5</v>
      </c>
      <c r="F1353">
        <v>551.29349999999999</v>
      </c>
      <c r="G1353">
        <v>21.86</v>
      </c>
      <c r="H1353" t="s">
        <v>2920</v>
      </c>
      <c r="I1353" s="3">
        <v>1609.5</v>
      </c>
      <c r="J1353" s="3">
        <v>1451.4</v>
      </c>
      <c r="K1353" s="3">
        <v>1598.1</v>
      </c>
      <c r="L1353" s="3">
        <v>2155.6999999999998</v>
      </c>
      <c r="M1353" s="3">
        <v>2024.2</v>
      </c>
      <c r="N1353" s="3">
        <v>2077.6</v>
      </c>
      <c r="O1353" s="3"/>
      <c r="P1353" s="3">
        <v>781.82</v>
      </c>
      <c r="Q1353" s="3">
        <v>892.27</v>
      </c>
      <c r="R1353">
        <v>2</v>
      </c>
      <c r="S1353">
        <v>10277</v>
      </c>
      <c r="T1353" t="s">
        <v>2506</v>
      </c>
      <c r="U1353">
        <v>8</v>
      </c>
      <c r="V1353">
        <v>1</v>
      </c>
      <c r="W1353">
        <v>1</v>
      </c>
      <c r="X1353">
        <v>1</v>
      </c>
      <c r="Y1353">
        <v>1</v>
      </c>
      <c r="Z1353">
        <v>1</v>
      </c>
      <c r="AA1353">
        <v>1</v>
      </c>
      <c r="AB1353">
        <v>0</v>
      </c>
      <c r="AC1353">
        <v>1</v>
      </c>
      <c r="AD1353">
        <v>1</v>
      </c>
      <c r="AE1353" t="s">
        <v>64</v>
      </c>
      <c r="AH1353" t="s">
        <v>2466</v>
      </c>
    </row>
    <row r="1354" spans="1:34">
      <c r="A1354" t="s">
        <v>4725</v>
      </c>
      <c r="B1354">
        <v>34.299999999999997</v>
      </c>
      <c r="C1354">
        <v>1210.6604</v>
      </c>
      <c r="D1354">
        <v>10</v>
      </c>
      <c r="E1354">
        <v>16.5</v>
      </c>
      <c r="F1354">
        <v>606.34540000000004</v>
      </c>
      <c r="G1354">
        <v>14.67</v>
      </c>
      <c r="H1354" t="s">
        <v>2787</v>
      </c>
      <c r="I1354" s="3"/>
      <c r="J1354" s="3"/>
      <c r="K1354" s="3"/>
      <c r="L1354" s="3">
        <v>131.99</v>
      </c>
      <c r="M1354" s="3"/>
      <c r="N1354" s="3"/>
      <c r="O1354" s="3"/>
      <c r="P1354" s="3">
        <v>159.49</v>
      </c>
      <c r="Q1354" s="3">
        <v>200.26</v>
      </c>
      <c r="R1354">
        <v>9</v>
      </c>
      <c r="S1354">
        <v>618</v>
      </c>
      <c r="T1354" t="s">
        <v>2510</v>
      </c>
      <c r="U1354">
        <v>3</v>
      </c>
      <c r="V1354">
        <v>0</v>
      </c>
      <c r="W1354">
        <v>0</v>
      </c>
      <c r="X1354">
        <v>0</v>
      </c>
      <c r="Y1354">
        <v>1</v>
      </c>
      <c r="Z1354">
        <v>0</v>
      </c>
      <c r="AA1354">
        <v>0</v>
      </c>
      <c r="AB1354">
        <v>0</v>
      </c>
      <c r="AC1354">
        <v>1</v>
      </c>
      <c r="AD1354">
        <v>1</v>
      </c>
      <c r="AE1354" t="s">
        <v>37</v>
      </c>
      <c r="AF1354" t="s">
        <v>94</v>
      </c>
      <c r="AG1354" t="s">
        <v>3104</v>
      </c>
      <c r="AH1354" t="s">
        <v>2466</v>
      </c>
    </row>
    <row r="1355" spans="1:34">
      <c r="A1355" t="s">
        <v>4726</v>
      </c>
      <c r="B1355">
        <v>34.299999999999997</v>
      </c>
      <c r="C1355">
        <v>1579.8391999999999</v>
      </c>
      <c r="D1355">
        <v>14</v>
      </c>
      <c r="E1355">
        <v>18</v>
      </c>
      <c r="F1355">
        <v>527.62789999999995</v>
      </c>
      <c r="G1355">
        <v>28.8</v>
      </c>
      <c r="H1355" t="s">
        <v>4727</v>
      </c>
      <c r="I1355" s="3">
        <v>135.52000000000001</v>
      </c>
      <c r="J1355" s="3">
        <v>172.4</v>
      </c>
      <c r="K1355" s="3">
        <v>110.25</v>
      </c>
      <c r="L1355" s="3"/>
      <c r="M1355" s="3"/>
      <c r="N1355" s="3">
        <v>128.46</v>
      </c>
      <c r="O1355" s="3">
        <v>156.13</v>
      </c>
      <c r="P1355" s="3"/>
      <c r="Q1355" s="3"/>
      <c r="R1355">
        <v>6</v>
      </c>
      <c r="S1355">
        <v>20092</v>
      </c>
      <c r="T1355" t="s">
        <v>2464</v>
      </c>
      <c r="U1355">
        <v>5</v>
      </c>
      <c r="V1355">
        <v>1</v>
      </c>
      <c r="W1355">
        <v>1</v>
      </c>
      <c r="X1355">
        <v>1</v>
      </c>
      <c r="Y1355">
        <v>0</v>
      </c>
      <c r="Z1355">
        <v>0</v>
      </c>
      <c r="AA1355">
        <v>1</v>
      </c>
      <c r="AB1355">
        <v>1</v>
      </c>
      <c r="AC1355">
        <v>0</v>
      </c>
      <c r="AD1355">
        <v>0</v>
      </c>
      <c r="AE1355" t="s">
        <v>37</v>
      </c>
      <c r="AH1355" t="s">
        <v>2466</v>
      </c>
    </row>
    <row r="1356" spans="1:34">
      <c r="A1356" t="s">
        <v>4728</v>
      </c>
      <c r="B1356">
        <v>34.29</v>
      </c>
      <c r="C1356">
        <v>2080.0952000000002</v>
      </c>
      <c r="D1356">
        <v>17</v>
      </c>
      <c r="E1356">
        <v>-4.2</v>
      </c>
      <c r="F1356">
        <v>694.36710000000005</v>
      </c>
      <c r="G1356">
        <v>29.44</v>
      </c>
      <c r="H1356" t="s">
        <v>3368</v>
      </c>
      <c r="I1356" s="3"/>
      <c r="J1356" s="3"/>
      <c r="K1356" s="3"/>
      <c r="L1356" s="3"/>
      <c r="M1356" s="3"/>
      <c r="N1356" s="3"/>
      <c r="O1356" s="3">
        <v>459.68</v>
      </c>
      <c r="P1356" s="3">
        <v>467.35</v>
      </c>
      <c r="Q1356" s="3">
        <v>415.88</v>
      </c>
      <c r="R1356">
        <v>9</v>
      </c>
      <c r="S1356">
        <v>20971</v>
      </c>
      <c r="T1356" t="s">
        <v>2510</v>
      </c>
      <c r="U1356">
        <v>3</v>
      </c>
      <c r="V1356">
        <v>0</v>
      </c>
      <c r="W1356">
        <v>0</v>
      </c>
      <c r="X1356">
        <v>0</v>
      </c>
      <c r="Y1356">
        <v>0</v>
      </c>
      <c r="Z1356">
        <v>0</v>
      </c>
      <c r="AA1356">
        <v>0</v>
      </c>
      <c r="AB1356">
        <v>1</v>
      </c>
      <c r="AC1356">
        <v>1</v>
      </c>
      <c r="AD1356">
        <v>1</v>
      </c>
      <c r="AE1356" t="s">
        <v>62</v>
      </c>
      <c r="AH1356" t="s">
        <v>2466</v>
      </c>
    </row>
    <row r="1357" spans="1:34">
      <c r="A1357" t="s">
        <v>4729</v>
      </c>
      <c r="B1357">
        <v>34.270000000000003</v>
      </c>
      <c r="C1357">
        <v>2760.3539999999998</v>
      </c>
      <c r="D1357">
        <v>24</v>
      </c>
      <c r="E1357">
        <v>-2.5</v>
      </c>
      <c r="F1357">
        <v>691.09159999999997</v>
      </c>
      <c r="G1357">
        <v>24.14</v>
      </c>
      <c r="H1357" t="s">
        <v>3854</v>
      </c>
      <c r="I1357" s="3">
        <v>444.08</v>
      </c>
      <c r="J1357" s="3">
        <v>437.96</v>
      </c>
      <c r="K1357" s="3">
        <v>512.07000000000005</v>
      </c>
      <c r="L1357" s="3"/>
      <c r="M1357" s="3"/>
      <c r="N1357" s="3"/>
      <c r="O1357" s="3"/>
      <c r="P1357" s="3"/>
      <c r="Q1357" s="3">
        <v>171.46</v>
      </c>
      <c r="R1357">
        <v>1</v>
      </c>
      <c r="S1357">
        <v>13973</v>
      </c>
      <c r="T1357" t="s">
        <v>2502</v>
      </c>
      <c r="U1357">
        <v>4</v>
      </c>
      <c r="V1357">
        <v>1</v>
      </c>
      <c r="W1357">
        <v>1</v>
      </c>
      <c r="X1357">
        <v>1</v>
      </c>
      <c r="Y1357">
        <v>0</v>
      </c>
      <c r="Z1357">
        <v>0</v>
      </c>
      <c r="AA1357">
        <v>0</v>
      </c>
      <c r="AB1357">
        <v>0</v>
      </c>
      <c r="AC1357">
        <v>0</v>
      </c>
      <c r="AD1357">
        <v>1</v>
      </c>
      <c r="AE1357" t="s">
        <v>124</v>
      </c>
      <c r="AF1357" t="s">
        <v>2827</v>
      </c>
      <c r="AG1357" t="s">
        <v>4730</v>
      </c>
      <c r="AH1357" t="s">
        <v>2466</v>
      </c>
    </row>
    <row r="1358" spans="1:34">
      <c r="A1358" t="s">
        <v>4731</v>
      </c>
      <c r="B1358">
        <v>34.26</v>
      </c>
      <c r="C1358">
        <v>1132.5236</v>
      </c>
      <c r="D1358">
        <v>9</v>
      </c>
      <c r="E1358">
        <v>15.9</v>
      </c>
      <c r="F1358">
        <v>567.27620000000002</v>
      </c>
      <c r="G1358">
        <v>27.66</v>
      </c>
      <c r="H1358" t="s">
        <v>3119</v>
      </c>
      <c r="I1358" s="3"/>
      <c r="J1358" s="3"/>
      <c r="K1358" s="3"/>
      <c r="L1358" s="3"/>
      <c r="M1358" s="3"/>
      <c r="N1358" s="3">
        <v>147.66</v>
      </c>
      <c r="O1358" s="3">
        <v>406.02</v>
      </c>
      <c r="P1358" s="3">
        <v>520.32000000000005</v>
      </c>
      <c r="Q1358" s="3">
        <v>412.64</v>
      </c>
      <c r="R1358">
        <v>7</v>
      </c>
      <c r="S1358">
        <v>18707</v>
      </c>
      <c r="T1358" t="s">
        <v>2541</v>
      </c>
      <c r="U1358">
        <v>4</v>
      </c>
      <c r="V1358">
        <v>0</v>
      </c>
      <c r="W1358">
        <v>0</v>
      </c>
      <c r="X1358">
        <v>0</v>
      </c>
      <c r="Y1358">
        <v>0</v>
      </c>
      <c r="Z1358">
        <v>0</v>
      </c>
      <c r="AA1358">
        <v>1</v>
      </c>
      <c r="AB1358">
        <v>1</v>
      </c>
      <c r="AC1358">
        <v>1</v>
      </c>
      <c r="AD1358">
        <v>1</v>
      </c>
      <c r="AE1358" t="s">
        <v>197</v>
      </c>
      <c r="AF1358" t="s">
        <v>94</v>
      </c>
      <c r="AG1358" t="s">
        <v>3515</v>
      </c>
      <c r="AH1358" t="s">
        <v>2466</v>
      </c>
    </row>
    <row r="1359" spans="1:34">
      <c r="A1359" t="s">
        <v>4732</v>
      </c>
      <c r="B1359">
        <v>34.26</v>
      </c>
      <c r="C1359">
        <v>2360.02</v>
      </c>
      <c r="D1359">
        <v>19</v>
      </c>
      <c r="E1359">
        <v>-3.9</v>
      </c>
      <c r="F1359">
        <v>787.67460000000005</v>
      </c>
      <c r="G1359">
        <v>30.11</v>
      </c>
      <c r="H1359" t="s">
        <v>2981</v>
      </c>
      <c r="I1359" s="3">
        <v>9189.7000000000007</v>
      </c>
      <c r="J1359" s="3">
        <v>8981.1</v>
      </c>
      <c r="K1359" s="3">
        <v>9277.4</v>
      </c>
      <c r="L1359" s="3">
        <v>6408.8</v>
      </c>
      <c r="M1359" s="3">
        <v>6417.7</v>
      </c>
      <c r="N1359" s="3"/>
      <c r="O1359" s="3">
        <v>5991.5</v>
      </c>
      <c r="P1359" s="3">
        <v>6417.2</v>
      </c>
      <c r="Q1359" s="3">
        <v>5877.1</v>
      </c>
      <c r="R1359">
        <v>3</v>
      </c>
      <c r="S1359">
        <v>21784</v>
      </c>
      <c r="T1359" t="s">
        <v>2493</v>
      </c>
      <c r="U1359">
        <v>8</v>
      </c>
      <c r="V1359">
        <v>1</v>
      </c>
      <c r="W1359">
        <v>1</v>
      </c>
      <c r="X1359">
        <v>1</v>
      </c>
      <c r="Y1359">
        <v>1</v>
      </c>
      <c r="Z1359">
        <v>1</v>
      </c>
      <c r="AA1359">
        <v>0</v>
      </c>
      <c r="AB1359">
        <v>1</v>
      </c>
      <c r="AC1359">
        <v>1</v>
      </c>
      <c r="AD1359">
        <v>1</v>
      </c>
      <c r="AE1359" t="s">
        <v>77</v>
      </c>
      <c r="AF1359" t="s">
        <v>94</v>
      </c>
      <c r="AG1359" t="s">
        <v>4733</v>
      </c>
      <c r="AH1359" t="s">
        <v>2466</v>
      </c>
    </row>
    <row r="1360" spans="1:34">
      <c r="A1360" t="s">
        <v>4734</v>
      </c>
      <c r="B1360">
        <v>34.26</v>
      </c>
      <c r="C1360">
        <v>1241.6292000000001</v>
      </c>
      <c r="D1360">
        <v>11</v>
      </c>
      <c r="E1360">
        <v>0.7</v>
      </c>
      <c r="F1360">
        <v>621.82000000000005</v>
      </c>
      <c r="G1360">
        <v>29.2</v>
      </c>
      <c r="H1360" t="s">
        <v>2639</v>
      </c>
      <c r="I1360" s="3">
        <v>886.85</v>
      </c>
      <c r="J1360" s="3">
        <v>844.46</v>
      </c>
      <c r="K1360" s="3">
        <v>877.73</v>
      </c>
      <c r="L1360" s="3">
        <v>1710.7</v>
      </c>
      <c r="M1360" s="3">
        <v>1715.6</v>
      </c>
      <c r="N1360" s="3">
        <v>1647.3</v>
      </c>
      <c r="O1360" s="3">
        <v>500.23</v>
      </c>
      <c r="P1360" s="3"/>
      <c r="Q1360" s="3"/>
      <c r="R1360">
        <v>1</v>
      </c>
      <c r="S1360">
        <v>20504</v>
      </c>
      <c r="T1360" t="s">
        <v>2502</v>
      </c>
      <c r="U1360">
        <v>7</v>
      </c>
      <c r="V1360">
        <v>1</v>
      </c>
      <c r="W1360">
        <v>1</v>
      </c>
      <c r="X1360">
        <v>1</v>
      </c>
      <c r="Y1360">
        <v>1</v>
      </c>
      <c r="Z1360">
        <v>1</v>
      </c>
      <c r="AA1360">
        <v>1</v>
      </c>
      <c r="AB1360">
        <v>1</v>
      </c>
      <c r="AC1360">
        <v>0</v>
      </c>
      <c r="AD1360">
        <v>0</v>
      </c>
      <c r="AE1360" t="s">
        <v>37</v>
      </c>
      <c r="AH1360" t="s">
        <v>2466</v>
      </c>
    </row>
    <row r="1361" spans="1:34">
      <c r="A1361" t="s">
        <v>4735</v>
      </c>
      <c r="B1361">
        <v>34.25</v>
      </c>
      <c r="C1361">
        <v>4151.8760000000002</v>
      </c>
      <c r="D1361">
        <v>37</v>
      </c>
      <c r="E1361">
        <v>0.9</v>
      </c>
      <c r="F1361">
        <v>1038.9738</v>
      </c>
      <c r="G1361">
        <v>38.880000000000003</v>
      </c>
      <c r="H1361" t="s">
        <v>4736</v>
      </c>
      <c r="I1361" s="3"/>
      <c r="J1361" s="3">
        <v>0</v>
      </c>
      <c r="K1361" s="3">
        <v>646.29</v>
      </c>
      <c r="L1361" s="3">
        <v>403.05</v>
      </c>
      <c r="M1361" s="3">
        <v>647.54</v>
      </c>
      <c r="N1361" s="3"/>
      <c r="O1361" s="3">
        <v>2911.8</v>
      </c>
      <c r="P1361" s="3">
        <v>0</v>
      </c>
      <c r="Q1361" s="3">
        <v>1413.9</v>
      </c>
      <c r="R1361">
        <v>4</v>
      </c>
      <c r="S1361">
        <v>30944</v>
      </c>
      <c r="T1361" t="s">
        <v>2475</v>
      </c>
      <c r="U1361">
        <v>5</v>
      </c>
      <c r="V1361">
        <v>0</v>
      </c>
      <c r="W1361">
        <v>0</v>
      </c>
      <c r="X1361">
        <v>1</v>
      </c>
      <c r="Y1361">
        <v>1</v>
      </c>
      <c r="Z1361">
        <v>1</v>
      </c>
      <c r="AA1361">
        <v>0</v>
      </c>
      <c r="AB1361">
        <v>1</v>
      </c>
      <c r="AC1361">
        <v>0</v>
      </c>
      <c r="AD1361">
        <v>1</v>
      </c>
      <c r="AE1361" t="s">
        <v>59</v>
      </c>
      <c r="AF1361" t="s">
        <v>94</v>
      </c>
      <c r="AG1361" t="s">
        <v>3638</v>
      </c>
      <c r="AH1361" t="s">
        <v>2466</v>
      </c>
    </row>
    <row r="1362" spans="1:34">
      <c r="A1362" t="s">
        <v>4737</v>
      </c>
      <c r="B1362">
        <v>34.21</v>
      </c>
      <c r="C1362">
        <v>1788.8506</v>
      </c>
      <c r="D1362">
        <v>16</v>
      </c>
      <c r="E1362">
        <v>2.1</v>
      </c>
      <c r="F1362">
        <v>597.29010000000005</v>
      </c>
      <c r="G1362">
        <v>16.62</v>
      </c>
      <c r="H1362" t="s">
        <v>2715</v>
      </c>
      <c r="I1362" s="3"/>
      <c r="J1362" s="3">
        <v>577.47</v>
      </c>
      <c r="K1362" s="3"/>
      <c r="L1362" s="3">
        <v>1125.4000000000001</v>
      </c>
      <c r="M1362" s="3">
        <v>1261.5</v>
      </c>
      <c r="N1362" s="3"/>
      <c r="O1362" s="3">
        <v>612.84</v>
      </c>
      <c r="P1362" s="3">
        <v>766.8</v>
      </c>
      <c r="Q1362" s="3">
        <v>784.36</v>
      </c>
      <c r="R1362">
        <v>7</v>
      </c>
      <c r="S1362">
        <v>2088</v>
      </c>
      <c r="T1362" t="s">
        <v>2541</v>
      </c>
      <c r="U1362">
        <v>6</v>
      </c>
      <c r="V1362">
        <v>0</v>
      </c>
      <c r="W1362">
        <v>1</v>
      </c>
      <c r="X1362">
        <v>0</v>
      </c>
      <c r="Y1362">
        <v>1</v>
      </c>
      <c r="Z1362">
        <v>1</v>
      </c>
      <c r="AA1362">
        <v>0</v>
      </c>
      <c r="AB1362">
        <v>1</v>
      </c>
      <c r="AC1362">
        <v>1</v>
      </c>
      <c r="AD1362">
        <v>1</v>
      </c>
      <c r="AE1362" t="s">
        <v>85</v>
      </c>
      <c r="AF1362" t="s">
        <v>2545</v>
      </c>
      <c r="AG1362" t="s">
        <v>4738</v>
      </c>
      <c r="AH1362" t="s">
        <v>2466</v>
      </c>
    </row>
    <row r="1363" spans="1:34">
      <c r="A1363" t="s">
        <v>4739</v>
      </c>
      <c r="B1363">
        <v>34.18</v>
      </c>
      <c r="C1363">
        <v>2734.3310999999999</v>
      </c>
      <c r="D1363">
        <v>25</v>
      </c>
      <c r="E1363">
        <v>-2.6</v>
      </c>
      <c r="F1363">
        <v>684.58579999999995</v>
      </c>
      <c r="G1363">
        <v>33.39</v>
      </c>
      <c r="H1363" t="s">
        <v>3269</v>
      </c>
      <c r="I1363" s="3"/>
      <c r="J1363" s="3"/>
      <c r="K1363" s="3"/>
      <c r="L1363" s="3"/>
      <c r="M1363" s="3"/>
      <c r="N1363" s="3">
        <v>267.7</v>
      </c>
      <c r="O1363" s="3"/>
      <c r="P1363" s="3"/>
      <c r="Q1363" s="3"/>
      <c r="R1363">
        <v>6</v>
      </c>
      <c r="S1363">
        <v>24942</v>
      </c>
      <c r="T1363" t="s">
        <v>2464</v>
      </c>
      <c r="U1363">
        <v>1</v>
      </c>
      <c r="V1363">
        <v>0</v>
      </c>
      <c r="W1363">
        <v>0</v>
      </c>
      <c r="X1363">
        <v>0</v>
      </c>
      <c r="Y1363">
        <v>0</v>
      </c>
      <c r="Z1363">
        <v>0</v>
      </c>
      <c r="AA1363">
        <v>1</v>
      </c>
      <c r="AB1363">
        <v>0</v>
      </c>
      <c r="AC1363">
        <v>0</v>
      </c>
      <c r="AD1363">
        <v>0</v>
      </c>
      <c r="AE1363" t="s">
        <v>177</v>
      </c>
      <c r="AH1363" t="s">
        <v>2466</v>
      </c>
    </row>
    <row r="1364" spans="1:34">
      <c r="A1364" t="s">
        <v>4740</v>
      </c>
      <c r="B1364">
        <v>34.15</v>
      </c>
      <c r="C1364">
        <v>1514.7112999999999</v>
      </c>
      <c r="D1364">
        <v>16</v>
      </c>
      <c r="E1364">
        <v>1.9</v>
      </c>
      <c r="F1364">
        <v>758.36189999999999</v>
      </c>
      <c r="G1364">
        <v>20</v>
      </c>
      <c r="H1364" t="s">
        <v>3103</v>
      </c>
      <c r="I1364" s="3">
        <v>765.07</v>
      </c>
      <c r="J1364" s="3">
        <v>697.18</v>
      </c>
      <c r="K1364" s="3">
        <v>718.77</v>
      </c>
      <c r="L1364" s="3">
        <v>658.76</v>
      </c>
      <c r="M1364" s="3"/>
      <c r="N1364" s="3"/>
      <c r="O1364" s="3">
        <v>636.54</v>
      </c>
      <c r="P1364" s="3"/>
      <c r="Q1364" s="3"/>
      <c r="R1364">
        <v>7</v>
      </c>
      <c r="S1364">
        <v>6527</v>
      </c>
      <c r="T1364" t="s">
        <v>2541</v>
      </c>
      <c r="U1364">
        <v>5</v>
      </c>
      <c r="V1364">
        <v>1</v>
      </c>
      <c r="W1364">
        <v>1</v>
      </c>
      <c r="X1364">
        <v>1</v>
      </c>
      <c r="Y1364">
        <v>1</v>
      </c>
      <c r="Z1364">
        <v>0</v>
      </c>
      <c r="AA1364">
        <v>0</v>
      </c>
      <c r="AB1364">
        <v>1</v>
      </c>
      <c r="AC1364">
        <v>0</v>
      </c>
      <c r="AD1364">
        <v>0</v>
      </c>
      <c r="AE1364" t="s">
        <v>425</v>
      </c>
      <c r="AH1364" t="s">
        <v>2466</v>
      </c>
    </row>
    <row r="1365" spans="1:34">
      <c r="A1365" t="s">
        <v>4741</v>
      </c>
      <c r="B1365">
        <v>34.130000000000003</v>
      </c>
      <c r="C1365">
        <v>2671.3175999999999</v>
      </c>
      <c r="D1365">
        <v>25</v>
      </c>
      <c r="E1365">
        <v>8</v>
      </c>
      <c r="F1365">
        <v>668.83969999999999</v>
      </c>
      <c r="G1365">
        <v>31.8</v>
      </c>
      <c r="H1365" t="s">
        <v>2526</v>
      </c>
      <c r="I1365" s="3"/>
      <c r="J1365" s="3"/>
      <c r="K1365" s="3"/>
      <c r="L1365" s="3"/>
      <c r="M1365" s="3"/>
      <c r="N1365" s="3"/>
      <c r="O1365" s="3">
        <v>526.63</v>
      </c>
      <c r="P1365" s="3">
        <v>202.09</v>
      </c>
      <c r="Q1365" s="3">
        <v>282.39999999999998</v>
      </c>
      <c r="R1365">
        <v>9</v>
      </c>
      <c r="S1365">
        <v>24215</v>
      </c>
      <c r="T1365" t="s">
        <v>2510</v>
      </c>
      <c r="U1365">
        <v>3</v>
      </c>
      <c r="V1365">
        <v>0</v>
      </c>
      <c r="W1365">
        <v>0</v>
      </c>
      <c r="X1365">
        <v>0</v>
      </c>
      <c r="Y1365">
        <v>0</v>
      </c>
      <c r="Z1365">
        <v>0</v>
      </c>
      <c r="AA1365">
        <v>0</v>
      </c>
      <c r="AB1365">
        <v>1</v>
      </c>
      <c r="AC1365">
        <v>1</v>
      </c>
      <c r="AD1365">
        <v>1</v>
      </c>
      <c r="AE1365" t="s">
        <v>37</v>
      </c>
      <c r="AH1365" t="s">
        <v>2466</v>
      </c>
    </row>
    <row r="1366" spans="1:34">
      <c r="A1366" t="s">
        <v>4742</v>
      </c>
      <c r="B1366">
        <v>34.119999999999997</v>
      </c>
      <c r="C1366">
        <v>2592.21</v>
      </c>
      <c r="D1366">
        <v>21</v>
      </c>
      <c r="E1366">
        <v>-3.6</v>
      </c>
      <c r="F1366">
        <v>649.05520000000001</v>
      </c>
      <c r="G1366">
        <v>24.48</v>
      </c>
      <c r="H1366" t="s">
        <v>2854</v>
      </c>
      <c r="I1366" s="3">
        <v>315.16000000000003</v>
      </c>
      <c r="J1366" s="3">
        <v>0</v>
      </c>
      <c r="K1366" s="3">
        <v>0</v>
      </c>
      <c r="L1366" s="3"/>
      <c r="M1366" s="3"/>
      <c r="N1366" s="3">
        <v>0</v>
      </c>
      <c r="O1366" s="3">
        <v>508.24</v>
      </c>
      <c r="P1366" s="3">
        <v>356.68</v>
      </c>
      <c r="Q1366" s="3">
        <v>432.98</v>
      </c>
      <c r="R1366">
        <v>9</v>
      </c>
      <c r="S1366">
        <v>14207</v>
      </c>
      <c r="T1366" t="s">
        <v>2510</v>
      </c>
      <c r="U1366">
        <v>6</v>
      </c>
      <c r="V1366">
        <v>1</v>
      </c>
      <c r="W1366">
        <v>0</v>
      </c>
      <c r="X1366">
        <v>0</v>
      </c>
      <c r="Y1366">
        <v>0</v>
      </c>
      <c r="Z1366">
        <v>0</v>
      </c>
      <c r="AA1366">
        <v>0</v>
      </c>
      <c r="AB1366">
        <v>2</v>
      </c>
      <c r="AC1366">
        <v>1</v>
      </c>
      <c r="AD1366">
        <v>2</v>
      </c>
      <c r="AE1366" t="s">
        <v>48</v>
      </c>
      <c r="AF1366" t="s">
        <v>220</v>
      </c>
      <c r="AG1366" t="s">
        <v>4743</v>
      </c>
      <c r="AH1366" t="s">
        <v>2466</v>
      </c>
    </row>
    <row r="1367" spans="1:34">
      <c r="A1367" t="s">
        <v>4744</v>
      </c>
      <c r="B1367">
        <v>34.1</v>
      </c>
      <c r="C1367">
        <v>3848.7797999999998</v>
      </c>
      <c r="D1367">
        <v>35</v>
      </c>
      <c r="E1367">
        <v>6.8</v>
      </c>
      <c r="F1367">
        <v>963.20519999999999</v>
      </c>
      <c r="G1367">
        <v>36.93</v>
      </c>
      <c r="H1367" t="s">
        <v>3296</v>
      </c>
      <c r="I1367" s="3"/>
      <c r="J1367" s="3"/>
      <c r="K1367" s="3">
        <v>0</v>
      </c>
      <c r="L1367" s="3"/>
      <c r="M1367" s="3"/>
      <c r="N1367" s="3">
        <v>0</v>
      </c>
      <c r="O1367" s="3"/>
      <c r="P1367" s="3"/>
      <c r="Q1367" s="3"/>
      <c r="R1367">
        <v>6</v>
      </c>
      <c r="S1367">
        <v>28625</v>
      </c>
      <c r="T1367" t="s">
        <v>2464</v>
      </c>
      <c r="U1367">
        <v>0</v>
      </c>
      <c r="V1367">
        <v>0</v>
      </c>
      <c r="W1367">
        <v>0</v>
      </c>
      <c r="X1367">
        <v>0</v>
      </c>
      <c r="Y1367">
        <v>0</v>
      </c>
      <c r="Z1367">
        <v>0</v>
      </c>
      <c r="AA1367">
        <v>0</v>
      </c>
      <c r="AB1367">
        <v>0</v>
      </c>
      <c r="AC1367">
        <v>0</v>
      </c>
      <c r="AD1367">
        <v>0</v>
      </c>
      <c r="AE1367" t="s">
        <v>37</v>
      </c>
      <c r="AF1367" t="s">
        <v>94</v>
      </c>
      <c r="AG1367" t="s">
        <v>4745</v>
      </c>
      <c r="AH1367" t="s">
        <v>2466</v>
      </c>
    </row>
    <row r="1368" spans="1:34">
      <c r="A1368" t="s">
        <v>4746</v>
      </c>
      <c r="B1368">
        <v>34.090000000000003</v>
      </c>
      <c r="C1368">
        <v>2801.5648999999999</v>
      </c>
      <c r="D1368">
        <v>26</v>
      </c>
      <c r="E1368">
        <v>6.2</v>
      </c>
      <c r="F1368">
        <v>934.86469999999997</v>
      </c>
      <c r="G1368">
        <v>35.770000000000003</v>
      </c>
      <c r="H1368" t="s">
        <v>4747</v>
      </c>
      <c r="I1368" s="3">
        <v>814.5</v>
      </c>
      <c r="J1368" s="3">
        <v>566.86</v>
      </c>
      <c r="K1368" s="3">
        <v>346</v>
      </c>
      <c r="L1368" s="3">
        <v>433.51</v>
      </c>
      <c r="M1368" s="3">
        <v>744.25</v>
      </c>
      <c r="N1368" s="3">
        <v>202.47</v>
      </c>
      <c r="O1368" s="3">
        <v>2264.5</v>
      </c>
      <c r="P1368" s="3">
        <v>1508.8</v>
      </c>
      <c r="Q1368" s="3">
        <v>1607.9</v>
      </c>
      <c r="R1368">
        <v>2</v>
      </c>
      <c r="S1368">
        <v>27195</v>
      </c>
      <c r="T1368" t="s">
        <v>2506</v>
      </c>
      <c r="U1368">
        <v>13</v>
      </c>
      <c r="V1368">
        <v>1</v>
      </c>
      <c r="W1368">
        <v>2</v>
      </c>
      <c r="X1368">
        <v>1</v>
      </c>
      <c r="Y1368">
        <v>2</v>
      </c>
      <c r="Z1368">
        <v>2</v>
      </c>
      <c r="AA1368">
        <v>1</v>
      </c>
      <c r="AB1368">
        <v>2</v>
      </c>
      <c r="AC1368">
        <v>1</v>
      </c>
      <c r="AD1368">
        <v>1</v>
      </c>
      <c r="AE1368" t="s">
        <v>37</v>
      </c>
      <c r="AH1368" t="s">
        <v>2466</v>
      </c>
    </row>
    <row r="1369" spans="1:34">
      <c r="A1369" t="s">
        <v>4748</v>
      </c>
      <c r="B1369">
        <v>34.090000000000003</v>
      </c>
      <c r="C1369">
        <v>1649.8876</v>
      </c>
      <c r="D1369">
        <v>15</v>
      </c>
      <c r="E1369">
        <v>2.9</v>
      </c>
      <c r="F1369">
        <v>825.95069999999998</v>
      </c>
      <c r="G1369">
        <v>38.880000000000003</v>
      </c>
      <c r="H1369" t="s">
        <v>3170</v>
      </c>
      <c r="I1369" s="3"/>
      <c r="J1369" s="3"/>
      <c r="K1369" s="3"/>
      <c r="L1369" s="3"/>
      <c r="M1369" s="3"/>
      <c r="N1369" s="3"/>
      <c r="O1369" s="3">
        <v>221</v>
      </c>
      <c r="P1369" s="3">
        <v>245.05</v>
      </c>
      <c r="Q1369" s="3">
        <v>265.77</v>
      </c>
      <c r="R1369">
        <v>7</v>
      </c>
      <c r="S1369">
        <v>31342</v>
      </c>
      <c r="T1369" t="s">
        <v>2541</v>
      </c>
      <c r="U1369">
        <v>3</v>
      </c>
      <c r="V1369">
        <v>0</v>
      </c>
      <c r="W1369">
        <v>0</v>
      </c>
      <c r="X1369">
        <v>0</v>
      </c>
      <c r="Y1369">
        <v>0</v>
      </c>
      <c r="Z1369">
        <v>0</v>
      </c>
      <c r="AA1369">
        <v>0</v>
      </c>
      <c r="AB1369">
        <v>1</v>
      </c>
      <c r="AC1369">
        <v>1</v>
      </c>
      <c r="AD1369">
        <v>1</v>
      </c>
      <c r="AE1369" t="s">
        <v>59</v>
      </c>
      <c r="AH1369" t="s">
        <v>2466</v>
      </c>
    </row>
    <row r="1370" spans="1:34">
      <c r="A1370" t="s">
        <v>4749</v>
      </c>
      <c r="B1370">
        <v>34.090000000000003</v>
      </c>
      <c r="C1370">
        <v>1163.6072999999999</v>
      </c>
      <c r="D1370">
        <v>10</v>
      </c>
      <c r="E1370">
        <v>9.1999999999999993</v>
      </c>
      <c r="F1370">
        <v>582.81410000000005</v>
      </c>
      <c r="G1370">
        <v>31.9</v>
      </c>
      <c r="H1370" t="s">
        <v>2639</v>
      </c>
      <c r="I1370" s="3">
        <v>2121</v>
      </c>
      <c r="J1370" s="3">
        <v>2015.4</v>
      </c>
      <c r="K1370" s="3">
        <v>2044</v>
      </c>
      <c r="L1370" s="3">
        <v>2410.8000000000002</v>
      </c>
      <c r="M1370" s="3">
        <v>2408.8000000000002</v>
      </c>
      <c r="N1370" s="3">
        <v>2361</v>
      </c>
      <c r="O1370" s="3">
        <v>2427.3000000000002</v>
      </c>
      <c r="P1370" s="3">
        <v>2356.6</v>
      </c>
      <c r="Q1370" s="3">
        <v>2352.4</v>
      </c>
      <c r="R1370">
        <v>1</v>
      </c>
      <c r="S1370">
        <v>23224</v>
      </c>
      <c r="T1370" t="s">
        <v>2502</v>
      </c>
      <c r="U1370">
        <v>9</v>
      </c>
      <c r="V1370">
        <v>1</v>
      </c>
      <c r="W1370">
        <v>1</v>
      </c>
      <c r="X1370">
        <v>1</v>
      </c>
      <c r="Y1370">
        <v>1</v>
      </c>
      <c r="Z1370">
        <v>1</v>
      </c>
      <c r="AA1370">
        <v>1</v>
      </c>
      <c r="AB1370">
        <v>1</v>
      </c>
      <c r="AC1370">
        <v>1</v>
      </c>
      <c r="AD1370">
        <v>1</v>
      </c>
      <c r="AE1370" t="s">
        <v>40</v>
      </c>
      <c r="AH1370" t="s">
        <v>2466</v>
      </c>
    </row>
    <row r="1371" spans="1:34">
      <c r="A1371" t="s">
        <v>4750</v>
      </c>
      <c r="B1371">
        <v>34.090000000000003</v>
      </c>
      <c r="C1371">
        <v>7117.8725999999997</v>
      </c>
      <c r="D1371">
        <v>63</v>
      </c>
      <c r="E1371">
        <v>-14.3</v>
      </c>
      <c r="F1371">
        <v>1424.5568000000001</v>
      </c>
      <c r="G1371">
        <v>41.97</v>
      </c>
      <c r="H1371" t="s">
        <v>2553</v>
      </c>
      <c r="I1371" s="3"/>
      <c r="J1371" s="3"/>
      <c r="K1371" s="3"/>
      <c r="L1371" s="3"/>
      <c r="M1371" s="3"/>
      <c r="N1371" s="3"/>
      <c r="O1371" s="3">
        <v>0</v>
      </c>
      <c r="P1371" s="3"/>
      <c r="Q1371" s="3">
        <v>0</v>
      </c>
      <c r="R1371">
        <v>7</v>
      </c>
      <c r="S1371">
        <v>35537</v>
      </c>
      <c r="T1371" t="s">
        <v>2541</v>
      </c>
      <c r="U1371">
        <v>0</v>
      </c>
      <c r="V1371">
        <v>0</v>
      </c>
      <c r="W1371">
        <v>0</v>
      </c>
      <c r="X1371">
        <v>0</v>
      </c>
      <c r="Y1371">
        <v>0</v>
      </c>
      <c r="Z1371">
        <v>0</v>
      </c>
      <c r="AA1371">
        <v>0</v>
      </c>
      <c r="AB1371">
        <v>0</v>
      </c>
      <c r="AC1371">
        <v>0</v>
      </c>
      <c r="AD1371">
        <v>0</v>
      </c>
      <c r="AE1371" t="s">
        <v>62</v>
      </c>
      <c r="AF1371" t="s">
        <v>51</v>
      </c>
      <c r="AG1371" t="s">
        <v>4751</v>
      </c>
      <c r="AH1371" t="s">
        <v>2466</v>
      </c>
    </row>
    <row r="1372" spans="1:34">
      <c r="A1372" t="s">
        <v>4752</v>
      </c>
      <c r="B1372">
        <v>34.08</v>
      </c>
      <c r="C1372">
        <v>2753.2577999999999</v>
      </c>
      <c r="D1372">
        <v>24</v>
      </c>
      <c r="E1372">
        <v>14.6</v>
      </c>
      <c r="F1372">
        <v>689.32929999999999</v>
      </c>
      <c r="G1372">
        <v>26.19</v>
      </c>
      <c r="H1372" t="s">
        <v>2692</v>
      </c>
      <c r="I1372" s="3">
        <v>237.96</v>
      </c>
      <c r="J1372" s="3"/>
      <c r="K1372" s="3">
        <v>247.42</v>
      </c>
      <c r="L1372" s="3"/>
      <c r="M1372" s="3"/>
      <c r="N1372" s="3"/>
      <c r="O1372" s="3"/>
      <c r="P1372" s="3"/>
      <c r="Q1372" s="3"/>
      <c r="R1372">
        <v>1</v>
      </c>
      <c r="S1372">
        <v>16856</v>
      </c>
      <c r="T1372" t="s">
        <v>2502</v>
      </c>
      <c r="U1372">
        <v>2</v>
      </c>
      <c r="V1372">
        <v>1</v>
      </c>
      <c r="W1372">
        <v>0</v>
      </c>
      <c r="X1372">
        <v>1</v>
      </c>
      <c r="Y1372">
        <v>0</v>
      </c>
      <c r="Z1372">
        <v>0</v>
      </c>
      <c r="AA1372">
        <v>0</v>
      </c>
      <c r="AB1372">
        <v>0</v>
      </c>
      <c r="AC1372">
        <v>0</v>
      </c>
      <c r="AD1372">
        <v>0</v>
      </c>
      <c r="AE1372" t="s">
        <v>107</v>
      </c>
      <c r="AF1372" t="s">
        <v>94</v>
      </c>
      <c r="AG1372" t="s">
        <v>3515</v>
      </c>
      <c r="AH1372" t="s">
        <v>2466</v>
      </c>
    </row>
    <row r="1373" spans="1:34">
      <c r="A1373" t="s">
        <v>4753</v>
      </c>
      <c r="B1373">
        <v>34.07</v>
      </c>
      <c r="C1373">
        <v>2020.9425000000001</v>
      </c>
      <c r="D1373">
        <v>18</v>
      </c>
      <c r="E1373">
        <v>-5</v>
      </c>
      <c r="F1373">
        <v>674.64919999999995</v>
      </c>
      <c r="G1373">
        <v>26.52</v>
      </c>
      <c r="H1373" t="s">
        <v>3337</v>
      </c>
      <c r="I1373" s="3">
        <v>3385.9</v>
      </c>
      <c r="J1373" s="3">
        <v>3645.3</v>
      </c>
      <c r="K1373" s="3">
        <v>3362.6</v>
      </c>
      <c r="L1373" s="3">
        <v>2157.6999999999998</v>
      </c>
      <c r="M1373" s="3">
        <v>2009.1</v>
      </c>
      <c r="N1373" s="3">
        <v>2063.1999999999998</v>
      </c>
      <c r="O1373" s="3">
        <v>1921.8</v>
      </c>
      <c r="P1373" s="3">
        <v>1884.1</v>
      </c>
      <c r="Q1373" s="3">
        <v>1854.4</v>
      </c>
      <c r="R1373">
        <v>4</v>
      </c>
      <c r="S1373">
        <v>17392</v>
      </c>
      <c r="T1373" t="s">
        <v>2475</v>
      </c>
      <c r="U1373">
        <v>9</v>
      </c>
      <c r="V1373">
        <v>1</v>
      </c>
      <c r="W1373">
        <v>1</v>
      </c>
      <c r="X1373">
        <v>1</v>
      </c>
      <c r="Y1373">
        <v>1</v>
      </c>
      <c r="Z1373">
        <v>1</v>
      </c>
      <c r="AA1373">
        <v>1</v>
      </c>
      <c r="AB1373">
        <v>1</v>
      </c>
      <c r="AC1373">
        <v>1</v>
      </c>
      <c r="AD1373">
        <v>1</v>
      </c>
      <c r="AE1373" t="s">
        <v>64</v>
      </c>
      <c r="AF1373" t="s">
        <v>94</v>
      </c>
      <c r="AG1373" t="s">
        <v>2902</v>
      </c>
      <c r="AH1373" t="s">
        <v>2466</v>
      </c>
    </row>
    <row r="1374" spans="1:34">
      <c r="A1374" t="s">
        <v>4754</v>
      </c>
      <c r="B1374">
        <v>34.06</v>
      </c>
      <c r="C1374">
        <v>2446.0922999999998</v>
      </c>
      <c r="D1374">
        <v>19</v>
      </c>
      <c r="E1374">
        <v>8.8000000000000007</v>
      </c>
      <c r="F1374">
        <v>612.53380000000004</v>
      </c>
      <c r="G1374">
        <v>23.98</v>
      </c>
      <c r="H1374" t="s">
        <v>2993</v>
      </c>
      <c r="I1374" s="3"/>
      <c r="J1374" s="3"/>
      <c r="K1374" s="3"/>
      <c r="L1374" s="3"/>
      <c r="M1374" s="3"/>
      <c r="N1374" s="3"/>
      <c r="O1374" s="3">
        <v>201.29</v>
      </c>
      <c r="P1374" s="3">
        <v>309.94</v>
      </c>
      <c r="Q1374" s="3">
        <v>166</v>
      </c>
      <c r="R1374">
        <v>7</v>
      </c>
      <c r="S1374">
        <v>13110</v>
      </c>
      <c r="T1374" t="s">
        <v>2541</v>
      </c>
      <c r="U1374">
        <v>3</v>
      </c>
      <c r="V1374">
        <v>0</v>
      </c>
      <c r="W1374">
        <v>0</v>
      </c>
      <c r="X1374">
        <v>0</v>
      </c>
      <c r="Y1374">
        <v>0</v>
      </c>
      <c r="Z1374">
        <v>0</v>
      </c>
      <c r="AA1374">
        <v>0</v>
      </c>
      <c r="AB1374">
        <v>1</v>
      </c>
      <c r="AC1374">
        <v>1</v>
      </c>
      <c r="AD1374">
        <v>1</v>
      </c>
      <c r="AE1374" t="s">
        <v>4755</v>
      </c>
      <c r="AF1374" t="s">
        <v>2489</v>
      </c>
      <c r="AG1374" t="s">
        <v>4756</v>
      </c>
      <c r="AH1374" t="s">
        <v>2466</v>
      </c>
    </row>
    <row r="1375" spans="1:34">
      <c r="A1375" t="s">
        <v>4757</v>
      </c>
      <c r="B1375">
        <v>34.04</v>
      </c>
      <c r="C1375">
        <v>2138.9555999999998</v>
      </c>
      <c r="D1375">
        <v>18</v>
      </c>
      <c r="E1375">
        <v>-7.7</v>
      </c>
      <c r="F1375">
        <v>713.98429999999996</v>
      </c>
      <c r="G1375">
        <v>31.43</v>
      </c>
      <c r="H1375" t="s">
        <v>3143</v>
      </c>
      <c r="I1375" s="3">
        <v>326.10000000000002</v>
      </c>
      <c r="J1375" s="3">
        <v>364.36</v>
      </c>
      <c r="K1375" s="3"/>
      <c r="L1375" s="3">
        <v>1300</v>
      </c>
      <c r="M1375" s="3">
        <v>1347.9</v>
      </c>
      <c r="N1375" s="3">
        <v>1411.2</v>
      </c>
      <c r="O1375" s="3"/>
      <c r="P1375" s="3">
        <v>131.69999999999999</v>
      </c>
      <c r="Q1375" s="3"/>
      <c r="R1375">
        <v>6</v>
      </c>
      <c r="S1375">
        <v>22983</v>
      </c>
      <c r="T1375" t="s">
        <v>2464</v>
      </c>
      <c r="U1375">
        <v>6</v>
      </c>
      <c r="V1375">
        <v>1</v>
      </c>
      <c r="W1375">
        <v>1</v>
      </c>
      <c r="X1375">
        <v>0</v>
      </c>
      <c r="Y1375">
        <v>1</v>
      </c>
      <c r="Z1375">
        <v>1</v>
      </c>
      <c r="AA1375">
        <v>1</v>
      </c>
      <c r="AB1375">
        <v>0</v>
      </c>
      <c r="AC1375">
        <v>1</v>
      </c>
      <c r="AD1375">
        <v>0</v>
      </c>
      <c r="AE1375" t="s">
        <v>364</v>
      </c>
      <c r="AF1375" t="s">
        <v>2545</v>
      </c>
      <c r="AG1375" t="s">
        <v>4758</v>
      </c>
      <c r="AH1375" t="s">
        <v>2466</v>
      </c>
    </row>
    <row r="1376" spans="1:34">
      <c r="A1376" t="s">
        <v>4759</v>
      </c>
      <c r="B1376">
        <v>34.020000000000003</v>
      </c>
      <c r="C1376">
        <v>1103.6198999999999</v>
      </c>
      <c r="D1376">
        <v>10</v>
      </c>
      <c r="E1376">
        <v>12.2</v>
      </c>
      <c r="F1376">
        <v>552.822</v>
      </c>
      <c r="G1376">
        <v>21.39</v>
      </c>
      <c r="H1376" t="s">
        <v>3210</v>
      </c>
      <c r="I1376" s="3">
        <v>1623.9</v>
      </c>
      <c r="J1376" s="3">
        <v>1534</v>
      </c>
      <c r="K1376" s="3">
        <v>1685.2</v>
      </c>
      <c r="L1376" s="3">
        <v>1975</v>
      </c>
      <c r="M1376" s="3">
        <v>1964.3</v>
      </c>
      <c r="N1376" s="3">
        <v>1822.9</v>
      </c>
      <c r="O1376" s="3">
        <v>1166.4000000000001</v>
      </c>
      <c r="P1376" s="3">
        <v>1089.5999999999999</v>
      </c>
      <c r="Q1376" s="3">
        <v>1246</v>
      </c>
      <c r="R1376">
        <v>5</v>
      </c>
      <c r="S1376">
        <v>8673</v>
      </c>
      <c r="T1376" t="s">
        <v>2482</v>
      </c>
      <c r="U1376">
        <v>9</v>
      </c>
      <c r="V1376">
        <v>1</v>
      </c>
      <c r="W1376">
        <v>1</v>
      </c>
      <c r="X1376">
        <v>1</v>
      </c>
      <c r="Y1376">
        <v>1</v>
      </c>
      <c r="Z1376">
        <v>1</v>
      </c>
      <c r="AA1376">
        <v>1</v>
      </c>
      <c r="AB1376">
        <v>1</v>
      </c>
      <c r="AC1376">
        <v>1</v>
      </c>
      <c r="AD1376">
        <v>1</v>
      </c>
      <c r="AE1376" t="s">
        <v>83</v>
      </c>
      <c r="AH1376" t="s">
        <v>2466</v>
      </c>
    </row>
    <row r="1377" spans="1:34">
      <c r="A1377" t="s">
        <v>4760</v>
      </c>
      <c r="B1377">
        <v>33.979999999999997</v>
      </c>
      <c r="C1377">
        <v>1133.5063</v>
      </c>
      <c r="D1377">
        <v>10</v>
      </c>
      <c r="E1377">
        <v>9</v>
      </c>
      <c r="F1377">
        <v>567.76350000000002</v>
      </c>
      <c r="G1377">
        <v>27.7</v>
      </c>
      <c r="H1377" t="s">
        <v>3243</v>
      </c>
      <c r="I1377" s="3">
        <v>1722.8</v>
      </c>
      <c r="J1377" s="3">
        <v>2027.2</v>
      </c>
      <c r="K1377" s="3">
        <v>2237.5</v>
      </c>
      <c r="L1377" s="3">
        <v>2533.3000000000002</v>
      </c>
      <c r="M1377" s="3">
        <v>2835.3</v>
      </c>
      <c r="N1377" s="3">
        <v>2532.4</v>
      </c>
      <c r="O1377" s="3">
        <v>1658.5</v>
      </c>
      <c r="P1377" s="3">
        <v>1737.7</v>
      </c>
      <c r="Q1377" s="3">
        <v>1672</v>
      </c>
      <c r="R1377">
        <v>1</v>
      </c>
      <c r="S1377">
        <v>18893</v>
      </c>
      <c r="T1377" t="s">
        <v>2502</v>
      </c>
      <c r="U1377">
        <v>9</v>
      </c>
      <c r="V1377">
        <v>1</v>
      </c>
      <c r="W1377">
        <v>1</v>
      </c>
      <c r="X1377">
        <v>1</v>
      </c>
      <c r="Y1377">
        <v>1</v>
      </c>
      <c r="Z1377">
        <v>1</v>
      </c>
      <c r="AA1377">
        <v>1</v>
      </c>
      <c r="AB1377">
        <v>1</v>
      </c>
      <c r="AC1377">
        <v>1</v>
      </c>
      <c r="AD1377">
        <v>1</v>
      </c>
      <c r="AE1377" t="s">
        <v>62</v>
      </c>
      <c r="AH1377" t="s">
        <v>2466</v>
      </c>
    </row>
    <row r="1378" spans="1:34">
      <c r="A1378" t="s">
        <v>4761</v>
      </c>
      <c r="B1378">
        <v>33.979999999999997</v>
      </c>
      <c r="C1378">
        <v>2736.4591999999998</v>
      </c>
      <c r="D1378">
        <v>24</v>
      </c>
      <c r="E1378">
        <v>19.2</v>
      </c>
      <c r="F1378">
        <v>548.30759999999998</v>
      </c>
      <c r="G1378">
        <v>26.04</v>
      </c>
      <c r="H1378" t="s">
        <v>3024</v>
      </c>
      <c r="I1378" s="3">
        <v>1878.5</v>
      </c>
      <c r="J1378" s="3">
        <v>2248.3000000000002</v>
      </c>
      <c r="K1378" s="3">
        <v>2334.9</v>
      </c>
      <c r="L1378" s="3">
        <v>637.48</v>
      </c>
      <c r="M1378" s="3">
        <v>1360.1</v>
      </c>
      <c r="N1378" s="3">
        <v>1399</v>
      </c>
      <c r="O1378" s="3">
        <v>1214.9000000000001</v>
      </c>
      <c r="P1378" s="3">
        <v>1326.4</v>
      </c>
      <c r="Q1378" s="3">
        <v>1308.5999999999999</v>
      </c>
      <c r="R1378">
        <v>1</v>
      </c>
      <c r="S1378">
        <v>16589</v>
      </c>
      <c r="T1378" t="s">
        <v>2502</v>
      </c>
      <c r="U1378">
        <v>17</v>
      </c>
      <c r="V1378">
        <v>2</v>
      </c>
      <c r="W1378">
        <v>2</v>
      </c>
      <c r="X1378">
        <v>2</v>
      </c>
      <c r="Y1378">
        <v>1</v>
      </c>
      <c r="Z1378">
        <v>2</v>
      </c>
      <c r="AA1378">
        <v>2</v>
      </c>
      <c r="AB1378">
        <v>2</v>
      </c>
      <c r="AC1378">
        <v>2</v>
      </c>
      <c r="AD1378">
        <v>2</v>
      </c>
      <c r="AE1378" t="s">
        <v>77</v>
      </c>
      <c r="AF1378" t="s">
        <v>94</v>
      </c>
      <c r="AG1378" t="s">
        <v>2911</v>
      </c>
      <c r="AH1378" t="s">
        <v>2466</v>
      </c>
    </row>
    <row r="1379" spans="1:34">
      <c r="A1379" t="s">
        <v>4762</v>
      </c>
      <c r="B1379">
        <v>33.97</v>
      </c>
      <c r="C1379">
        <v>3763.7002000000002</v>
      </c>
      <c r="D1379">
        <v>33</v>
      </c>
      <c r="E1379">
        <v>17.899999999999999</v>
      </c>
      <c r="F1379">
        <v>941.94619999999998</v>
      </c>
      <c r="G1379">
        <v>35.53</v>
      </c>
      <c r="H1379" t="s">
        <v>2913</v>
      </c>
      <c r="I1379" s="3"/>
      <c r="J1379" s="3"/>
      <c r="K1379" s="3"/>
      <c r="L1379" s="3"/>
      <c r="M1379" s="3"/>
      <c r="N1379" s="3">
        <v>0</v>
      </c>
      <c r="O1379" s="3">
        <v>0</v>
      </c>
      <c r="P1379" s="3">
        <v>0</v>
      </c>
      <c r="Q1379" s="3">
        <v>0</v>
      </c>
      <c r="R1379">
        <v>8</v>
      </c>
      <c r="S1379">
        <v>27984</v>
      </c>
      <c r="T1379" t="s">
        <v>2514</v>
      </c>
      <c r="U1379">
        <v>0</v>
      </c>
      <c r="V1379">
        <v>0</v>
      </c>
      <c r="W1379">
        <v>0</v>
      </c>
      <c r="X1379">
        <v>0</v>
      </c>
      <c r="Y1379">
        <v>0</v>
      </c>
      <c r="Z1379">
        <v>0</v>
      </c>
      <c r="AA1379">
        <v>0</v>
      </c>
      <c r="AB1379">
        <v>0</v>
      </c>
      <c r="AC1379">
        <v>0</v>
      </c>
      <c r="AD1379">
        <v>0</v>
      </c>
      <c r="AE1379" t="s">
        <v>57</v>
      </c>
      <c r="AF1379" t="s">
        <v>94</v>
      </c>
      <c r="AG1379" t="s">
        <v>3974</v>
      </c>
      <c r="AH1379" t="s">
        <v>2466</v>
      </c>
    </row>
    <row r="1380" spans="1:34">
      <c r="A1380" t="s">
        <v>4763</v>
      </c>
      <c r="B1380">
        <v>33.96</v>
      </c>
      <c r="C1380">
        <v>4050.7354</v>
      </c>
      <c r="D1380">
        <v>33</v>
      </c>
      <c r="E1380">
        <v>-0.3</v>
      </c>
      <c r="F1380">
        <v>676.12739999999997</v>
      </c>
      <c r="G1380">
        <v>25.79</v>
      </c>
      <c r="H1380" t="s">
        <v>2572</v>
      </c>
      <c r="I1380" s="3"/>
      <c r="J1380" s="3">
        <v>0</v>
      </c>
      <c r="K1380" s="3"/>
      <c r="L1380" s="3">
        <v>0</v>
      </c>
      <c r="M1380" s="3"/>
      <c r="N1380" s="3"/>
      <c r="O1380" s="3">
        <v>4721.8</v>
      </c>
      <c r="P1380" s="3">
        <v>1392.6</v>
      </c>
      <c r="Q1380" s="3">
        <v>2344.6999999999998</v>
      </c>
      <c r="R1380">
        <v>7</v>
      </c>
      <c r="S1380">
        <v>15832</v>
      </c>
      <c r="T1380" t="s">
        <v>2541</v>
      </c>
      <c r="U1380">
        <v>5</v>
      </c>
      <c r="V1380">
        <v>0</v>
      </c>
      <c r="W1380">
        <v>0</v>
      </c>
      <c r="X1380">
        <v>0</v>
      </c>
      <c r="Y1380">
        <v>0</v>
      </c>
      <c r="Z1380">
        <v>0</v>
      </c>
      <c r="AA1380">
        <v>0</v>
      </c>
      <c r="AB1380">
        <v>2</v>
      </c>
      <c r="AC1380">
        <v>1</v>
      </c>
      <c r="AD1380">
        <v>2</v>
      </c>
      <c r="AE1380" t="s">
        <v>59</v>
      </c>
      <c r="AF1380" t="s">
        <v>94</v>
      </c>
      <c r="AG1380" t="s">
        <v>4764</v>
      </c>
      <c r="AH1380" t="s">
        <v>2466</v>
      </c>
    </row>
    <row r="1381" spans="1:34">
      <c r="A1381" t="s">
        <v>4765</v>
      </c>
      <c r="B1381">
        <v>33.96</v>
      </c>
      <c r="C1381">
        <v>3141.6194</v>
      </c>
      <c r="D1381">
        <v>26</v>
      </c>
      <c r="E1381">
        <v>-1.8</v>
      </c>
      <c r="F1381">
        <v>786.40830000000005</v>
      </c>
      <c r="G1381">
        <v>41.99</v>
      </c>
      <c r="H1381" t="s">
        <v>2517</v>
      </c>
      <c r="I1381" s="3"/>
      <c r="J1381" s="3"/>
      <c r="K1381" s="3"/>
      <c r="L1381" s="3"/>
      <c r="M1381" s="3"/>
      <c r="N1381" s="3"/>
      <c r="O1381" s="3"/>
      <c r="P1381" s="3">
        <v>0</v>
      </c>
      <c r="Q1381" s="3">
        <v>215.81</v>
      </c>
      <c r="R1381">
        <v>8</v>
      </c>
      <c r="S1381">
        <v>35600</v>
      </c>
      <c r="T1381" t="s">
        <v>2514</v>
      </c>
      <c r="U1381">
        <v>1</v>
      </c>
      <c r="V1381">
        <v>0</v>
      </c>
      <c r="W1381">
        <v>0</v>
      </c>
      <c r="X1381">
        <v>0</v>
      </c>
      <c r="Y1381">
        <v>0</v>
      </c>
      <c r="Z1381">
        <v>0</v>
      </c>
      <c r="AA1381">
        <v>0</v>
      </c>
      <c r="AB1381">
        <v>0</v>
      </c>
      <c r="AC1381">
        <v>0</v>
      </c>
      <c r="AD1381">
        <v>1</v>
      </c>
      <c r="AE1381" t="s">
        <v>43</v>
      </c>
      <c r="AF1381" t="s">
        <v>3685</v>
      </c>
      <c r="AG1381" t="s">
        <v>4766</v>
      </c>
      <c r="AH1381" t="s">
        <v>2466</v>
      </c>
    </row>
    <row r="1382" spans="1:34">
      <c r="A1382" t="s">
        <v>4767</v>
      </c>
      <c r="B1382">
        <v>33.950000000000003</v>
      </c>
      <c r="C1382">
        <v>1220.5132000000001</v>
      </c>
      <c r="D1382">
        <v>10</v>
      </c>
      <c r="E1382">
        <v>1.8</v>
      </c>
      <c r="F1382">
        <v>611.2627</v>
      </c>
      <c r="G1382">
        <v>21.77</v>
      </c>
      <c r="H1382" t="s">
        <v>2808</v>
      </c>
      <c r="I1382" s="3"/>
      <c r="J1382" s="3"/>
      <c r="K1382" s="3"/>
      <c r="L1382" s="3"/>
      <c r="M1382" s="3">
        <v>1115.0999999999999</v>
      </c>
      <c r="N1382" s="3">
        <v>1161.9000000000001</v>
      </c>
      <c r="O1382" s="3"/>
      <c r="P1382" s="3"/>
      <c r="Q1382" s="3"/>
      <c r="R1382">
        <v>6</v>
      </c>
      <c r="S1382">
        <v>9633</v>
      </c>
      <c r="T1382" t="s">
        <v>2464</v>
      </c>
      <c r="U1382">
        <v>2</v>
      </c>
      <c r="V1382">
        <v>0</v>
      </c>
      <c r="W1382">
        <v>0</v>
      </c>
      <c r="X1382">
        <v>0</v>
      </c>
      <c r="Y1382">
        <v>0</v>
      </c>
      <c r="Z1382">
        <v>1</v>
      </c>
      <c r="AA1382">
        <v>1</v>
      </c>
      <c r="AB1382">
        <v>0</v>
      </c>
      <c r="AC1382">
        <v>0</v>
      </c>
      <c r="AD1382">
        <v>0</v>
      </c>
      <c r="AE1382" t="s">
        <v>45</v>
      </c>
      <c r="AF1382" t="s">
        <v>94</v>
      </c>
      <c r="AG1382" t="s">
        <v>2806</v>
      </c>
      <c r="AH1382" t="s">
        <v>2466</v>
      </c>
    </row>
    <row r="1383" spans="1:34">
      <c r="A1383" t="s">
        <v>4768</v>
      </c>
      <c r="B1383">
        <v>33.950000000000003</v>
      </c>
      <c r="C1383">
        <v>1783.7373</v>
      </c>
      <c r="D1383">
        <v>14</v>
      </c>
      <c r="E1383">
        <v>7.6</v>
      </c>
      <c r="F1383">
        <v>595.58900000000006</v>
      </c>
      <c r="G1383">
        <v>27.48</v>
      </c>
      <c r="H1383" t="s">
        <v>4769</v>
      </c>
      <c r="I1383" s="3">
        <v>255.75</v>
      </c>
      <c r="J1383" s="3">
        <v>215.92</v>
      </c>
      <c r="K1383" s="3">
        <v>328.12</v>
      </c>
      <c r="L1383" s="3">
        <v>340.72</v>
      </c>
      <c r="M1383" s="3">
        <v>270.01</v>
      </c>
      <c r="N1383" s="3">
        <v>199.7</v>
      </c>
      <c r="O1383" s="3">
        <v>723.36</v>
      </c>
      <c r="P1383" s="3">
        <v>740.07</v>
      </c>
      <c r="Q1383" s="3">
        <v>794.16</v>
      </c>
      <c r="R1383">
        <v>7</v>
      </c>
      <c r="S1383">
        <v>18384</v>
      </c>
      <c r="T1383" t="s">
        <v>2541</v>
      </c>
      <c r="U1383">
        <v>10</v>
      </c>
      <c r="V1383">
        <v>1</v>
      </c>
      <c r="W1383">
        <v>1</v>
      </c>
      <c r="X1383">
        <v>2</v>
      </c>
      <c r="Y1383">
        <v>1</v>
      </c>
      <c r="Z1383">
        <v>1</v>
      </c>
      <c r="AA1383">
        <v>1</v>
      </c>
      <c r="AB1383">
        <v>1</v>
      </c>
      <c r="AC1383">
        <v>1</v>
      </c>
      <c r="AD1383">
        <v>1</v>
      </c>
      <c r="AE1383" t="s">
        <v>57</v>
      </c>
      <c r="AF1383" t="s">
        <v>220</v>
      </c>
      <c r="AG1383" t="s">
        <v>4770</v>
      </c>
      <c r="AH1383" t="s">
        <v>2466</v>
      </c>
    </row>
    <row r="1384" spans="1:34">
      <c r="A1384" t="s">
        <v>4771</v>
      </c>
      <c r="B1384">
        <v>33.92</v>
      </c>
      <c r="C1384">
        <v>1582.6934000000001</v>
      </c>
      <c r="D1384">
        <v>13</v>
      </c>
      <c r="E1384">
        <v>19.3</v>
      </c>
      <c r="F1384">
        <v>528.58000000000004</v>
      </c>
      <c r="G1384">
        <v>18.399999999999999</v>
      </c>
      <c r="H1384" t="s">
        <v>4772</v>
      </c>
      <c r="I1384" s="3">
        <v>247.68</v>
      </c>
      <c r="J1384" s="3"/>
      <c r="K1384" s="3"/>
      <c r="L1384" s="3">
        <v>250.92</v>
      </c>
      <c r="M1384" s="3">
        <v>221.58</v>
      </c>
      <c r="N1384" s="3">
        <v>311.39999999999998</v>
      </c>
      <c r="O1384" s="3"/>
      <c r="P1384" s="3"/>
      <c r="Q1384" s="3"/>
      <c r="R1384">
        <v>6</v>
      </c>
      <c r="S1384">
        <v>4168</v>
      </c>
      <c r="T1384" t="s">
        <v>2464</v>
      </c>
      <c r="U1384">
        <v>4</v>
      </c>
      <c r="V1384">
        <v>1</v>
      </c>
      <c r="W1384">
        <v>0</v>
      </c>
      <c r="X1384">
        <v>0</v>
      </c>
      <c r="Y1384">
        <v>1</v>
      </c>
      <c r="Z1384">
        <v>1</v>
      </c>
      <c r="AA1384">
        <v>1</v>
      </c>
      <c r="AB1384">
        <v>0</v>
      </c>
      <c r="AC1384">
        <v>0</v>
      </c>
      <c r="AD1384">
        <v>0</v>
      </c>
      <c r="AE1384" t="s">
        <v>398</v>
      </c>
      <c r="AF1384" t="s">
        <v>94</v>
      </c>
      <c r="AG1384" t="s">
        <v>3104</v>
      </c>
      <c r="AH1384" t="s">
        <v>2466</v>
      </c>
    </row>
    <row r="1385" spans="1:34">
      <c r="A1385" t="s">
        <v>4773</v>
      </c>
      <c r="B1385">
        <v>33.92</v>
      </c>
      <c r="C1385">
        <v>1321.6337000000001</v>
      </c>
      <c r="D1385">
        <v>11</v>
      </c>
      <c r="E1385">
        <v>-3.1</v>
      </c>
      <c r="F1385">
        <v>661.81960000000004</v>
      </c>
      <c r="G1385">
        <v>33.840000000000003</v>
      </c>
      <c r="H1385" t="s">
        <v>2618</v>
      </c>
      <c r="I1385" s="3"/>
      <c r="J1385" s="3"/>
      <c r="K1385" s="3"/>
      <c r="L1385" s="3">
        <v>1189.8</v>
      </c>
      <c r="M1385" s="3">
        <v>1230.0999999999999</v>
      </c>
      <c r="N1385" s="3">
        <v>1259.8</v>
      </c>
      <c r="O1385" s="3"/>
      <c r="P1385" s="3"/>
      <c r="Q1385" s="3"/>
      <c r="R1385">
        <v>6</v>
      </c>
      <c r="S1385">
        <v>25362</v>
      </c>
      <c r="T1385" t="s">
        <v>2464</v>
      </c>
      <c r="U1385">
        <v>3</v>
      </c>
      <c r="V1385">
        <v>0</v>
      </c>
      <c r="W1385">
        <v>0</v>
      </c>
      <c r="X1385">
        <v>0</v>
      </c>
      <c r="Y1385">
        <v>1</v>
      </c>
      <c r="Z1385">
        <v>1</v>
      </c>
      <c r="AA1385">
        <v>1</v>
      </c>
      <c r="AB1385">
        <v>0</v>
      </c>
      <c r="AC1385">
        <v>0</v>
      </c>
      <c r="AD1385">
        <v>0</v>
      </c>
      <c r="AE1385" t="s">
        <v>37</v>
      </c>
      <c r="AH1385" t="s">
        <v>2466</v>
      </c>
    </row>
    <row r="1386" spans="1:34">
      <c r="A1386" t="s">
        <v>4774</v>
      </c>
      <c r="B1386">
        <v>33.92</v>
      </c>
      <c r="C1386">
        <v>1555.7266999999999</v>
      </c>
      <c r="D1386">
        <v>12</v>
      </c>
      <c r="E1386">
        <v>-1</v>
      </c>
      <c r="F1386">
        <v>778.86689999999999</v>
      </c>
      <c r="G1386">
        <v>27.09</v>
      </c>
      <c r="H1386" t="s">
        <v>2933</v>
      </c>
      <c r="I1386" s="3">
        <v>2812.1</v>
      </c>
      <c r="J1386" s="3">
        <v>442.89</v>
      </c>
      <c r="K1386" s="3">
        <v>2751.4</v>
      </c>
      <c r="L1386" s="3">
        <v>3358</v>
      </c>
      <c r="M1386" s="3">
        <v>3221.4</v>
      </c>
      <c r="N1386" s="3">
        <v>2978.8</v>
      </c>
      <c r="O1386" s="3">
        <v>2236.5</v>
      </c>
      <c r="P1386" s="3">
        <v>2538.1999999999998</v>
      </c>
      <c r="Q1386" s="3">
        <v>2668.6</v>
      </c>
      <c r="R1386">
        <v>3</v>
      </c>
      <c r="S1386">
        <v>18279</v>
      </c>
      <c r="T1386" t="s">
        <v>2493</v>
      </c>
      <c r="U1386">
        <v>9</v>
      </c>
      <c r="V1386">
        <v>1</v>
      </c>
      <c r="W1386">
        <v>1</v>
      </c>
      <c r="X1386">
        <v>1</v>
      </c>
      <c r="Y1386">
        <v>1</v>
      </c>
      <c r="Z1386">
        <v>1</v>
      </c>
      <c r="AA1386">
        <v>1</v>
      </c>
      <c r="AB1386">
        <v>1</v>
      </c>
      <c r="AC1386">
        <v>1</v>
      </c>
      <c r="AD1386">
        <v>1</v>
      </c>
      <c r="AE1386" t="s">
        <v>62</v>
      </c>
      <c r="AF1386" t="s">
        <v>3056</v>
      </c>
      <c r="AG1386" t="s">
        <v>4775</v>
      </c>
      <c r="AH1386" t="s">
        <v>2466</v>
      </c>
    </row>
    <row r="1387" spans="1:34">
      <c r="A1387" t="s">
        <v>4776</v>
      </c>
      <c r="B1387">
        <v>33.92</v>
      </c>
      <c r="C1387">
        <v>2802.9535999999998</v>
      </c>
      <c r="D1387">
        <v>21</v>
      </c>
      <c r="E1387">
        <v>-0.3</v>
      </c>
      <c r="F1387">
        <v>935.32180000000005</v>
      </c>
      <c r="G1387">
        <v>24.38</v>
      </c>
      <c r="H1387" t="s">
        <v>3996</v>
      </c>
      <c r="I1387" s="3"/>
      <c r="J1387" s="3"/>
      <c r="K1387" s="3"/>
      <c r="L1387" s="3">
        <v>373.42</v>
      </c>
      <c r="M1387" s="3"/>
      <c r="N1387" s="3">
        <v>107.66</v>
      </c>
      <c r="O1387" s="3"/>
      <c r="P1387" s="3"/>
      <c r="Q1387" s="3"/>
      <c r="R1387">
        <v>4</v>
      </c>
      <c r="S1387">
        <v>14387</v>
      </c>
      <c r="T1387" t="s">
        <v>2475</v>
      </c>
      <c r="U1387">
        <v>2</v>
      </c>
      <c r="V1387">
        <v>0</v>
      </c>
      <c r="W1387">
        <v>0</v>
      </c>
      <c r="X1387">
        <v>0</v>
      </c>
      <c r="Y1387">
        <v>1</v>
      </c>
      <c r="Z1387">
        <v>0</v>
      </c>
      <c r="AA1387">
        <v>1</v>
      </c>
      <c r="AB1387">
        <v>0</v>
      </c>
      <c r="AC1387">
        <v>0</v>
      </c>
      <c r="AD1387">
        <v>0</v>
      </c>
      <c r="AE1387" t="s">
        <v>85</v>
      </c>
      <c r="AF1387" t="s">
        <v>51</v>
      </c>
      <c r="AG1387" t="s">
        <v>3346</v>
      </c>
      <c r="AH1387" t="s">
        <v>2466</v>
      </c>
    </row>
    <row r="1388" spans="1:34">
      <c r="A1388" t="s">
        <v>4777</v>
      </c>
      <c r="B1388">
        <v>33.909999999999997</v>
      </c>
      <c r="C1388">
        <v>2409.1714000000002</v>
      </c>
      <c r="D1388">
        <v>21</v>
      </c>
      <c r="E1388">
        <v>-0.4</v>
      </c>
      <c r="F1388">
        <v>804.06129999999996</v>
      </c>
      <c r="G1388">
        <v>29.41</v>
      </c>
      <c r="H1388" t="s">
        <v>2496</v>
      </c>
      <c r="I1388" s="3"/>
      <c r="J1388" s="3"/>
      <c r="K1388" s="3">
        <v>0</v>
      </c>
      <c r="L1388" s="3"/>
      <c r="M1388" s="3"/>
      <c r="N1388" s="3"/>
      <c r="O1388" s="3"/>
      <c r="P1388" s="3"/>
      <c r="Q1388" s="3">
        <v>0</v>
      </c>
      <c r="R1388">
        <v>9</v>
      </c>
      <c r="S1388">
        <v>21002</v>
      </c>
      <c r="T1388" t="s">
        <v>2510</v>
      </c>
      <c r="U1388">
        <v>0</v>
      </c>
      <c r="V1388">
        <v>0</v>
      </c>
      <c r="W1388">
        <v>0</v>
      </c>
      <c r="X1388">
        <v>0</v>
      </c>
      <c r="Y1388">
        <v>0</v>
      </c>
      <c r="Z1388">
        <v>0</v>
      </c>
      <c r="AA1388">
        <v>0</v>
      </c>
      <c r="AB1388">
        <v>0</v>
      </c>
      <c r="AC1388">
        <v>0</v>
      </c>
      <c r="AD1388">
        <v>0</v>
      </c>
      <c r="AE1388" t="s">
        <v>57</v>
      </c>
      <c r="AF1388" t="s">
        <v>3685</v>
      </c>
      <c r="AG1388" t="s">
        <v>4778</v>
      </c>
      <c r="AH1388" t="s">
        <v>2466</v>
      </c>
    </row>
    <row r="1389" spans="1:34">
      <c r="A1389" t="s">
        <v>4779</v>
      </c>
      <c r="B1389">
        <v>33.909999999999997</v>
      </c>
      <c r="C1389">
        <v>4654.2606999999998</v>
      </c>
      <c r="D1389">
        <v>42</v>
      </c>
      <c r="E1389">
        <v>5.5</v>
      </c>
      <c r="F1389">
        <v>1164.5746999999999</v>
      </c>
      <c r="G1389">
        <v>38.799999999999997</v>
      </c>
      <c r="H1389" t="s">
        <v>2488</v>
      </c>
      <c r="I1389" s="3"/>
      <c r="J1389" s="3">
        <v>0</v>
      </c>
      <c r="K1389" s="3"/>
      <c r="L1389" s="3"/>
      <c r="M1389" s="3">
        <v>0</v>
      </c>
      <c r="N1389" s="3"/>
      <c r="O1389" s="3"/>
      <c r="P1389" s="3"/>
      <c r="Q1389" s="3"/>
      <c r="R1389">
        <v>2</v>
      </c>
      <c r="S1389">
        <v>30332</v>
      </c>
      <c r="T1389" t="s">
        <v>2506</v>
      </c>
      <c r="U1389">
        <v>0</v>
      </c>
      <c r="V1389">
        <v>0</v>
      </c>
      <c r="W1389">
        <v>0</v>
      </c>
      <c r="X1389">
        <v>0</v>
      </c>
      <c r="Y1389">
        <v>0</v>
      </c>
      <c r="Z1389">
        <v>0</v>
      </c>
      <c r="AA1389">
        <v>0</v>
      </c>
      <c r="AB1389">
        <v>0</v>
      </c>
      <c r="AC1389">
        <v>0</v>
      </c>
      <c r="AD1389">
        <v>0</v>
      </c>
      <c r="AE1389" t="s">
        <v>53</v>
      </c>
      <c r="AF1389" t="s">
        <v>94</v>
      </c>
      <c r="AG1389" t="s">
        <v>4780</v>
      </c>
      <c r="AH1389" t="s">
        <v>2466</v>
      </c>
    </row>
    <row r="1390" spans="1:34">
      <c r="A1390" t="s">
        <v>4781</v>
      </c>
      <c r="B1390">
        <v>33.9</v>
      </c>
      <c r="C1390">
        <v>2571.3292999999999</v>
      </c>
      <c r="D1390">
        <v>24</v>
      </c>
      <c r="E1390">
        <v>15.4</v>
      </c>
      <c r="F1390">
        <v>858.12710000000004</v>
      </c>
      <c r="G1390">
        <v>30.96</v>
      </c>
      <c r="H1390" t="s">
        <v>3806</v>
      </c>
      <c r="I1390" s="3"/>
      <c r="J1390" s="3"/>
      <c r="K1390" s="3">
        <v>0</v>
      </c>
      <c r="L1390" s="3"/>
      <c r="M1390" s="3">
        <v>0</v>
      </c>
      <c r="N1390" s="3">
        <v>0</v>
      </c>
      <c r="O1390" s="3"/>
      <c r="P1390" s="3">
        <v>0</v>
      </c>
      <c r="Q1390" s="3"/>
      <c r="R1390">
        <v>3</v>
      </c>
      <c r="S1390">
        <v>22810</v>
      </c>
      <c r="T1390" t="s">
        <v>2493</v>
      </c>
      <c r="U1390">
        <v>0</v>
      </c>
      <c r="V1390">
        <v>0</v>
      </c>
      <c r="W1390">
        <v>0</v>
      </c>
      <c r="X1390">
        <v>0</v>
      </c>
      <c r="Y1390">
        <v>0</v>
      </c>
      <c r="Z1390">
        <v>0</v>
      </c>
      <c r="AA1390">
        <v>0</v>
      </c>
      <c r="AB1390">
        <v>0</v>
      </c>
      <c r="AC1390">
        <v>0</v>
      </c>
      <c r="AD1390">
        <v>0</v>
      </c>
      <c r="AE1390" t="s">
        <v>45</v>
      </c>
      <c r="AH1390" t="s">
        <v>2466</v>
      </c>
    </row>
    <row r="1391" spans="1:34">
      <c r="A1391" t="s">
        <v>4782</v>
      </c>
      <c r="B1391">
        <v>33.869999999999997</v>
      </c>
      <c r="C1391">
        <v>2408.2012</v>
      </c>
      <c r="D1391">
        <v>21</v>
      </c>
      <c r="E1391">
        <v>1.7</v>
      </c>
      <c r="F1391">
        <v>1205.1054999999999</v>
      </c>
      <c r="G1391">
        <v>42.22</v>
      </c>
      <c r="H1391" t="s">
        <v>4783</v>
      </c>
      <c r="I1391" s="3"/>
      <c r="J1391" s="3"/>
      <c r="K1391" s="3"/>
      <c r="L1391" s="3">
        <v>300.52999999999997</v>
      </c>
      <c r="M1391" s="3">
        <v>274.27999999999997</v>
      </c>
      <c r="N1391" s="3">
        <v>311.63</v>
      </c>
      <c r="O1391" s="3">
        <v>261.73</v>
      </c>
      <c r="P1391" s="3"/>
      <c r="Q1391" s="3">
        <v>85.367000000000004</v>
      </c>
      <c r="R1391">
        <v>6</v>
      </c>
      <c r="S1391">
        <v>35240</v>
      </c>
      <c r="T1391" t="s">
        <v>2464</v>
      </c>
      <c r="U1391">
        <v>5</v>
      </c>
      <c r="V1391">
        <v>0</v>
      </c>
      <c r="W1391">
        <v>0</v>
      </c>
      <c r="X1391">
        <v>0</v>
      </c>
      <c r="Y1391">
        <v>1</v>
      </c>
      <c r="Z1391">
        <v>1</v>
      </c>
      <c r="AA1391">
        <v>1</v>
      </c>
      <c r="AB1391">
        <v>1</v>
      </c>
      <c r="AC1391">
        <v>0</v>
      </c>
      <c r="AD1391">
        <v>1</v>
      </c>
      <c r="AE1391" t="s">
        <v>4175</v>
      </c>
      <c r="AH1391" t="s">
        <v>2466</v>
      </c>
    </row>
    <row r="1392" spans="1:34">
      <c r="A1392" t="s">
        <v>4784</v>
      </c>
      <c r="B1392">
        <v>33.85</v>
      </c>
      <c r="C1392">
        <v>3622.7150999999999</v>
      </c>
      <c r="D1392">
        <v>36</v>
      </c>
      <c r="E1392">
        <v>1.9</v>
      </c>
      <c r="F1392">
        <v>1208.5768</v>
      </c>
      <c r="G1392">
        <v>41.11</v>
      </c>
      <c r="H1392" t="s">
        <v>4785</v>
      </c>
      <c r="I1392" s="3">
        <v>2947.2</v>
      </c>
      <c r="J1392" s="3"/>
      <c r="K1392" s="3">
        <v>3001.6</v>
      </c>
      <c r="L1392" s="3"/>
      <c r="M1392" s="3"/>
      <c r="N1392" s="3">
        <v>1556.1</v>
      </c>
      <c r="O1392" s="3"/>
      <c r="P1392" s="3"/>
      <c r="Q1392" s="3"/>
      <c r="R1392">
        <v>3</v>
      </c>
      <c r="S1392">
        <v>33538</v>
      </c>
      <c r="T1392" t="s">
        <v>2493</v>
      </c>
      <c r="U1392">
        <v>3</v>
      </c>
      <c r="V1392">
        <v>1</v>
      </c>
      <c r="W1392">
        <v>0</v>
      </c>
      <c r="X1392">
        <v>1</v>
      </c>
      <c r="Y1392">
        <v>0</v>
      </c>
      <c r="Z1392">
        <v>0</v>
      </c>
      <c r="AA1392">
        <v>1</v>
      </c>
      <c r="AB1392">
        <v>0</v>
      </c>
      <c r="AC1392">
        <v>0</v>
      </c>
      <c r="AD1392">
        <v>0</v>
      </c>
      <c r="AE1392" t="s">
        <v>4786</v>
      </c>
      <c r="AF1392" t="s">
        <v>2545</v>
      </c>
      <c r="AG1392" t="s">
        <v>4787</v>
      </c>
      <c r="AH1392" t="s">
        <v>2466</v>
      </c>
    </row>
    <row r="1393" spans="1:34">
      <c r="A1393" t="s">
        <v>4788</v>
      </c>
      <c r="B1393">
        <v>33.840000000000003</v>
      </c>
      <c r="C1393">
        <v>3207.4857999999999</v>
      </c>
      <c r="D1393">
        <v>27</v>
      </c>
      <c r="E1393">
        <v>3.2</v>
      </c>
      <c r="F1393">
        <v>642.50429999999994</v>
      </c>
      <c r="G1393">
        <v>25.04</v>
      </c>
      <c r="H1393" t="s">
        <v>2920</v>
      </c>
      <c r="I1393" s="3"/>
      <c r="J1393" s="3"/>
      <c r="K1393" s="3"/>
      <c r="L1393" s="3"/>
      <c r="M1393" s="3"/>
      <c r="N1393" s="3"/>
      <c r="O1393" s="3">
        <v>329.41</v>
      </c>
      <c r="P1393" s="3">
        <v>423.1</v>
      </c>
      <c r="Q1393" s="3">
        <v>390.04</v>
      </c>
      <c r="R1393">
        <v>9</v>
      </c>
      <c r="S1393">
        <v>14970</v>
      </c>
      <c r="T1393" t="s">
        <v>2510</v>
      </c>
      <c r="U1393">
        <v>3</v>
      </c>
      <c r="V1393">
        <v>0</v>
      </c>
      <c r="W1393">
        <v>0</v>
      </c>
      <c r="X1393">
        <v>0</v>
      </c>
      <c r="Y1393">
        <v>0</v>
      </c>
      <c r="Z1393">
        <v>0</v>
      </c>
      <c r="AA1393">
        <v>0</v>
      </c>
      <c r="AB1393">
        <v>1</v>
      </c>
      <c r="AC1393">
        <v>1</v>
      </c>
      <c r="AD1393">
        <v>1</v>
      </c>
      <c r="AE1393" t="s">
        <v>40</v>
      </c>
      <c r="AF1393" t="s">
        <v>94</v>
      </c>
      <c r="AG1393" t="s">
        <v>4535</v>
      </c>
      <c r="AH1393" t="s">
        <v>2466</v>
      </c>
    </row>
    <row r="1394" spans="1:34">
      <c r="A1394" t="s">
        <v>4789</v>
      </c>
      <c r="B1394">
        <v>33.83</v>
      </c>
      <c r="C1394">
        <v>1756.8341</v>
      </c>
      <c r="D1394">
        <v>15</v>
      </c>
      <c r="E1394">
        <v>-0.2</v>
      </c>
      <c r="F1394">
        <v>586.61649999999997</v>
      </c>
      <c r="G1394">
        <v>30.55</v>
      </c>
      <c r="H1394" t="s">
        <v>4493</v>
      </c>
      <c r="I1394" s="3">
        <v>169.73</v>
      </c>
      <c r="J1394" s="3">
        <v>120.96</v>
      </c>
      <c r="K1394" s="3">
        <v>128.91999999999999</v>
      </c>
      <c r="L1394" s="3"/>
      <c r="M1394" s="3">
        <v>0</v>
      </c>
      <c r="N1394" s="3"/>
      <c r="O1394" s="3"/>
      <c r="P1394" s="3"/>
      <c r="Q1394" s="3">
        <v>0</v>
      </c>
      <c r="R1394">
        <v>9</v>
      </c>
      <c r="S1394">
        <v>22709</v>
      </c>
      <c r="T1394" t="s">
        <v>2510</v>
      </c>
      <c r="U1394">
        <v>3</v>
      </c>
      <c r="V1394">
        <v>1</v>
      </c>
      <c r="W1394">
        <v>1</v>
      </c>
      <c r="X1394">
        <v>1</v>
      </c>
      <c r="Y1394">
        <v>0</v>
      </c>
      <c r="Z1394">
        <v>0</v>
      </c>
      <c r="AA1394">
        <v>0</v>
      </c>
      <c r="AB1394">
        <v>0</v>
      </c>
      <c r="AC1394">
        <v>0</v>
      </c>
      <c r="AD1394">
        <v>0</v>
      </c>
      <c r="AE1394" t="s">
        <v>37</v>
      </c>
      <c r="AF1394" t="s">
        <v>352</v>
      </c>
      <c r="AG1394" t="s">
        <v>3751</v>
      </c>
      <c r="AH1394" t="s">
        <v>2466</v>
      </c>
    </row>
    <row r="1395" spans="1:34">
      <c r="A1395" t="s">
        <v>4790</v>
      </c>
      <c r="B1395">
        <v>33.83</v>
      </c>
      <c r="C1395">
        <v>1137.4907000000001</v>
      </c>
      <c r="D1395">
        <v>9</v>
      </c>
      <c r="E1395">
        <v>11.1</v>
      </c>
      <c r="F1395">
        <v>569.7568</v>
      </c>
      <c r="G1395">
        <v>20.89</v>
      </c>
      <c r="H1395" t="s">
        <v>2523</v>
      </c>
      <c r="I1395" s="3"/>
      <c r="J1395" s="3">
        <v>494.61</v>
      </c>
      <c r="K1395" s="3"/>
      <c r="L1395" s="3"/>
      <c r="M1395" s="3">
        <v>423.85</v>
      </c>
      <c r="N1395" s="3">
        <v>264.27</v>
      </c>
      <c r="O1395" s="3"/>
      <c r="P1395" s="3"/>
      <c r="Q1395" s="3"/>
      <c r="R1395">
        <v>6</v>
      </c>
      <c r="S1395">
        <v>8202</v>
      </c>
      <c r="T1395" t="s">
        <v>2464</v>
      </c>
      <c r="U1395">
        <v>3</v>
      </c>
      <c r="V1395">
        <v>0</v>
      </c>
      <c r="W1395">
        <v>1</v>
      </c>
      <c r="X1395">
        <v>0</v>
      </c>
      <c r="Y1395">
        <v>0</v>
      </c>
      <c r="Z1395">
        <v>1</v>
      </c>
      <c r="AA1395">
        <v>1</v>
      </c>
      <c r="AB1395">
        <v>0</v>
      </c>
      <c r="AC1395">
        <v>0</v>
      </c>
      <c r="AD1395">
        <v>0</v>
      </c>
      <c r="AE1395" t="s">
        <v>59</v>
      </c>
      <c r="AF1395" t="s">
        <v>94</v>
      </c>
      <c r="AG1395" t="s">
        <v>4791</v>
      </c>
      <c r="AH1395" t="s">
        <v>2466</v>
      </c>
    </row>
    <row r="1396" spans="1:34">
      <c r="A1396" t="s">
        <v>4792</v>
      </c>
      <c r="B1396">
        <v>33.82</v>
      </c>
      <c r="C1396">
        <v>4531.1372000000001</v>
      </c>
      <c r="D1396">
        <v>43</v>
      </c>
      <c r="E1396">
        <v>-5.3</v>
      </c>
      <c r="F1396">
        <v>1133.7817</v>
      </c>
      <c r="G1396">
        <v>38.549999999999997</v>
      </c>
      <c r="H1396" t="s">
        <v>2517</v>
      </c>
      <c r="I1396" s="3"/>
      <c r="J1396" s="3"/>
      <c r="K1396" s="3"/>
      <c r="L1396" s="3"/>
      <c r="M1396" s="3"/>
      <c r="N1396" s="3"/>
      <c r="O1396" s="3"/>
      <c r="P1396" s="3">
        <v>0</v>
      </c>
      <c r="Q1396" s="3">
        <v>0</v>
      </c>
      <c r="R1396">
        <v>9</v>
      </c>
      <c r="S1396">
        <v>31177</v>
      </c>
      <c r="T1396" t="s">
        <v>2510</v>
      </c>
      <c r="U1396">
        <v>0</v>
      </c>
      <c r="V1396">
        <v>0</v>
      </c>
      <c r="W1396">
        <v>0</v>
      </c>
      <c r="X1396">
        <v>0</v>
      </c>
      <c r="Y1396">
        <v>0</v>
      </c>
      <c r="Z1396">
        <v>0</v>
      </c>
      <c r="AA1396">
        <v>0</v>
      </c>
      <c r="AB1396">
        <v>0</v>
      </c>
      <c r="AC1396">
        <v>0</v>
      </c>
      <c r="AD1396">
        <v>0</v>
      </c>
      <c r="AE1396" t="s">
        <v>43</v>
      </c>
      <c r="AF1396" t="s">
        <v>3954</v>
      </c>
      <c r="AG1396" t="s">
        <v>4793</v>
      </c>
      <c r="AH1396" t="s">
        <v>2466</v>
      </c>
    </row>
    <row r="1397" spans="1:34">
      <c r="A1397" t="s">
        <v>4794</v>
      </c>
      <c r="B1397">
        <v>33.81</v>
      </c>
      <c r="C1397">
        <v>1897.8263999999999</v>
      </c>
      <c r="D1397">
        <v>16</v>
      </c>
      <c r="E1397">
        <v>3.8</v>
      </c>
      <c r="F1397">
        <v>949.92060000000004</v>
      </c>
      <c r="G1397">
        <v>26.25</v>
      </c>
      <c r="H1397" t="s">
        <v>3510</v>
      </c>
      <c r="I1397" s="3"/>
      <c r="J1397" s="3">
        <v>223.74</v>
      </c>
      <c r="K1397" s="3"/>
      <c r="L1397" s="3">
        <v>345.45</v>
      </c>
      <c r="M1397" s="3">
        <v>680.43</v>
      </c>
      <c r="N1397" s="3">
        <v>495.31</v>
      </c>
      <c r="O1397" s="3"/>
      <c r="P1397" s="3"/>
      <c r="Q1397" s="3"/>
      <c r="R1397">
        <v>6</v>
      </c>
      <c r="S1397">
        <v>16653</v>
      </c>
      <c r="T1397" t="s">
        <v>2464</v>
      </c>
      <c r="U1397">
        <v>5</v>
      </c>
      <c r="V1397">
        <v>0</v>
      </c>
      <c r="W1397">
        <v>1</v>
      </c>
      <c r="X1397">
        <v>0</v>
      </c>
      <c r="Y1397">
        <v>1</v>
      </c>
      <c r="Z1397">
        <v>1</v>
      </c>
      <c r="AA1397">
        <v>2</v>
      </c>
      <c r="AB1397">
        <v>0</v>
      </c>
      <c r="AC1397">
        <v>0</v>
      </c>
      <c r="AD1397">
        <v>0</v>
      </c>
      <c r="AE1397" t="s">
        <v>64</v>
      </c>
      <c r="AF1397" t="s">
        <v>94</v>
      </c>
      <c r="AG1397" t="s">
        <v>3128</v>
      </c>
      <c r="AH1397" t="s">
        <v>2466</v>
      </c>
    </row>
    <row r="1398" spans="1:34">
      <c r="A1398" t="s">
        <v>4795</v>
      </c>
      <c r="B1398">
        <v>33.81</v>
      </c>
      <c r="C1398">
        <v>1075.5332000000001</v>
      </c>
      <c r="D1398">
        <v>8</v>
      </c>
      <c r="E1398">
        <v>19</v>
      </c>
      <c r="F1398">
        <v>538.78229999999996</v>
      </c>
      <c r="G1398">
        <v>18.68</v>
      </c>
      <c r="H1398" t="s">
        <v>3292</v>
      </c>
      <c r="I1398" s="3">
        <v>1762.2</v>
      </c>
      <c r="J1398" s="3">
        <v>1845.7</v>
      </c>
      <c r="K1398" s="3">
        <v>1851.5</v>
      </c>
      <c r="L1398" s="3">
        <v>3849</v>
      </c>
      <c r="M1398" s="3"/>
      <c r="N1398" s="3">
        <v>3943.9</v>
      </c>
      <c r="O1398" s="3">
        <v>717.89</v>
      </c>
      <c r="P1398" s="3">
        <v>656.37</v>
      </c>
      <c r="Q1398" s="3"/>
      <c r="R1398">
        <v>4</v>
      </c>
      <c r="S1398">
        <v>4929</v>
      </c>
      <c r="T1398" t="s">
        <v>2475</v>
      </c>
      <c r="U1398">
        <v>7</v>
      </c>
      <c r="V1398">
        <v>1</v>
      </c>
      <c r="W1398">
        <v>1</v>
      </c>
      <c r="X1398">
        <v>1</v>
      </c>
      <c r="Y1398">
        <v>1</v>
      </c>
      <c r="Z1398">
        <v>0</v>
      </c>
      <c r="AA1398">
        <v>1</v>
      </c>
      <c r="AB1398">
        <v>1</v>
      </c>
      <c r="AC1398">
        <v>1</v>
      </c>
      <c r="AD1398">
        <v>0</v>
      </c>
      <c r="AE1398" t="s">
        <v>57</v>
      </c>
      <c r="AF1398" t="s">
        <v>94</v>
      </c>
      <c r="AG1398" t="s">
        <v>2883</v>
      </c>
      <c r="AH1398" t="s">
        <v>2466</v>
      </c>
    </row>
    <row r="1399" spans="1:34">
      <c r="A1399" t="s">
        <v>4796</v>
      </c>
      <c r="B1399">
        <v>33.76</v>
      </c>
      <c r="C1399">
        <v>3921.8955000000001</v>
      </c>
      <c r="D1399">
        <v>38</v>
      </c>
      <c r="E1399">
        <v>3.2</v>
      </c>
      <c r="F1399">
        <v>981.48080000000004</v>
      </c>
      <c r="G1399">
        <v>42.37</v>
      </c>
      <c r="H1399" t="s">
        <v>3196</v>
      </c>
      <c r="I1399" s="3"/>
      <c r="J1399" s="3">
        <v>0</v>
      </c>
      <c r="K1399" s="3">
        <v>0</v>
      </c>
      <c r="L1399" s="3"/>
      <c r="M1399" s="3"/>
      <c r="N1399" s="3"/>
      <c r="O1399" s="3"/>
      <c r="P1399" s="3"/>
      <c r="Q1399" s="3"/>
      <c r="R1399">
        <v>2</v>
      </c>
      <c r="S1399">
        <v>35037</v>
      </c>
      <c r="T1399" t="s">
        <v>2506</v>
      </c>
      <c r="U1399">
        <v>0</v>
      </c>
      <c r="V1399">
        <v>0</v>
      </c>
      <c r="W1399">
        <v>0</v>
      </c>
      <c r="X1399">
        <v>0</v>
      </c>
      <c r="Y1399">
        <v>0</v>
      </c>
      <c r="Z1399">
        <v>0</v>
      </c>
      <c r="AA1399">
        <v>0</v>
      </c>
      <c r="AB1399">
        <v>0</v>
      </c>
      <c r="AC1399">
        <v>0</v>
      </c>
      <c r="AD1399">
        <v>0</v>
      </c>
      <c r="AE1399" t="s">
        <v>55</v>
      </c>
      <c r="AF1399" t="s">
        <v>94</v>
      </c>
      <c r="AG1399" t="s">
        <v>2503</v>
      </c>
      <c r="AH1399" t="s">
        <v>2466</v>
      </c>
    </row>
    <row r="1400" spans="1:34">
      <c r="A1400" t="s">
        <v>4797</v>
      </c>
      <c r="B1400">
        <v>33.76</v>
      </c>
      <c r="C1400">
        <v>2510.2837</v>
      </c>
      <c r="D1400">
        <v>23</v>
      </c>
      <c r="E1400">
        <v>2.7</v>
      </c>
      <c r="F1400">
        <v>628.57759999999996</v>
      </c>
      <c r="G1400">
        <v>22.91</v>
      </c>
      <c r="H1400" t="s">
        <v>3147</v>
      </c>
      <c r="I1400" s="3">
        <v>442.5</v>
      </c>
      <c r="J1400" s="3"/>
      <c r="K1400" s="3"/>
      <c r="L1400" s="3"/>
      <c r="M1400" s="3"/>
      <c r="N1400" s="3"/>
      <c r="O1400" s="3">
        <v>154.05000000000001</v>
      </c>
      <c r="P1400" s="3"/>
      <c r="Q1400" s="3"/>
      <c r="R1400">
        <v>1</v>
      </c>
      <c r="S1400">
        <v>11954</v>
      </c>
      <c r="T1400" t="s">
        <v>2502</v>
      </c>
      <c r="U1400">
        <v>2</v>
      </c>
      <c r="V1400">
        <v>1</v>
      </c>
      <c r="W1400">
        <v>0</v>
      </c>
      <c r="X1400">
        <v>0</v>
      </c>
      <c r="Y1400">
        <v>0</v>
      </c>
      <c r="Z1400">
        <v>0</v>
      </c>
      <c r="AA1400">
        <v>0</v>
      </c>
      <c r="AB1400">
        <v>1</v>
      </c>
      <c r="AC1400">
        <v>0</v>
      </c>
      <c r="AD1400">
        <v>0</v>
      </c>
      <c r="AE1400" t="s">
        <v>240</v>
      </c>
      <c r="AF1400" t="s">
        <v>4798</v>
      </c>
      <c r="AG1400" t="s">
        <v>4799</v>
      </c>
      <c r="AH1400" t="s">
        <v>2466</v>
      </c>
    </row>
    <row r="1401" spans="1:34">
      <c r="A1401" t="s">
        <v>4800</v>
      </c>
      <c r="B1401">
        <v>33.74</v>
      </c>
      <c r="C1401">
        <v>1583.8168000000001</v>
      </c>
      <c r="D1401">
        <v>14</v>
      </c>
      <c r="E1401">
        <v>8.8000000000000007</v>
      </c>
      <c r="F1401">
        <v>528.94920000000002</v>
      </c>
      <c r="G1401">
        <v>21.15</v>
      </c>
      <c r="H1401" t="s">
        <v>3574</v>
      </c>
      <c r="I1401" s="3"/>
      <c r="J1401" s="3"/>
      <c r="K1401" s="3"/>
      <c r="L1401" s="3"/>
      <c r="M1401" s="3"/>
      <c r="N1401" s="3"/>
      <c r="O1401" s="3">
        <v>0</v>
      </c>
      <c r="P1401" s="3"/>
      <c r="Q1401" s="3"/>
      <c r="R1401">
        <v>7</v>
      </c>
      <c r="S1401">
        <v>8312</v>
      </c>
      <c r="T1401" t="s">
        <v>2541</v>
      </c>
      <c r="U1401">
        <v>0</v>
      </c>
      <c r="V1401">
        <v>0</v>
      </c>
      <c r="W1401">
        <v>0</v>
      </c>
      <c r="X1401">
        <v>0</v>
      </c>
      <c r="Y1401">
        <v>0</v>
      </c>
      <c r="Z1401">
        <v>0</v>
      </c>
      <c r="AA1401">
        <v>0</v>
      </c>
      <c r="AB1401">
        <v>0</v>
      </c>
      <c r="AC1401">
        <v>0</v>
      </c>
      <c r="AD1401">
        <v>0</v>
      </c>
      <c r="AE1401" t="s">
        <v>254</v>
      </c>
      <c r="AH1401" t="s">
        <v>2466</v>
      </c>
    </row>
    <row r="1402" spans="1:34">
      <c r="A1402" t="s">
        <v>4801</v>
      </c>
      <c r="B1402">
        <v>33.68</v>
      </c>
      <c r="C1402">
        <v>1225.6302000000001</v>
      </c>
      <c r="D1402">
        <v>11</v>
      </c>
      <c r="E1402">
        <v>14.2</v>
      </c>
      <c r="F1402">
        <v>613.82889999999998</v>
      </c>
      <c r="G1402">
        <v>24.22</v>
      </c>
      <c r="H1402" t="s">
        <v>2973</v>
      </c>
      <c r="I1402" s="3"/>
      <c r="J1402" s="3"/>
      <c r="K1402" s="3"/>
      <c r="L1402" s="3">
        <v>441.05</v>
      </c>
      <c r="M1402" s="3">
        <v>279.60000000000002</v>
      </c>
      <c r="N1402" s="3">
        <v>208.32</v>
      </c>
      <c r="O1402" s="3"/>
      <c r="P1402" s="3"/>
      <c r="Q1402" s="3"/>
      <c r="R1402">
        <v>6</v>
      </c>
      <c r="S1402">
        <v>13725</v>
      </c>
      <c r="T1402" t="s">
        <v>2464</v>
      </c>
      <c r="U1402">
        <v>3</v>
      </c>
      <c r="V1402">
        <v>0</v>
      </c>
      <c r="W1402">
        <v>0</v>
      </c>
      <c r="X1402">
        <v>0</v>
      </c>
      <c r="Y1402">
        <v>1</v>
      </c>
      <c r="Z1402">
        <v>1</v>
      </c>
      <c r="AA1402">
        <v>1</v>
      </c>
      <c r="AB1402">
        <v>0</v>
      </c>
      <c r="AC1402">
        <v>0</v>
      </c>
      <c r="AD1402">
        <v>0</v>
      </c>
      <c r="AE1402" t="s">
        <v>62</v>
      </c>
      <c r="AH1402" t="s">
        <v>2466</v>
      </c>
    </row>
    <row r="1403" spans="1:34">
      <c r="A1403" t="s">
        <v>4802</v>
      </c>
      <c r="B1403">
        <v>33.659999999999997</v>
      </c>
      <c r="C1403">
        <v>3023.3773999999999</v>
      </c>
      <c r="D1403">
        <v>28</v>
      </c>
      <c r="E1403">
        <v>1.9</v>
      </c>
      <c r="F1403">
        <v>605.68190000000004</v>
      </c>
      <c r="G1403">
        <v>26.08</v>
      </c>
      <c r="H1403" t="s">
        <v>3337</v>
      </c>
      <c r="I1403" s="3"/>
      <c r="J1403" s="3"/>
      <c r="K1403" s="3"/>
      <c r="L1403" s="3"/>
      <c r="M1403" s="3"/>
      <c r="N1403" s="3"/>
      <c r="O1403" s="3">
        <v>334.72</v>
      </c>
      <c r="P1403" s="3"/>
      <c r="Q1403" s="3"/>
      <c r="R1403">
        <v>7</v>
      </c>
      <c r="S1403">
        <v>16214</v>
      </c>
      <c r="T1403" t="s">
        <v>2541</v>
      </c>
      <c r="U1403">
        <v>1</v>
      </c>
      <c r="V1403">
        <v>0</v>
      </c>
      <c r="W1403">
        <v>0</v>
      </c>
      <c r="X1403">
        <v>0</v>
      </c>
      <c r="Y1403">
        <v>0</v>
      </c>
      <c r="Z1403">
        <v>0</v>
      </c>
      <c r="AA1403">
        <v>0</v>
      </c>
      <c r="AB1403">
        <v>1</v>
      </c>
      <c r="AC1403">
        <v>0</v>
      </c>
      <c r="AD1403">
        <v>0</v>
      </c>
      <c r="AE1403" t="s">
        <v>43</v>
      </c>
      <c r="AF1403" t="s">
        <v>2545</v>
      </c>
      <c r="AG1403" t="s">
        <v>4527</v>
      </c>
      <c r="AH1403" t="s">
        <v>2466</v>
      </c>
    </row>
    <row r="1404" spans="1:34">
      <c r="A1404" t="s">
        <v>4803</v>
      </c>
      <c r="B1404">
        <v>33.659999999999997</v>
      </c>
      <c r="C1404">
        <v>1134.5491999999999</v>
      </c>
      <c r="D1404">
        <v>10</v>
      </c>
      <c r="E1404">
        <v>10.9</v>
      </c>
      <c r="F1404">
        <v>568.28599999999994</v>
      </c>
      <c r="G1404">
        <v>20.39</v>
      </c>
      <c r="H1404" t="s">
        <v>2750</v>
      </c>
      <c r="I1404" s="3">
        <v>2333.3000000000002</v>
      </c>
      <c r="J1404" s="3">
        <v>2358.1999999999998</v>
      </c>
      <c r="K1404" s="3">
        <v>2456.5</v>
      </c>
      <c r="L1404" s="3">
        <v>2426</v>
      </c>
      <c r="M1404" s="3">
        <v>2659.7</v>
      </c>
      <c r="N1404" s="3">
        <v>2409</v>
      </c>
      <c r="O1404" s="3"/>
      <c r="P1404" s="3">
        <v>804.14</v>
      </c>
      <c r="Q1404" s="3"/>
      <c r="R1404">
        <v>5</v>
      </c>
      <c r="S1404">
        <v>7010</v>
      </c>
      <c r="T1404" t="s">
        <v>2482</v>
      </c>
      <c r="U1404">
        <v>7</v>
      </c>
      <c r="V1404">
        <v>1</v>
      </c>
      <c r="W1404">
        <v>1</v>
      </c>
      <c r="X1404">
        <v>1</v>
      </c>
      <c r="Y1404">
        <v>1</v>
      </c>
      <c r="Z1404">
        <v>1</v>
      </c>
      <c r="AA1404">
        <v>1</v>
      </c>
      <c r="AB1404">
        <v>0</v>
      </c>
      <c r="AC1404">
        <v>1</v>
      </c>
      <c r="AD1404">
        <v>0</v>
      </c>
      <c r="AE1404" t="s">
        <v>258</v>
      </c>
      <c r="AF1404" t="s">
        <v>94</v>
      </c>
      <c r="AG1404" t="s">
        <v>2806</v>
      </c>
      <c r="AH1404" t="s">
        <v>2466</v>
      </c>
    </row>
    <row r="1405" spans="1:34">
      <c r="A1405" t="s">
        <v>4804</v>
      </c>
      <c r="B1405">
        <v>33.659999999999997</v>
      </c>
      <c r="C1405">
        <v>1120.5513000000001</v>
      </c>
      <c r="D1405">
        <v>10</v>
      </c>
      <c r="E1405">
        <v>12.8</v>
      </c>
      <c r="F1405">
        <v>561.28809999999999</v>
      </c>
      <c r="G1405">
        <v>25.91</v>
      </c>
      <c r="H1405" t="s">
        <v>2825</v>
      </c>
      <c r="I1405" s="3">
        <v>2699</v>
      </c>
      <c r="J1405" s="3">
        <v>2950.9</v>
      </c>
      <c r="K1405" s="3">
        <v>3068</v>
      </c>
      <c r="L1405" s="3">
        <v>2482.8000000000002</v>
      </c>
      <c r="M1405" s="3">
        <v>2276.8000000000002</v>
      </c>
      <c r="N1405" s="3">
        <v>2307</v>
      </c>
      <c r="O1405" s="3">
        <v>2495.8000000000002</v>
      </c>
      <c r="P1405" s="3">
        <v>2650.3</v>
      </c>
      <c r="Q1405" s="3">
        <v>2501.1</v>
      </c>
      <c r="R1405">
        <v>2</v>
      </c>
      <c r="S1405">
        <v>16543</v>
      </c>
      <c r="T1405" t="s">
        <v>2506</v>
      </c>
      <c r="U1405">
        <v>9</v>
      </c>
      <c r="V1405">
        <v>1</v>
      </c>
      <c r="W1405">
        <v>1</v>
      </c>
      <c r="X1405">
        <v>1</v>
      </c>
      <c r="Y1405">
        <v>1</v>
      </c>
      <c r="Z1405">
        <v>1</v>
      </c>
      <c r="AA1405">
        <v>1</v>
      </c>
      <c r="AB1405">
        <v>1</v>
      </c>
      <c r="AC1405">
        <v>1</v>
      </c>
      <c r="AD1405">
        <v>1</v>
      </c>
      <c r="AE1405" t="s">
        <v>91</v>
      </c>
      <c r="AH1405" t="s">
        <v>2466</v>
      </c>
    </row>
    <row r="1406" spans="1:34">
      <c r="A1406" t="s">
        <v>4805</v>
      </c>
      <c r="B1406">
        <v>33.65</v>
      </c>
      <c r="C1406">
        <v>2626.1725999999999</v>
      </c>
      <c r="D1406">
        <v>21</v>
      </c>
      <c r="E1406">
        <v>0.3</v>
      </c>
      <c r="F1406">
        <v>876.3954</v>
      </c>
      <c r="G1406">
        <v>33.380000000000003</v>
      </c>
      <c r="H1406" t="s">
        <v>3007</v>
      </c>
      <c r="I1406" s="3"/>
      <c r="J1406" s="3"/>
      <c r="K1406" s="3"/>
      <c r="L1406" s="3"/>
      <c r="M1406" s="3"/>
      <c r="N1406" s="3"/>
      <c r="O1406" s="3">
        <v>697.14</v>
      </c>
      <c r="P1406" s="3">
        <v>325.67</v>
      </c>
      <c r="Q1406" s="3">
        <v>659.38</v>
      </c>
      <c r="R1406">
        <v>9</v>
      </c>
      <c r="S1406">
        <v>25957</v>
      </c>
      <c r="T1406" t="s">
        <v>2510</v>
      </c>
      <c r="U1406">
        <v>3</v>
      </c>
      <c r="V1406">
        <v>0</v>
      </c>
      <c r="W1406">
        <v>0</v>
      </c>
      <c r="X1406">
        <v>0</v>
      </c>
      <c r="Y1406">
        <v>0</v>
      </c>
      <c r="Z1406">
        <v>0</v>
      </c>
      <c r="AA1406">
        <v>0</v>
      </c>
      <c r="AB1406">
        <v>1</v>
      </c>
      <c r="AC1406">
        <v>1</v>
      </c>
      <c r="AD1406">
        <v>1</v>
      </c>
      <c r="AE1406" t="s">
        <v>3379</v>
      </c>
      <c r="AF1406" t="s">
        <v>94</v>
      </c>
      <c r="AG1406" t="s">
        <v>4806</v>
      </c>
      <c r="AH1406" t="s">
        <v>2466</v>
      </c>
    </row>
    <row r="1407" spans="1:34">
      <c r="A1407" t="s">
        <v>4807</v>
      </c>
      <c r="B1407">
        <v>33.64</v>
      </c>
      <c r="C1407">
        <v>1132.5446999999999</v>
      </c>
      <c r="D1407">
        <v>10</v>
      </c>
      <c r="E1407">
        <v>11.9</v>
      </c>
      <c r="F1407">
        <v>567.28430000000003</v>
      </c>
      <c r="G1407">
        <v>18.82</v>
      </c>
      <c r="H1407" t="s">
        <v>2886</v>
      </c>
      <c r="I1407" s="3">
        <v>792.9</v>
      </c>
      <c r="J1407" s="3">
        <v>797.63</v>
      </c>
      <c r="K1407" s="3">
        <v>726.99</v>
      </c>
      <c r="L1407" s="3"/>
      <c r="M1407" s="3">
        <v>1243.5999999999999</v>
      </c>
      <c r="N1407" s="3">
        <v>1453</v>
      </c>
      <c r="O1407" s="3">
        <v>616.16999999999996</v>
      </c>
      <c r="P1407" s="3">
        <v>615.76</v>
      </c>
      <c r="Q1407" s="3">
        <v>674.97</v>
      </c>
      <c r="R1407">
        <v>5</v>
      </c>
      <c r="S1407">
        <v>4535</v>
      </c>
      <c r="T1407" t="s">
        <v>2482</v>
      </c>
      <c r="U1407">
        <v>8</v>
      </c>
      <c r="V1407">
        <v>1</v>
      </c>
      <c r="W1407">
        <v>1</v>
      </c>
      <c r="X1407">
        <v>1</v>
      </c>
      <c r="Y1407">
        <v>0</v>
      </c>
      <c r="Z1407">
        <v>1</v>
      </c>
      <c r="AA1407">
        <v>1</v>
      </c>
      <c r="AB1407">
        <v>1</v>
      </c>
      <c r="AC1407">
        <v>1</v>
      </c>
      <c r="AD1407">
        <v>1</v>
      </c>
      <c r="AE1407" t="s">
        <v>40</v>
      </c>
      <c r="AF1407" t="s">
        <v>94</v>
      </c>
      <c r="AG1407" t="s">
        <v>2891</v>
      </c>
      <c r="AH1407" t="s">
        <v>2466</v>
      </c>
    </row>
    <row r="1408" spans="1:34">
      <c r="A1408" t="s">
        <v>4808</v>
      </c>
      <c r="B1408">
        <v>33.630000000000003</v>
      </c>
      <c r="C1408">
        <v>1197.6141</v>
      </c>
      <c r="D1408">
        <v>11</v>
      </c>
      <c r="E1408">
        <v>4.5</v>
      </c>
      <c r="F1408">
        <v>599.81489999999997</v>
      </c>
      <c r="G1408">
        <v>31.84</v>
      </c>
      <c r="H1408" t="s">
        <v>2523</v>
      </c>
      <c r="I1408" s="3">
        <v>3835.8</v>
      </c>
      <c r="J1408" s="3">
        <v>3706</v>
      </c>
      <c r="K1408" s="3">
        <v>3673.8</v>
      </c>
      <c r="L1408" s="3">
        <v>1965.8</v>
      </c>
      <c r="M1408" s="3">
        <v>1930.6</v>
      </c>
      <c r="N1408" s="3">
        <v>1939.6</v>
      </c>
      <c r="O1408" s="3">
        <v>1686.5</v>
      </c>
      <c r="P1408" s="3">
        <v>1540</v>
      </c>
      <c r="Q1408" s="3">
        <v>1569.9</v>
      </c>
      <c r="R1408">
        <v>2</v>
      </c>
      <c r="S1408">
        <v>23484</v>
      </c>
      <c r="T1408" t="s">
        <v>2506</v>
      </c>
      <c r="U1408">
        <v>9</v>
      </c>
      <c r="V1408">
        <v>1</v>
      </c>
      <c r="W1408">
        <v>1</v>
      </c>
      <c r="X1408">
        <v>1</v>
      </c>
      <c r="Y1408">
        <v>1</v>
      </c>
      <c r="Z1408">
        <v>1</v>
      </c>
      <c r="AA1408">
        <v>1</v>
      </c>
      <c r="AB1408">
        <v>1</v>
      </c>
      <c r="AC1408">
        <v>1</v>
      </c>
      <c r="AD1408">
        <v>1</v>
      </c>
      <c r="AE1408" t="s">
        <v>77</v>
      </c>
      <c r="AH1408" t="s">
        <v>2466</v>
      </c>
    </row>
    <row r="1409" spans="1:34">
      <c r="A1409" t="s">
        <v>4809</v>
      </c>
      <c r="B1409">
        <v>33.630000000000003</v>
      </c>
      <c r="C1409">
        <v>1064.5038999999999</v>
      </c>
      <c r="D1409">
        <v>8</v>
      </c>
      <c r="E1409">
        <v>18.7</v>
      </c>
      <c r="F1409">
        <v>533.26729999999998</v>
      </c>
      <c r="G1409">
        <v>18.63</v>
      </c>
      <c r="H1409" t="s">
        <v>3612</v>
      </c>
      <c r="I1409" s="3">
        <v>694.19</v>
      </c>
      <c r="J1409" s="3">
        <v>682.87</v>
      </c>
      <c r="K1409" s="3"/>
      <c r="L1409" s="3"/>
      <c r="M1409" s="3"/>
      <c r="N1409" s="3"/>
      <c r="O1409" s="3"/>
      <c r="P1409" s="3">
        <v>792.18</v>
      </c>
      <c r="Q1409" s="3"/>
      <c r="R1409">
        <v>2</v>
      </c>
      <c r="S1409">
        <v>5132</v>
      </c>
      <c r="T1409" t="s">
        <v>2506</v>
      </c>
      <c r="U1409">
        <v>3</v>
      </c>
      <c r="V1409">
        <v>1</v>
      </c>
      <c r="W1409">
        <v>1</v>
      </c>
      <c r="X1409">
        <v>0</v>
      </c>
      <c r="Y1409">
        <v>0</v>
      </c>
      <c r="Z1409">
        <v>0</v>
      </c>
      <c r="AA1409">
        <v>0</v>
      </c>
      <c r="AB1409">
        <v>0</v>
      </c>
      <c r="AC1409">
        <v>1</v>
      </c>
      <c r="AD1409">
        <v>0</v>
      </c>
      <c r="AE1409" t="s">
        <v>37</v>
      </c>
      <c r="AH1409" t="s">
        <v>2466</v>
      </c>
    </row>
    <row r="1410" spans="1:34">
      <c r="A1410" t="s">
        <v>4810</v>
      </c>
      <c r="B1410">
        <v>33.619999999999997</v>
      </c>
      <c r="C1410">
        <v>2184.9688000000001</v>
      </c>
      <c r="D1410">
        <v>17</v>
      </c>
      <c r="E1410">
        <v>-19.899999999999999</v>
      </c>
      <c r="F1410">
        <v>729.3134</v>
      </c>
      <c r="G1410">
        <v>31.77</v>
      </c>
      <c r="H1410" t="s">
        <v>3427</v>
      </c>
      <c r="I1410" s="3"/>
      <c r="J1410" s="3"/>
      <c r="K1410" s="3"/>
      <c r="L1410" s="3"/>
      <c r="M1410" s="3"/>
      <c r="N1410" s="3"/>
      <c r="O1410" s="3"/>
      <c r="P1410" s="3">
        <v>0</v>
      </c>
      <c r="Q1410" s="3"/>
      <c r="R1410">
        <v>8</v>
      </c>
      <c r="S1410">
        <v>24150</v>
      </c>
      <c r="T1410" t="s">
        <v>2514</v>
      </c>
      <c r="U1410">
        <v>0</v>
      </c>
      <c r="V1410">
        <v>0</v>
      </c>
      <c r="W1410">
        <v>0</v>
      </c>
      <c r="X1410">
        <v>0</v>
      </c>
      <c r="Y1410">
        <v>0</v>
      </c>
      <c r="Z1410">
        <v>0</v>
      </c>
      <c r="AA1410">
        <v>0</v>
      </c>
      <c r="AB1410">
        <v>0</v>
      </c>
      <c r="AC1410">
        <v>0</v>
      </c>
      <c r="AD1410">
        <v>0</v>
      </c>
      <c r="AE1410" t="s">
        <v>75</v>
      </c>
      <c r="AF1410" t="s">
        <v>94</v>
      </c>
      <c r="AG1410" t="s">
        <v>2883</v>
      </c>
      <c r="AH1410" t="s">
        <v>2466</v>
      </c>
    </row>
    <row r="1411" spans="1:34">
      <c r="A1411" t="s">
        <v>4811</v>
      </c>
      <c r="B1411">
        <v>33.6</v>
      </c>
      <c r="C1411">
        <v>4857.4897000000001</v>
      </c>
      <c r="D1411">
        <v>46</v>
      </c>
      <c r="E1411">
        <v>2.8</v>
      </c>
      <c r="F1411">
        <v>972.50459999999998</v>
      </c>
      <c r="G1411">
        <v>39.869999999999997</v>
      </c>
      <c r="H1411" t="s">
        <v>3699</v>
      </c>
      <c r="I1411" s="3"/>
      <c r="J1411" s="3"/>
      <c r="K1411" s="3"/>
      <c r="L1411" s="3"/>
      <c r="M1411" s="3"/>
      <c r="N1411" s="3"/>
      <c r="O1411" s="3"/>
      <c r="P1411" s="3"/>
      <c r="Q1411" s="3">
        <v>0</v>
      </c>
      <c r="R1411">
        <v>9</v>
      </c>
      <c r="S1411">
        <v>32763</v>
      </c>
      <c r="T1411" t="s">
        <v>2510</v>
      </c>
      <c r="U1411">
        <v>0</v>
      </c>
      <c r="V1411">
        <v>0</v>
      </c>
      <c r="W1411">
        <v>0</v>
      </c>
      <c r="X1411">
        <v>0</v>
      </c>
      <c r="Y1411">
        <v>0</v>
      </c>
      <c r="Z1411">
        <v>0</v>
      </c>
      <c r="AA1411">
        <v>0</v>
      </c>
      <c r="AB1411">
        <v>0</v>
      </c>
      <c r="AC1411">
        <v>0</v>
      </c>
      <c r="AD1411">
        <v>0</v>
      </c>
      <c r="AE1411" t="s">
        <v>45</v>
      </c>
      <c r="AH1411" t="s">
        <v>2466</v>
      </c>
    </row>
    <row r="1412" spans="1:34">
      <c r="A1412" t="s">
        <v>4812</v>
      </c>
      <c r="B1412">
        <v>33.6</v>
      </c>
      <c r="C1412">
        <v>1985.7853</v>
      </c>
      <c r="D1412">
        <v>17</v>
      </c>
      <c r="E1412">
        <v>2.1</v>
      </c>
      <c r="F1412">
        <v>993.89850000000001</v>
      </c>
      <c r="G1412">
        <v>23.58</v>
      </c>
      <c r="H1412" t="s">
        <v>3870</v>
      </c>
      <c r="I1412" s="3">
        <v>642.19000000000005</v>
      </c>
      <c r="J1412" s="3">
        <v>703.8</v>
      </c>
      <c r="K1412" s="3">
        <v>801.94</v>
      </c>
      <c r="L1412" s="3">
        <v>863.95</v>
      </c>
      <c r="M1412" s="3"/>
      <c r="N1412" s="3"/>
      <c r="O1412" s="3"/>
      <c r="P1412" s="3"/>
      <c r="Q1412" s="3"/>
      <c r="R1412">
        <v>2</v>
      </c>
      <c r="S1412">
        <v>13216</v>
      </c>
      <c r="T1412" t="s">
        <v>2506</v>
      </c>
      <c r="U1412">
        <v>4</v>
      </c>
      <c r="V1412">
        <v>1</v>
      </c>
      <c r="W1412">
        <v>1</v>
      </c>
      <c r="X1412">
        <v>1</v>
      </c>
      <c r="Y1412">
        <v>1</v>
      </c>
      <c r="Z1412">
        <v>0</v>
      </c>
      <c r="AA1412">
        <v>0</v>
      </c>
      <c r="AB1412">
        <v>0</v>
      </c>
      <c r="AC1412">
        <v>0</v>
      </c>
      <c r="AD1412">
        <v>0</v>
      </c>
      <c r="AE1412" t="s">
        <v>329</v>
      </c>
      <c r="AF1412" t="s">
        <v>94</v>
      </c>
      <c r="AG1412" t="s">
        <v>4813</v>
      </c>
      <c r="AH1412" t="s">
        <v>2466</v>
      </c>
    </row>
    <row r="1413" spans="1:34">
      <c r="A1413" t="s">
        <v>4814</v>
      </c>
      <c r="B1413">
        <v>33.590000000000003</v>
      </c>
      <c r="C1413">
        <v>4024.9041000000002</v>
      </c>
      <c r="D1413">
        <v>35</v>
      </c>
      <c r="E1413">
        <v>-5.4</v>
      </c>
      <c r="F1413">
        <v>805.98099999999999</v>
      </c>
      <c r="G1413">
        <v>25.29</v>
      </c>
      <c r="H1413" t="s">
        <v>3370</v>
      </c>
      <c r="I1413" s="3"/>
      <c r="J1413" s="3"/>
      <c r="K1413" s="3">
        <v>958.08</v>
      </c>
      <c r="L1413" s="3"/>
      <c r="M1413" s="3"/>
      <c r="N1413" s="3"/>
      <c r="O1413" s="3"/>
      <c r="P1413" s="3"/>
      <c r="Q1413" s="3">
        <v>523.24</v>
      </c>
      <c r="R1413">
        <v>9</v>
      </c>
      <c r="S1413">
        <v>15392</v>
      </c>
      <c r="T1413" t="s">
        <v>2510</v>
      </c>
      <c r="U1413">
        <v>2</v>
      </c>
      <c r="V1413">
        <v>0</v>
      </c>
      <c r="W1413">
        <v>0</v>
      </c>
      <c r="X1413">
        <v>1</v>
      </c>
      <c r="Y1413">
        <v>0</v>
      </c>
      <c r="Z1413">
        <v>0</v>
      </c>
      <c r="AA1413">
        <v>0</v>
      </c>
      <c r="AB1413">
        <v>0</v>
      </c>
      <c r="AC1413">
        <v>0</v>
      </c>
      <c r="AD1413">
        <v>1</v>
      </c>
      <c r="AE1413" t="s">
        <v>62</v>
      </c>
      <c r="AF1413" t="s">
        <v>154</v>
      </c>
      <c r="AG1413" t="s">
        <v>4815</v>
      </c>
      <c r="AH1413" t="s">
        <v>2466</v>
      </c>
    </row>
    <row r="1414" spans="1:34">
      <c r="A1414" t="s">
        <v>4816</v>
      </c>
      <c r="B1414">
        <v>33.56</v>
      </c>
      <c r="C1414">
        <v>1568.6429000000001</v>
      </c>
      <c r="D1414">
        <v>13</v>
      </c>
      <c r="E1414">
        <v>-2.4</v>
      </c>
      <c r="F1414">
        <v>785.32439999999997</v>
      </c>
      <c r="G1414">
        <v>28.44</v>
      </c>
      <c r="H1414" t="s">
        <v>2770</v>
      </c>
      <c r="I1414" s="3">
        <v>1731</v>
      </c>
      <c r="J1414" s="3">
        <v>1674.4</v>
      </c>
      <c r="K1414" s="3">
        <v>1751.4</v>
      </c>
      <c r="L1414" s="3">
        <v>1474.4</v>
      </c>
      <c r="M1414" s="3">
        <v>1458.4</v>
      </c>
      <c r="N1414" s="3">
        <v>1675.3</v>
      </c>
      <c r="O1414" s="3">
        <v>1161.9000000000001</v>
      </c>
      <c r="P1414" s="3">
        <v>1172</v>
      </c>
      <c r="Q1414" s="3">
        <v>1124.5999999999999</v>
      </c>
      <c r="R1414">
        <v>8</v>
      </c>
      <c r="S1414">
        <v>19664</v>
      </c>
      <c r="T1414" t="s">
        <v>2514</v>
      </c>
      <c r="U1414">
        <v>9</v>
      </c>
      <c r="V1414">
        <v>1</v>
      </c>
      <c r="W1414">
        <v>1</v>
      </c>
      <c r="X1414">
        <v>1</v>
      </c>
      <c r="Y1414">
        <v>1</v>
      </c>
      <c r="Z1414">
        <v>1</v>
      </c>
      <c r="AA1414">
        <v>1</v>
      </c>
      <c r="AB1414">
        <v>1</v>
      </c>
      <c r="AC1414">
        <v>1</v>
      </c>
      <c r="AD1414">
        <v>1</v>
      </c>
      <c r="AE1414" t="s">
        <v>470</v>
      </c>
      <c r="AF1414" t="s">
        <v>2545</v>
      </c>
      <c r="AG1414" t="s">
        <v>4817</v>
      </c>
      <c r="AH1414" t="s">
        <v>2466</v>
      </c>
    </row>
    <row r="1415" spans="1:34">
      <c r="A1415" t="s">
        <v>4818</v>
      </c>
      <c r="B1415">
        <v>33.51</v>
      </c>
      <c r="C1415">
        <v>1588.9010000000001</v>
      </c>
      <c r="D1415">
        <v>13</v>
      </c>
      <c r="E1415">
        <v>16.7</v>
      </c>
      <c r="F1415">
        <v>530.6481</v>
      </c>
      <c r="G1415">
        <v>30.41</v>
      </c>
      <c r="H1415" t="s">
        <v>3917</v>
      </c>
      <c r="I1415" s="3"/>
      <c r="J1415" s="3"/>
      <c r="K1415" s="3"/>
      <c r="L1415" s="3"/>
      <c r="M1415" s="3"/>
      <c r="N1415" s="3"/>
      <c r="O1415" s="3"/>
      <c r="P1415" s="3">
        <v>243.18</v>
      </c>
      <c r="Q1415" s="3"/>
      <c r="R1415">
        <v>8</v>
      </c>
      <c r="S1415">
        <v>22460</v>
      </c>
      <c r="T1415" t="s">
        <v>2514</v>
      </c>
      <c r="U1415">
        <v>1</v>
      </c>
      <c r="V1415">
        <v>0</v>
      </c>
      <c r="W1415">
        <v>0</v>
      </c>
      <c r="X1415">
        <v>0</v>
      </c>
      <c r="Y1415">
        <v>0</v>
      </c>
      <c r="Z1415">
        <v>0</v>
      </c>
      <c r="AA1415">
        <v>0</v>
      </c>
      <c r="AB1415">
        <v>0</v>
      </c>
      <c r="AC1415">
        <v>1</v>
      </c>
      <c r="AD1415">
        <v>0</v>
      </c>
      <c r="AE1415" t="s">
        <v>360</v>
      </c>
      <c r="AF1415" t="s">
        <v>94</v>
      </c>
      <c r="AG1415" t="s">
        <v>2503</v>
      </c>
      <c r="AH1415" t="s">
        <v>2466</v>
      </c>
    </row>
    <row r="1416" spans="1:34">
      <c r="A1416" t="s">
        <v>4819</v>
      </c>
      <c r="B1416">
        <v>33.51</v>
      </c>
      <c r="C1416">
        <v>2516.1277</v>
      </c>
      <c r="D1416">
        <v>20</v>
      </c>
      <c r="E1416">
        <v>-0.9</v>
      </c>
      <c r="F1416">
        <v>630.03660000000002</v>
      </c>
      <c r="G1416">
        <v>23.25</v>
      </c>
      <c r="H1416" t="s">
        <v>2624</v>
      </c>
      <c r="I1416" s="3"/>
      <c r="J1416" s="3"/>
      <c r="K1416" s="3"/>
      <c r="L1416" s="3">
        <v>175.69</v>
      </c>
      <c r="M1416" s="3"/>
      <c r="N1416" s="3">
        <v>146.03</v>
      </c>
      <c r="O1416" s="3">
        <v>838.67</v>
      </c>
      <c r="P1416" s="3">
        <v>860.18</v>
      </c>
      <c r="Q1416" s="3">
        <v>911.22</v>
      </c>
      <c r="R1416">
        <v>7</v>
      </c>
      <c r="S1416">
        <v>11846</v>
      </c>
      <c r="T1416" t="s">
        <v>2541</v>
      </c>
      <c r="U1416">
        <v>5</v>
      </c>
      <c r="V1416">
        <v>0</v>
      </c>
      <c r="W1416">
        <v>0</v>
      </c>
      <c r="X1416">
        <v>0</v>
      </c>
      <c r="Y1416">
        <v>1</v>
      </c>
      <c r="Z1416">
        <v>0</v>
      </c>
      <c r="AA1416">
        <v>1</v>
      </c>
      <c r="AB1416">
        <v>1</v>
      </c>
      <c r="AC1416">
        <v>1</v>
      </c>
      <c r="AD1416">
        <v>1</v>
      </c>
      <c r="AE1416" t="s">
        <v>75</v>
      </c>
      <c r="AF1416" t="s">
        <v>94</v>
      </c>
      <c r="AG1416" t="s">
        <v>2858</v>
      </c>
      <c r="AH1416" t="s">
        <v>2466</v>
      </c>
    </row>
    <row r="1417" spans="1:34">
      <c r="A1417" t="s">
        <v>4820</v>
      </c>
      <c r="B1417">
        <v>33.51</v>
      </c>
      <c r="C1417">
        <v>4612.0986000000003</v>
      </c>
      <c r="D1417">
        <v>43</v>
      </c>
      <c r="E1417">
        <v>7.2</v>
      </c>
      <c r="F1417">
        <v>1154.0363</v>
      </c>
      <c r="G1417">
        <v>39.06</v>
      </c>
      <c r="H1417" t="s">
        <v>4747</v>
      </c>
      <c r="I1417" s="3"/>
      <c r="J1417" s="3"/>
      <c r="K1417" s="3"/>
      <c r="L1417" s="3"/>
      <c r="M1417" s="3"/>
      <c r="N1417" s="3"/>
      <c r="O1417" s="3"/>
      <c r="P1417" s="3"/>
      <c r="Q1417" s="3">
        <v>0</v>
      </c>
      <c r="R1417">
        <v>9</v>
      </c>
      <c r="S1417">
        <v>31711</v>
      </c>
      <c r="T1417" t="s">
        <v>2510</v>
      </c>
      <c r="U1417">
        <v>0</v>
      </c>
      <c r="V1417">
        <v>0</v>
      </c>
      <c r="W1417">
        <v>0</v>
      </c>
      <c r="X1417">
        <v>0</v>
      </c>
      <c r="Y1417">
        <v>0</v>
      </c>
      <c r="Z1417">
        <v>0</v>
      </c>
      <c r="AA1417">
        <v>0</v>
      </c>
      <c r="AB1417">
        <v>0</v>
      </c>
      <c r="AC1417">
        <v>0</v>
      </c>
      <c r="AD1417">
        <v>0</v>
      </c>
      <c r="AE1417" t="s">
        <v>43</v>
      </c>
      <c r="AF1417" t="s">
        <v>4821</v>
      </c>
      <c r="AG1417" t="s">
        <v>4822</v>
      </c>
      <c r="AH1417" t="s">
        <v>2466</v>
      </c>
    </row>
    <row r="1418" spans="1:34">
      <c r="A1418" t="s">
        <v>4823</v>
      </c>
      <c r="B1418">
        <v>33.47</v>
      </c>
      <c r="C1418">
        <v>1204.5472</v>
      </c>
      <c r="D1418">
        <v>10</v>
      </c>
      <c r="E1418">
        <v>2.9</v>
      </c>
      <c r="F1418">
        <v>603.28049999999996</v>
      </c>
      <c r="G1418">
        <v>18.87</v>
      </c>
      <c r="H1418" t="s">
        <v>2814</v>
      </c>
      <c r="I1418" s="3"/>
      <c r="J1418" s="3"/>
      <c r="K1418" s="3"/>
      <c r="L1418" s="3">
        <v>748.44</v>
      </c>
      <c r="M1418" s="3">
        <v>873.94</v>
      </c>
      <c r="N1418" s="3">
        <v>835.52</v>
      </c>
      <c r="O1418" s="3">
        <v>430.7</v>
      </c>
      <c r="P1418" s="3">
        <v>414.37</v>
      </c>
      <c r="Q1418" s="3"/>
      <c r="R1418">
        <v>5</v>
      </c>
      <c r="S1418">
        <v>4680</v>
      </c>
      <c r="T1418" t="s">
        <v>2482</v>
      </c>
      <c r="U1418">
        <v>5</v>
      </c>
      <c r="V1418">
        <v>0</v>
      </c>
      <c r="W1418">
        <v>0</v>
      </c>
      <c r="X1418">
        <v>0</v>
      </c>
      <c r="Y1418">
        <v>1</v>
      </c>
      <c r="Z1418">
        <v>1</v>
      </c>
      <c r="AA1418">
        <v>1</v>
      </c>
      <c r="AB1418">
        <v>1</v>
      </c>
      <c r="AC1418">
        <v>1</v>
      </c>
      <c r="AD1418">
        <v>0</v>
      </c>
      <c r="AE1418" t="s">
        <v>354</v>
      </c>
      <c r="AH1418" t="s">
        <v>2466</v>
      </c>
    </row>
    <row r="1419" spans="1:34">
      <c r="A1419" t="s">
        <v>4824</v>
      </c>
      <c r="B1419">
        <v>33.46</v>
      </c>
      <c r="C1419">
        <v>2989.3319999999999</v>
      </c>
      <c r="D1419">
        <v>27</v>
      </c>
      <c r="E1419">
        <v>-3.8</v>
      </c>
      <c r="F1419">
        <v>997.44389999999999</v>
      </c>
      <c r="G1419">
        <v>38.619999999999997</v>
      </c>
      <c r="H1419" t="s">
        <v>4048</v>
      </c>
      <c r="I1419" s="3">
        <v>0</v>
      </c>
      <c r="J1419" s="3">
        <v>124.41</v>
      </c>
      <c r="K1419" s="3">
        <v>312.27999999999997</v>
      </c>
      <c r="L1419" s="3">
        <v>189.8</v>
      </c>
      <c r="M1419" s="3">
        <v>746.56</v>
      </c>
      <c r="N1419" s="3">
        <v>1010.4</v>
      </c>
      <c r="O1419" s="3"/>
      <c r="P1419" s="3">
        <v>0</v>
      </c>
      <c r="Q1419" s="3"/>
      <c r="R1419">
        <v>2</v>
      </c>
      <c r="S1419">
        <v>30057</v>
      </c>
      <c r="T1419" t="s">
        <v>2506</v>
      </c>
      <c r="U1419">
        <v>5</v>
      </c>
      <c r="V1419">
        <v>0</v>
      </c>
      <c r="W1419">
        <v>1</v>
      </c>
      <c r="X1419">
        <v>1</v>
      </c>
      <c r="Y1419">
        <v>1</v>
      </c>
      <c r="Z1419">
        <v>1</v>
      </c>
      <c r="AA1419">
        <v>1</v>
      </c>
      <c r="AB1419">
        <v>0</v>
      </c>
      <c r="AC1419">
        <v>0</v>
      </c>
      <c r="AD1419">
        <v>0</v>
      </c>
      <c r="AE1419" t="s">
        <v>59</v>
      </c>
      <c r="AF1419" t="s">
        <v>51</v>
      </c>
      <c r="AG1419" t="s">
        <v>4825</v>
      </c>
      <c r="AH1419" t="s">
        <v>2466</v>
      </c>
    </row>
    <row r="1420" spans="1:34">
      <c r="A1420" t="s">
        <v>4826</v>
      </c>
      <c r="B1420">
        <v>33.46</v>
      </c>
      <c r="C1420">
        <v>4418.0361000000003</v>
      </c>
      <c r="D1420">
        <v>40</v>
      </c>
      <c r="E1420">
        <v>7.7</v>
      </c>
      <c r="F1420">
        <v>884.61850000000004</v>
      </c>
      <c r="G1420">
        <v>22.87</v>
      </c>
      <c r="H1420" t="s">
        <v>2513</v>
      </c>
      <c r="I1420" s="3"/>
      <c r="J1420" s="3"/>
      <c r="K1420" s="3"/>
      <c r="L1420" s="3"/>
      <c r="M1420" s="3"/>
      <c r="N1420" s="3"/>
      <c r="O1420" s="3">
        <v>286.66000000000003</v>
      </c>
      <c r="P1420" s="3"/>
      <c r="Q1420" s="3">
        <v>231.9</v>
      </c>
      <c r="R1420">
        <v>7</v>
      </c>
      <c r="S1420">
        <v>11213</v>
      </c>
      <c r="T1420" t="s">
        <v>2541</v>
      </c>
      <c r="U1420">
        <v>2</v>
      </c>
      <c r="V1420">
        <v>0</v>
      </c>
      <c r="W1420">
        <v>0</v>
      </c>
      <c r="X1420">
        <v>0</v>
      </c>
      <c r="Y1420">
        <v>0</v>
      </c>
      <c r="Z1420">
        <v>0</v>
      </c>
      <c r="AA1420">
        <v>0</v>
      </c>
      <c r="AB1420">
        <v>1</v>
      </c>
      <c r="AC1420">
        <v>0</v>
      </c>
      <c r="AD1420">
        <v>1</v>
      </c>
      <c r="AE1420" t="s">
        <v>109</v>
      </c>
      <c r="AF1420" t="s">
        <v>51</v>
      </c>
      <c r="AG1420" t="s">
        <v>4827</v>
      </c>
      <c r="AH1420" t="s">
        <v>2466</v>
      </c>
    </row>
    <row r="1421" spans="1:34">
      <c r="A1421" t="s">
        <v>4828</v>
      </c>
      <c r="B1421">
        <v>33.450000000000003</v>
      </c>
      <c r="C1421">
        <v>2334.1929</v>
      </c>
      <c r="D1421">
        <v>20</v>
      </c>
      <c r="E1421">
        <v>3.1</v>
      </c>
      <c r="F1421">
        <v>779.07150000000001</v>
      </c>
      <c r="G1421">
        <v>39.270000000000003</v>
      </c>
      <c r="H1421" t="s">
        <v>2636</v>
      </c>
      <c r="I1421" s="3"/>
      <c r="J1421" s="3"/>
      <c r="K1421" s="3"/>
      <c r="L1421" s="3"/>
      <c r="M1421" s="3"/>
      <c r="N1421" s="3"/>
      <c r="O1421" s="3">
        <v>247.44</v>
      </c>
      <c r="P1421" s="3"/>
      <c r="Q1421" s="3"/>
      <c r="R1421">
        <v>7</v>
      </c>
      <c r="S1421">
        <v>31783</v>
      </c>
      <c r="T1421" t="s">
        <v>2541</v>
      </c>
      <c r="U1421">
        <v>1</v>
      </c>
      <c r="V1421">
        <v>0</v>
      </c>
      <c r="W1421">
        <v>0</v>
      </c>
      <c r="X1421">
        <v>0</v>
      </c>
      <c r="Y1421">
        <v>0</v>
      </c>
      <c r="Z1421">
        <v>0</v>
      </c>
      <c r="AA1421">
        <v>0</v>
      </c>
      <c r="AB1421">
        <v>1</v>
      </c>
      <c r="AC1421">
        <v>0</v>
      </c>
      <c r="AD1421">
        <v>0</v>
      </c>
      <c r="AE1421" t="s">
        <v>37</v>
      </c>
      <c r="AH1421" t="s">
        <v>2466</v>
      </c>
    </row>
    <row r="1422" spans="1:34">
      <c r="A1422" t="s">
        <v>4829</v>
      </c>
      <c r="B1422">
        <v>33.44</v>
      </c>
      <c r="C1422">
        <v>3831.4895000000001</v>
      </c>
      <c r="D1422">
        <v>32</v>
      </c>
      <c r="E1422">
        <v>7.2</v>
      </c>
      <c r="F1422">
        <v>958.88340000000005</v>
      </c>
      <c r="G1422">
        <v>26.05</v>
      </c>
      <c r="H1422" t="s">
        <v>3621</v>
      </c>
      <c r="I1422" s="3"/>
      <c r="J1422" s="3"/>
      <c r="K1422" s="3"/>
      <c r="L1422" s="3">
        <v>0</v>
      </c>
      <c r="M1422" s="3"/>
      <c r="N1422" s="3"/>
      <c r="O1422" s="3"/>
      <c r="P1422" s="3"/>
      <c r="Q1422" s="3">
        <v>0</v>
      </c>
      <c r="R1422">
        <v>4</v>
      </c>
      <c r="S1422">
        <v>16815</v>
      </c>
      <c r="T1422" t="s">
        <v>2475</v>
      </c>
      <c r="U1422">
        <v>0</v>
      </c>
      <c r="V1422">
        <v>0</v>
      </c>
      <c r="W1422">
        <v>0</v>
      </c>
      <c r="X1422">
        <v>0</v>
      </c>
      <c r="Y1422">
        <v>0</v>
      </c>
      <c r="Z1422">
        <v>0</v>
      </c>
      <c r="AA1422">
        <v>0</v>
      </c>
      <c r="AB1422">
        <v>0</v>
      </c>
      <c r="AC1422">
        <v>0</v>
      </c>
      <c r="AD1422">
        <v>0</v>
      </c>
      <c r="AE1422" t="s">
        <v>93</v>
      </c>
      <c r="AF1422" t="s">
        <v>94</v>
      </c>
      <c r="AG1422" t="s">
        <v>4830</v>
      </c>
      <c r="AH1422" t="s">
        <v>2466</v>
      </c>
    </row>
    <row r="1423" spans="1:34">
      <c r="A1423" t="s">
        <v>4831</v>
      </c>
      <c r="B1423">
        <v>33.43</v>
      </c>
      <c r="C1423">
        <v>1832.9277</v>
      </c>
      <c r="D1423">
        <v>16</v>
      </c>
      <c r="E1423">
        <v>-3.1</v>
      </c>
      <c r="F1423">
        <v>611.97929999999997</v>
      </c>
      <c r="G1423">
        <v>31.28</v>
      </c>
      <c r="H1423" t="s">
        <v>3839</v>
      </c>
      <c r="I1423" s="3"/>
      <c r="J1423" s="3"/>
      <c r="K1423" s="3"/>
      <c r="L1423" s="3"/>
      <c r="M1423" s="3"/>
      <c r="N1423" s="3"/>
      <c r="O1423" s="3">
        <v>0</v>
      </c>
      <c r="P1423" s="3"/>
      <c r="Q1423" s="3"/>
      <c r="R1423">
        <v>7</v>
      </c>
      <c r="S1423">
        <v>23395</v>
      </c>
      <c r="T1423" t="s">
        <v>2541</v>
      </c>
      <c r="U1423">
        <v>0</v>
      </c>
      <c r="V1423">
        <v>0</v>
      </c>
      <c r="W1423">
        <v>0</v>
      </c>
      <c r="X1423">
        <v>0</v>
      </c>
      <c r="Y1423">
        <v>0</v>
      </c>
      <c r="Z1423">
        <v>0</v>
      </c>
      <c r="AA1423">
        <v>0</v>
      </c>
      <c r="AB1423">
        <v>0</v>
      </c>
      <c r="AC1423">
        <v>0</v>
      </c>
      <c r="AD1423">
        <v>0</v>
      </c>
      <c r="AE1423" t="s">
        <v>133</v>
      </c>
      <c r="AF1423" t="s">
        <v>94</v>
      </c>
      <c r="AG1423" t="s">
        <v>2806</v>
      </c>
      <c r="AH1423" t="s">
        <v>2466</v>
      </c>
    </row>
    <row r="1424" spans="1:34">
      <c r="A1424" t="s">
        <v>4832</v>
      </c>
      <c r="B1424">
        <v>33.409999999999997</v>
      </c>
      <c r="C1424">
        <v>1619.7726</v>
      </c>
      <c r="D1424">
        <v>15</v>
      </c>
      <c r="E1424">
        <v>19.399999999999999</v>
      </c>
      <c r="F1424">
        <v>540.93989999999997</v>
      </c>
      <c r="G1424">
        <v>18.239999999999998</v>
      </c>
      <c r="H1424" t="s">
        <v>4084</v>
      </c>
      <c r="I1424" s="3">
        <v>1275</v>
      </c>
      <c r="J1424" s="3">
        <v>4117.7</v>
      </c>
      <c r="K1424" s="3">
        <v>4184.1000000000004</v>
      </c>
      <c r="L1424" s="3">
        <v>5330.1</v>
      </c>
      <c r="M1424" s="3">
        <v>2862.5</v>
      </c>
      <c r="N1424" s="3">
        <v>4931.6000000000004</v>
      </c>
      <c r="O1424" s="3">
        <v>7338.8</v>
      </c>
      <c r="P1424" s="3">
        <v>6682.2</v>
      </c>
      <c r="Q1424" s="3">
        <v>6620.8</v>
      </c>
      <c r="R1424">
        <v>1</v>
      </c>
      <c r="S1424">
        <v>4194</v>
      </c>
      <c r="T1424" t="s">
        <v>2502</v>
      </c>
      <c r="U1424">
        <v>16</v>
      </c>
      <c r="V1424">
        <v>1</v>
      </c>
      <c r="W1424">
        <v>2</v>
      </c>
      <c r="X1424">
        <v>2</v>
      </c>
      <c r="Y1424">
        <v>2</v>
      </c>
      <c r="Z1424">
        <v>1</v>
      </c>
      <c r="AA1424">
        <v>2</v>
      </c>
      <c r="AB1424">
        <v>2</v>
      </c>
      <c r="AC1424">
        <v>2</v>
      </c>
      <c r="AD1424">
        <v>2</v>
      </c>
      <c r="AE1424" t="s">
        <v>40</v>
      </c>
      <c r="AF1424" t="s">
        <v>352</v>
      </c>
      <c r="AG1424" t="s">
        <v>3861</v>
      </c>
      <c r="AH1424" t="s">
        <v>2466</v>
      </c>
    </row>
    <row r="1425" spans="1:34">
      <c r="A1425" t="s">
        <v>4833</v>
      </c>
      <c r="B1425">
        <v>33.4</v>
      </c>
      <c r="C1425">
        <v>3031.5137</v>
      </c>
      <c r="D1425">
        <v>28</v>
      </c>
      <c r="E1425">
        <v>-6.9</v>
      </c>
      <c r="F1425">
        <v>758.87810000000002</v>
      </c>
      <c r="G1425">
        <v>42.42</v>
      </c>
      <c r="H1425" t="s">
        <v>3825</v>
      </c>
      <c r="I1425" s="3"/>
      <c r="J1425" s="3"/>
      <c r="K1425" s="3"/>
      <c r="L1425" s="3"/>
      <c r="M1425" s="3"/>
      <c r="N1425" s="3"/>
      <c r="O1425" s="3">
        <v>464.17</v>
      </c>
      <c r="P1425" s="3">
        <v>0</v>
      </c>
      <c r="Q1425" s="3">
        <v>241.75</v>
      </c>
      <c r="R1425">
        <v>8</v>
      </c>
      <c r="S1425">
        <v>36118</v>
      </c>
      <c r="T1425" t="s">
        <v>2514</v>
      </c>
      <c r="U1425">
        <v>2</v>
      </c>
      <c r="V1425">
        <v>0</v>
      </c>
      <c r="W1425">
        <v>0</v>
      </c>
      <c r="X1425">
        <v>0</v>
      </c>
      <c r="Y1425">
        <v>0</v>
      </c>
      <c r="Z1425">
        <v>0</v>
      </c>
      <c r="AA1425">
        <v>0</v>
      </c>
      <c r="AB1425">
        <v>1</v>
      </c>
      <c r="AC1425">
        <v>0</v>
      </c>
      <c r="AD1425">
        <v>1</v>
      </c>
      <c r="AE1425" t="s">
        <v>68</v>
      </c>
      <c r="AH1425" t="s">
        <v>2466</v>
      </c>
    </row>
    <row r="1426" spans="1:34">
      <c r="A1426" t="s">
        <v>4834</v>
      </c>
      <c r="B1426">
        <v>33.380000000000003</v>
      </c>
      <c r="C1426">
        <v>2722.0127000000002</v>
      </c>
      <c r="D1426">
        <v>21</v>
      </c>
      <c r="E1426">
        <v>14.1</v>
      </c>
      <c r="F1426">
        <v>908.35440000000006</v>
      </c>
      <c r="G1426">
        <v>22.79</v>
      </c>
      <c r="H1426" t="s">
        <v>2671</v>
      </c>
      <c r="I1426" s="3">
        <v>1085.9000000000001</v>
      </c>
      <c r="J1426" s="3">
        <v>1365</v>
      </c>
      <c r="K1426" s="3">
        <v>2319.1</v>
      </c>
      <c r="L1426" s="3"/>
      <c r="M1426" s="3"/>
      <c r="N1426" s="3"/>
      <c r="O1426" s="3"/>
      <c r="P1426" s="3"/>
      <c r="Q1426" s="3"/>
      <c r="R1426">
        <v>2</v>
      </c>
      <c r="S1426">
        <v>11881</v>
      </c>
      <c r="T1426" t="s">
        <v>2506</v>
      </c>
      <c r="U1426">
        <v>3</v>
      </c>
      <c r="V1426">
        <v>1</v>
      </c>
      <c r="W1426">
        <v>1</v>
      </c>
      <c r="X1426">
        <v>1</v>
      </c>
      <c r="Y1426">
        <v>0</v>
      </c>
      <c r="Z1426">
        <v>0</v>
      </c>
      <c r="AA1426">
        <v>0</v>
      </c>
      <c r="AB1426">
        <v>0</v>
      </c>
      <c r="AC1426">
        <v>0</v>
      </c>
      <c r="AD1426">
        <v>0</v>
      </c>
      <c r="AE1426" t="s">
        <v>116</v>
      </c>
      <c r="AF1426" t="s">
        <v>3088</v>
      </c>
      <c r="AG1426" t="s">
        <v>4835</v>
      </c>
      <c r="AH1426" t="s">
        <v>2466</v>
      </c>
    </row>
    <row r="1427" spans="1:34">
      <c r="A1427" t="s">
        <v>4836</v>
      </c>
      <c r="B1427">
        <v>33.380000000000003</v>
      </c>
      <c r="C1427">
        <v>1195.5753999999999</v>
      </c>
      <c r="D1427">
        <v>11</v>
      </c>
      <c r="E1427">
        <v>5.7</v>
      </c>
      <c r="F1427">
        <v>598.79639999999995</v>
      </c>
      <c r="G1427">
        <v>20.97</v>
      </c>
      <c r="H1427" t="s">
        <v>3337</v>
      </c>
      <c r="I1427" s="3">
        <v>8720.7999999999993</v>
      </c>
      <c r="J1427" s="3">
        <v>8844.1</v>
      </c>
      <c r="K1427" s="3">
        <v>8899.6</v>
      </c>
      <c r="L1427" s="3">
        <v>5996</v>
      </c>
      <c r="M1427" s="3">
        <v>6986.9</v>
      </c>
      <c r="N1427" s="3">
        <v>5312.3</v>
      </c>
      <c r="O1427" s="3">
        <v>9505.2999999999993</v>
      </c>
      <c r="P1427" s="3">
        <v>7747.2</v>
      </c>
      <c r="Q1427" s="3">
        <v>8995.2999999999993</v>
      </c>
      <c r="R1427">
        <v>7</v>
      </c>
      <c r="S1427">
        <v>7287</v>
      </c>
      <c r="T1427" t="s">
        <v>2541</v>
      </c>
      <c r="U1427">
        <v>20</v>
      </c>
      <c r="V1427">
        <v>3</v>
      </c>
      <c r="W1427">
        <v>2</v>
      </c>
      <c r="X1427">
        <v>2</v>
      </c>
      <c r="Y1427">
        <v>2</v>
      </c>
      <c r="Z1427">
        <v>2</v>
      </c>
      <c r="AA1427">
        <v>2</v>
      </c>
      <c r="AB1427">
        <v>2</v>
      </c>
      <c r="AC1427">
        <v>3</v>
      </c>
      <c r="AD1427">
        <v>2</v>
      </c>
      <c r="AE1427" t="s">
        <v>37</v>
      </c>
      <c r="AF1427" t="s">
        <v>352</v>
      </c>
      <c r="AG1427" t="s">
        <v>3751</v>
      </c>
      <c r="AH1427" t="s">
        <v>2466</v>
      </c>
    </row>
    <row r="1428" spans="1:34">
      <c r="A1428" t="s">
        <v>4837</v>
      </c>
      <c r="B1428">
        <v>33.32</v>
      </c>
      <c r="C1428">
        <v>3258.6772000000001</v>
      </c>
      <c r="D1428">
        <v>30</v>
      </c>
      <c r="E1428">
        <v>0.3</v>
      </c>
      <c r="F1428">
        <v>815.67409999999995</v>
      </c>
      <c r="G1428">
        <v>39.409999999999997</v>
      </c>
      <c r="H1428" t="s">
        <v>2945</v>
      </c>
      <c r="I1428" s="3"/>
      <c r="J1428" s="3">
        <v>0</v>
      </c>
      <c r="K1428" s="3"/>
      <c r="L1428" s="3"/>
      <c r="M1428" s="3"/>
      <c r="N1428" s="3"/>
      <c r="O1428" s="3">
        <v>0</v>
      </c>
      <c r="P1428" s="3">
        <v>2101.6999999999998</v>
      </c>
      <c r="Q1428" s="3">
        <v>2613.3000000000002</v>
      </c>
      <c r="R1428">
        <v>9</v>
      </c>
      <c r="S1428">
        <v>32079</v>
      </c>
      <c r="T1428" t="s">
        <v>2510</v>
      </c>
      <c r="U1428">
        <v>3</v>
      </c>
      <c r="V1428">
        <v>0</v>
      </c>
      <c r="W1428">
        <v>0</v>
      </c>
      <c r="X1428">
        <v>0</v>
      </c>
      <c r="Y1428">
        <v>0</v>
      </c>
      <c r="Z1428">
        <v>0</v>
      </c>
      <c r="AA1428">
        <v>0</v>
      </c>
      <c r="AB1428">
        <v>0</v>
      </c>
      <c r="AC1428">
        <v>1</v>
      </c>
      <c r="AD1428">
        <v>2</v>
      </c>
      <c r="AE1428" t="s">
        <v>68</v>
      </c>
      <c r="AH1428" t="s">
        <v>2466</v>
      </c>
    </row>
    <row r="1429" spans="1:34">
      <c r="A1429" t="s">
        <v>4838</v>
      </c>
      <c r="B1429">
        <v>33.32</v>
      </c>
      <c r="C1429">
        <v>2427.0617999999999</v>
      </c>
      <c r="D1429">
        <v>20</v>
      </c>
      <c r="E1429">
        <v>-0.4</v>
      </c>
      <c r="F1429">
        <v>607.77059999999994</v>
      </c>
      <c r="G1429">
        <v>19.559999999999999</v>
      </c>
      <c r="H1429" t="s">
        <v>2604</v>
      </c>
      <c r="I1429" s="3"/>
      <c r="J1429" s="3"/>
      <c r="K1429" s="3"/>
      <c r="L1429" s="3"/>
      <c r="M1429" s="3"/>
      <c r="N1429" s="3"/>
      <c r="O1429" s="3"/>
      <c r="P1429" s="3">
        <v>120.09</v>
      </c>
      <c r="Q1429" s="3"/>
      <c r="R1429">
        <v>8</v>
      </c>
      <c r="S1429">
        <v>6296</v>
      </c>
      <c r="T1429" t="s">
        <v>2514</v>
      </c>
      <c r="U1429">
        <v>1</v>
      </c>
      <c r="V1429">
        <v>0</v>
      </c>
      <c r="W1429">
        <v>0</v>
      </c>
      <c r="X1429">
        <v>0</v>
      </c>
      <c r="Y1429">
        <v>0</v>
      </c>
      <c r="Z1429">
        <v>0</v>
      </c>
      <c r="AA1429">
        <v>0</v>
      </c>
      <c r="AB1429">
        <v>0</v>
      </c>
      <c r="AC1429">
        <v>1</v>
      </c>
      <c r="AD1429">
        <v>0</v>
      </c>
      <c r="AE1429" t="s">
        <v>349</v>
      </c>
      <c r="AF1429" t="s">
        <v>2581</v>
      </c>
      <c r="AG1429" t="s">
        <v>4839</v>
      </c>
      <c r="AH1429" t="s">
        <v>2466</v>
      </c>
    </row>
    <row r="1430" spans="1:34">
      <c r="A1430" t="s">
        <v>4840</v>
      </c>
      <c r="B1430">
        <v>33.31</v>
      </c>
      <c r="C1430">
        <v>1231.6406999999999</v>
      </c>
      <c r="D1430">
        <v>10</v>
      </c>
      <c r="E1430">
        <v>6.6</v>
      </c>
      <c r="F1430">
        <v>616.8297</v>
      </c>
      <c r="G1430">
        <v>18.350000000000001</v>
      </c>
      <c r="H1430" t="s">
        <v>2963</v>
      </c>
      <c r="I1430" s="3"/>
      <c r="J1430" s="3"/>
      <c r="K1430" s="3"/>
      <c r="L1430" s="3"/>
      <c r="M1430" s="3"/>
      <c r="N1430" s="3"/>
      <c r="O1430" s="3">
        <v>607.92999999999995</v>
      </c>
      <c r="P1430" s="3">
        <v>709.75</v>
      </c>
      <c r="Q1430" s="3">
        <v>523.20000000000005</v>
      </c>
      <c r="R1430">
        <v>7</v>
      </c>
      <c r="S1430">
        <v>4110</v>
      </c>
      <c r="T1430" t="s">
        <v>2541</v>
      </c>
      <c r="U1430">
        <v>3</v>
      </c>
      <c r="V1430">
        <v>0</v>
      </c>
      <c r="W1430">
        <v>0</v>
      </c>
      <c r="X1430">
        <v>0</v>
      </c>
      <c r="Y1430">
        <v>0</v>
      </c>
      <c r="Z1430">
        <v>0</v>
      </c>
      <c r="AA1430">
        <v>0</v>
      </c>
      <c r="AB1430">
        <v>1</v>
      </c>
      <c r="AC1430">
        <v>1</v>
      </c>
      <c r="AD1430">
        <v>1</v>
      </c>
      <c r="AE1430" t="s">
        <v>113</v>
      </c>
      <c r="AH1430" t="s">
        <v>2466</v>
      </c>
    </row>
    <row r="1431" spans="1:34">
      <c r="A1431" t="s">
        <v>4841</v>
      </c>
      <c r="B1431">
        <v>33.299999999999997</v>
      </c>
      <c r="C1431">
        <v>2102.9612000000002</v>
      </c>
      <c r="D1431">
        <v>18</v>
      </c>
      <c r="E1431">
        <v>5.7</v>
      </c>
      <c r="F1431">
        <v>701.99599999999998</v>
      </c>
      <c r="G1431">
        <v>29.27</v>
      </c>
      <c r="H1431" t="s">
        <v>2734</v>
      </c>
      <c r="I1431" s="3"/>
      <c r="J1431" s="3"/>
      <c r="K1431" s="3"/>
      <c r="L1431" s="3">
        <v>798.05</v>
      </c>
      <c r="M1431" s="3">
        <v>0</v>
      </c>
      <c r="N1431" s="3">
        <v>0</v>
      </c>
      <c r="O1431" s="3"/>
      <c r="P1431" s="3"/>
      <c r="Q1431" s="3"/>
      <c r="R1431">
        <v>4</v>
      </c>
      <c r="S1431">
        <v>20920</v>
      </c>
      <c r="T1431" t="s">
        <v>2475</v>
      </c>
      <c r="U1431">
        <v>1</v>
      </c>
      <c r="V1431">
        <v>0</v>
      </c>
      <c r="W1431">
        <v>0</v>
      </c>
      <c r="X1431">
        <v>0</v>
      </c>
      <c r="Y1431">
        <v>1</v>
      </c>
      <c r="Z1431">
        <v>0</v>
      </c>
      <c r="AA1431">
        <v>0</v>
      </c>
      <c r="AB1431">
        <v>0</v>
      </c>
      <c r="AC1431">
        <v>0</v>
      </c>
      <c r="AD1431">
        <v>0</v>
      </c>
      <c r="AE1431" t="s">
        <v>37</v>
      </c>
      <c r="AF1431" t="s">
        <v>352</v>
      </c>
      <c r="AG1431" t="s">
        <v>4842</v>
      </c>
      <c r="AH1431" t="s">
        <v>2466</v>
      </c>
    </row>
    <row r="1432" spans="1:34">
      <c r="A1432" t="s">
        <v>4843</v>
      </c>
      <c r="B1432">
        <v>33.28</v>
      </c>
      <c r="C1432">
        <v>1837.8628000000001</v>
      </c>
      <c r="D1432">
        <v>15</v>
      </c>
      <c r="E1432">
        <v>-1.7</v>
      </c>
      <c r="F1432">
        <v>613.62490000000003</v>
      </c>
      <c r="G1432">
        <v>32.799999999999997</v>
      </c>
      <c r="H1432" t="s">
        <v>3626</v>
      </c>
      <c r="I1432" s="3"/>
      <c r="J1432" s="3">
        <v>599.99</v>
      </c>
      <c r="K1432" s="3">
        <v>128.81</v>
      </c>
      <c r="L1432" s="3"/>
      <c r="M1432" s="3">
        <v>435.07</v>
      </c>
      <c r="N1432" s="3">
        <v>378.67</v>
      </c>
      <c r="O1432" s="3"/>
      <c r="P1432" s="3"/>
      <c r="Q1432" s="3"/>
      <c r="R1432">
        <v>3</v>
      </c>
      <c r="S1432">
        <v>24467</v>
      </c>
      <c r="T1432" t="s">
        <v>2493</v>
      </c>
      <c r="U1432">
        <v>5</v>
      </c>
      <c r="V1432">
        <v>0</v>
      </c>
      <c r="W1432">
        <v>2</v>
      </c>
      <c r="X1432">
        <v>1</v>
      </c>
      <c r="Y1432">
        <v>0</v>
      </c>
      <c r="Z1432">
        <v>1</v>
      </c>
      <c r="AA1432">
        <v>1</v>
      </c>
      <c r="AB1432">
        <v>0</v>
      </c>
      <c r="AC1432">
        <v>0</v>
      </c>
      <c r="AD1432">
        <v>0</v>
      </c>
      <c r="AE1432" t="s">
        <v>43</v>
      </c>
      <c r="AF1432" t="s">
        <v>355</v>
      </c>
      <c r="AG1432" t="s">
        <v>4844</v>
      </c>
      <c r="AH1432" t="s">
        <v>2466</v>
      </c>
    </row>
    <row r="1433" spans="1:34">
      <c r="A1433" t="s">
        <v>4845</v>
      </c>
      <c r="B1433">
        <v>33.270000000000003</v>
      </c>
      <c r="C1433">
        <v>1368.6310000000001</v>
      </c>
      <c r="D1433">
        <v>11</v>
      </c>
      <c r="E1433">
        <v>-0.7</v>
      </c>
      <c r="F1433">
        <v>685.31979999999999</v>
      </c>
      <c r="G1433">
        <v>28.13</v>
      </c>
      <c r="H1433" t="s">
        <v>3300</v>
      </c>
      <c r="I1433" s="3"/>
      <c r="J1433" s="3"/>
      <c r="K1433" s="3"/>
      <c r="L1433" s="3">
        <v>401</v>
      </c>
      <c r="M1433" s="3">
        <v>457.26</v>
      </c>
      <c r="N1433" s="3">
        <v>400.59</v>
      </c>
      <c r="O1433" s="3"/>
      <c r="P1433" s="3"/>
      <c r="Q1433" s="3"/>
      <c r="R1433">
        <v>6</v>
      </c>
      <c r="S1433">
        <v>19334</v>
      </c>
      <c r="T1433" t="s">
        <v>2464</v>
      </c>
      <c r="U1433">
        <v>3</v>
      </c>
      <c r="V1433">
        <v>0</v>
      </c>
      <c r="W1433">
        <v>0</v>
      </c>
      <c r="X1433">
        <v>0</v>
      </c>
      <c r="Y1433">
        <v>1</v>
      </c>
      <c r="Z1433">
        <v>1</v>
      </c>
      <c r="AA1433">
        <v>1</v>
      </c>
      <c r="AB1433">
        <v>0</v>
      </c>
      <c r="AC1433">
        <v>0</v>
      </c>
      <c r="AD1433">
        <v>0</v>
      </c>
      <c r="AE1433" t="s">
        <v>85</v>
      </c>
      <c r="AH1433" t="s">
        <v>2466</v>
      </c>
    </row>
    <row r="1434" spans="1:34">
      <c r="A1434" t="s">
        <v>4846</v>
      </c>
      <c r="B1434">
        <v>33.26</v>
      </c>
      <c r="C1434">
        <v>2360.0070999999998</v>
      </c>
      <c r="D1434">
        <v>20</v>
      </c>
      <c r="E1434">
        <v>3.5</v>
      </c>
      <c r="F1434">
        <v>1181.0105000000001</v>
      </c>
      <c r="G1434">
        <v>42.91</v>
      </c>
      <c r="H1434" t="s">
        <v>4847</v>
      </c>
      <c r="I1434" s="3">
        <v>2740.5</v>
      </c>
      <c r="J1434" s="3"/>
      <c r="K1434" s="3">
        <v>2233</v>
      </c>
      <c r="L1434" s="3">
        <v>5260.8</v>
      </c>
      <c r="M1434" s="3">
        <v>2793.2</v>
      </c>
      <c r="N1434" s="3">
        <v>5030.1000000000004</v>
      </c>
      <c r="O1434" s="3"/>
      <c r="P1434" s="3"/>
      <c r="Q1434" s="3"/>
      <c r="R1434">
        <v>3</v>
      </c>
      <c r="S1434">
        <v>35747</v>
      </c>
      <c r="T1434" t="s">
        <v>2493</v>
      </c>
      <c r="U1434">
        <v>7</v>
      </c>
      <c r="V1434">
        <v>1</v>
      </c>
      <c r="W1434">
        <v>0</v>
      </c>
      <c r="X1434">
        <v>2</v>
      </c>
      <c r="Y1434">
        <v>1</v>
      </c>
      <c r="Z1434">
        <v>1</v>
      </c>
      <c r="AA1434">
        <v>2</v>
      </c>
      <c r="AB1434">
        <v>0</v>
      </c>
      <c r="AC1434">
        <v>0</v>
      </c>
      <c r="AD1434">
        <v>0</v>
      </c>
      <c r="AE1434" t="s">
        <v>43</v>
      </c>
      <c r="AF1434" t="s">
        <v>3088</v>
      </c>
      <c r="AG1434" t="s">
        <v>4848</v>
      </c>
      <c r="AH1434" t="s">
        <v>2466</v>
      </c>
    </row>
    <row r="1435" spans="1:34">
      <c r="A1435" t="s">
        <v>4849</v>
      </c>
      <c r="B1435">
        <v>33.25</v>
      </c>
      <c r="C1435">
        <v>2468.1945999999998</v>
      </c>
      <c r="D1435">
        <v>21</v>
      </c>
      <c r="E1435">
        <v>12.4</v>
      </c>
      <c r="F1435">
        <v>618.06150000000002</v>
      </c>
      <c r="G1435">
        <v>31.94</v>
      </c>
      <c r="H1435" t="s">
        <v>2814</v>
      </c>
      <c r="I1435" s="3"/>
      <c r="J1435" s="3">
        <v>0</v>
      </c>
      <c r="K1435" s="3"/>
      <c r="L1435" s="3"/>
      <c r="M1435" s="3"/>
      <c r="N1435" s="3"/>
      <c r="O1435" s="3"/>
      <c r="P1435" s="3"/>
      <c r="Q1435" s="3">
        <v>0</v>
      </c>
      <c r="R1435">
        <v>9</v>
      </c>
      <c r="S1435">
        <v>24366</v>
      </c>
      <c r="T1435" t="s">
        <v>2510</v>
      </c>
      <c r="U1435">
        <v>0</v>
      </c>
      <c r="V1435">
        <v>0</v>
      </c>
      <c r="W1435">
        <v>0</v>
      </c>
      <c r="X1435">
        <v>0</v>
      </c>
      <c r="Y1435">
        <v>0</v>
      </c>
      <c r="Z1435">
        <v>0</v>
      </c>
      <c r="AA1435">
        <v>0</v>
      </c>
      <c r="AB1435">
        <v>0</v>
      </c>
      <c r="AC1435">
        <v>0</v>
      </c>
      <c r="AD1435">
        <v>0</v>
      </c>
      <c r="AE1435" t="s">
        <v>184</v>
      </c>
      <c r="AF1435" t="s">
        <v>94</v>
      </c>
      <c r="AG1435" t="s">
        <v>2891</v>
      </c>
      <c r="AH1435" t="s">
        <v>2466</v>
      </c>
    </row>
    <row r="1436" spans="1:34">
      <c r="A1436" t="s">
        <v>4850</v>
      </c>
      <c r="B1436">
        <v>33.25</v>
      </c>
      <c r="C1436">
        <v>4538.0941999999995</v>
      </c>
      <c r="D1436">
        <v>39</v>
      </c>
      <c r="E1436">
        <v>-2.7</v>
      </c>
      <c r="F1436">
        <v>908.62040000000002</v>
      </c>
      <c r="G1436">
        <v>33.46</v>
      </c>
      <c r="H1436" t="s">
        <v>2513</v>
      </c>
      <c r="I1436" s="3">
        <v>0</v>
      </c>
      <c r="J1436" s="3"/>
      <c r="K1436" s="3"/>
      <c r="L1436" s="3"/>
      <c r="M1436" s="3">
        <v>0</v>
      </c>
      <c r="N1436" s="3">
        <v>0</v>
      </c>
      <c r="O1436" s="3">
        <v>0</v>
      </c>
      <c r="P1436" s="3">
        <v>559.19000000000005</v>
      </c>
      <c r="Q1436" s="3">
        <v>0</v>
      </c>
      <c r="R1436">
        <v>5</v>
      </c>
      <c r="S1436">
        <v>24961</v>
      </c>
      <c r="T1436" t="s">
        <v>2482</v>
      </c>
      <c r="U1436">
        <v>1</v>
      </c>
      <c r="V1436">
        <v>0</v>
      </c>
      <c r="W1436">
        <v>0</v>
      </c>
      <c r="X1436">
        <v>0</v>
      </c>
      <c r="Y1436">
        <v>0</v>
      </c>
      <c r="Z1436">
        <v>0</v>
      </c>
      <c r="AA1436">
        <v>0</v>
      </c>
      <c r="AB1436">
        <v>0</v>
      </c>
      <c r="AC1436">
        <v>1</v>
      </c>
      <c r="AD1436">
        <v>0</v>
      </c>
      <c r="AE1436" t="s">
        <v>57</v>
      </c>
      <c r="AF1436" t="s">
        <v>2581</v>
      </c>
      <c r="AG1436" t="s">
        <v>4851</v>
      </c>
      <c r="AH1436" t="s">
        <v>2466</v>
      </c>
    </row>
    <row r="1437" spans="1:34">
      <c r="A1437" t="s">
        <v>4852</v>
      </c>
      <c r="B1437">
        <v>33.24</v>
      </c>
      <c r="C1437">
        <v>2120.8687</v>
      </c>
      <c r="D1437">
        <v>18</v>
      </c>
      <c r="E1437">
        <v>-0.1</v>
      </c>
      <c r="F1437">
        <v>707.96079999999995</v>
      </c>
      <c r="G1437">
        <v>22.89</v>
      </c>
      <c r="H1437" t="s">
        <v>3147</v>
      </c>
      <c r="I1437" s="3">
        <v>6016.3</v>
      </c>
      <c r="J1437" s="3"/>
      <c r="K1437" s="3"/>
      <c r="L1437" s="3"/>
      <c r="M1437" s="3"/>
      <c r="N1437" s="3"/>
      <c r="O1437" s="3">
        <v>3088.8</v>
      </c>
      <c r="P1437" s="3">
        <v>2144.5</v>
      </c>
      <c r="Q1437" s="3">
        <v>3123</v>
      </c>
      <c r="R1437">
        <v>1</v>
      </c>
      <c r="S1437">
        <v>11805</v>
      </c>
      <c r="T1437" t="s">
        <v>2502</v>
      </c>
      <c r="U1437">
        <v>5</v>
      </c>
      <c r="V1437">
        <v>2</v>
      </c>
      <c r="W1437">
        <v>0</v>
      </c>
      <c r="X1437">
        <v>0</v>
      </c>
      <c r="Y1437">
        <v>0</v>
      </c>
      <c r="Z1437">
        <v>0</v>
      </c>
      <c r="AA1437">
        <v>0</v>
      </c>
      <c r="AB1437">
        <v>1</v>
      </c>
      <c r="AC1437">
        <v>1</v>
      </c>
      <c r="AD1437">
        <v>1</v>
      </c>
      <c r="AE1437" t="s">
        <v>43</v>
      </c>
      <c r="AF1437" t="s">
        <v>2545</v>
      </c>
      <c r="AG1437" t="s">
        <v>3819</v>
      </c>
      <c r="AH1437" t="s">
        <v>2466</v>
      </c>
    </row>
    <row r="1438" spans="1:34">
      <c r="A1438" t="s">
        <v>4853</v>
      </c>
      <c r="B1438">
        <v>33.21</v>
      </c>
      <c r="C1438">
        <v>2288.1244999999999</v>
      </c>
      <c r="D1438">
        <v>22</v>
      </c>
      <c r="E1438">
        <v>-1.4</v>
      </c>
      <c r="F1438">
        <v>763.71169999999995</v>
      </c>
      <c r="G1438">
        <v>20.64</v>
      </c>
      <c r="H1438" t="s">
        <v>3147</v>
      </c>
      <c r="I1438" s="3">
        <v>395.62</v>
      </c>
      <c r="J1438" s="3">
        <v>388.95</v>
      </c>
      <c r="K1438" s="3"/>
      <c r="L1438" s="3"/>
      <c r="M1438" s="3"/>
      <c r="N1438" s="3"/>
      <c r="O1438" s="3"/>
      <c r="P1438" s="3"/>
      <c r="Q1438" s="3"/>
      <c r="R1438">
        <v>2</v>
      </c>
      <c r="S1438">
        <v>8324</v>
      </c>
      <c r="T1438" t="s">
        <v>2506</v>
      </c>
      <c r="U1438">
        <v>2</v>
      </c>
      <c r="V1438">
        <v>1</v>
      </c>
      <c r="W1438">
        <v>1</v>
      </c>
      <c r="X1438">
        <v>0</v>
      </c>
      <c r="Y1438">
        <v>0</v>
      </c>
      <c r="Z1438">
        <v>0</v>
      </c>
      <c r="AA1438">
        <v>0</v>
      </c>
      <c r="AB1438">
        <v>0</v>
      </c>
      <c r="AC1438">
        <v>0</v>
      </c>
      <c r="AD1438">
        <v>0</v>
      </c>
      <c r="AE1438" t="s">
        <v>3208</v>
      </c>
      <c r="AF1438" t="s">
        <v>3056</v>
      </c>
      <c r="AG1438" t="s">
        <v>4854</v>
      </c>
      <c r="AH1438" t="s">
        <v>2466</v>
      </c>
    </row>
    <row r="1439" spans="1:34">
      <c r="A1439" t="s">
        <v>4855</v>
      </c>
      <c r="B1439">
        <v>33.200000000000003</v>
      </c>
      <c r="C1439">
        <v>2524.2719999999999</v>
      </c>
      <c r="D1439">
        <v>22</v>
      </c>
      <c r="E1439">
        <v>7.1</v>
      </c>
      <c r="F1439">
        <v>632.07770000000005</v>
      </c>
      <c r="G1439">
        <v>39.299999999999997</v>
      </c>
      <c r="H1439" t="s">
        <v>2808</v>
      </c>
      <c r="I1439" s="3"/>
      <c r="J1439" s="3"/>
      <c r="K1439" s="3"/>
      <c r="L1439" s="3"/>
      <c r="M1439" s="3">
        <v>0</v>
      </c>
      <c r="N1439" s="3"/>
      <c r="O1439" s="3">
        <v>91.825999999999993</v>
      </c>
      <c r="P1439" s="3"/>
      <c r="Q1439" s="3">
        <v>0</v>
      </c>
      <c r="R1439">
        <v>7</v>
      </c>
      <c r="S1439">
        <v>31859</v>
      </c>
      <c r="T1439" t="s">
        <v>2541</v>
      </c>
      <c r="U1439">
        <v>1</v>
      </c>
      <c r="V1439">
        <v>0</v>
      </c>
      <c r="W1439">
        <v>0</v>
      </c>
      <c r="X1439">
        <v>0</v>
      </c>
      <c r="Y1439">
        <v>0</v>
      </c>
      <c r="Z1439">
        <v>0</v>
      </c>
      <c r="AA1439">
        <v>0</v>
      </c>
      <c r="AB1439">
        <v>1</v>
      </c>
      <c r="AC1439">
        <v>0</v>
      </c>
      <c r="AD1439">
        <v>0</v>
      </c>
      <c r="AE1439" t="s">
        <v>64</v>
      </c>
      <c r="AF1439" t="s">
        <v>94</v>
      </c>
      <c r="AG1439" t="s">
        <v>3076</v>
      </c>
      <c r="AH1439" t="s">
        <v>2466</v>
      </c>
    </row>
    <row r="1440" spans="1:34">
      <c r="A1440" t="s">
        <v>4856</v>
      </c>
      <c r="B1440">
        <v>33.19</v>
      </c>
      <c r="C1440">
        <v>1611.7792999999999</v>
      </c>
      <c r="D1440">
        <v>12</v>
      </c>
      <c r="E1440">
        <v>16.8</v>
      </c>
      <c r="F1440">
        <v>538.27419999999995</v>
      </c>
      <c r="G1440">
        <v>25.82</v>
      </c>
      <c r="H1440" t="s">
        <v>2925</v>
      </c>
      <c r="I1440" s="3"/>
      <c r="J1440" s="3">
        <v>864.67</v>
      </c>
      <c r="K1440" s="3">
        <v>856.02</v>
      </c>
      <c r="L1440" s="3">
        <v>1190.5999999999999</v>
      </c>
      <c r="M1440" s="3">
        <v>1208.0999999999999</v>
      </c>
      <c r="N1440" s="3">
        <v>1143.9000000000001</v>
      </c>
      <c r="O1440" s="3">
        <v>1436.6</v>
      </c>
      <c r="P1440" s="3"/>
      <c r="Q1440" s="3">
        <v>1639.9</v>
      </c>
      <c r="R1440">
        <v>9</v>
      </c>
      <c r="S1440">
        <v>16049</v>
      </c>
      <c r="T1440" t="s">
        <v>2510</v>
      </c>
      <c r="U1440">
        <v>7</v>
      </c>
      <c r="V1440">
        <v>0</v>
      </c>
      <c r="W1440">
        <v>1</v>
      </c>
      <c r="X1440">
        <v>1</v>
      </c>
      <c r="Y1440">
        <v>1</v>
      </c>
      <c r="Z1440">
        <v>1</v>
      </c>
      <c r="AA1440">
        <v>1</v>
      </c>
      <c r="AB1440">
        <v>1</v>
      </c>
      <c r="AC1440">
        <v>0</v>
      </c>
      <c r="AD1440">
        <v>1</v>
      </c>
      <c r="AE1440" t="s">
        <v>40</v>
      </c>
      <c r="AH1440" t="s">
        <v>2466</v>
      </c>
    </row>
    <row r="1441" spans="1:34">
      <c r="A1441" t="s">
        <v>4857</v>
      </c>
      <c r="B1441">
        <v>33.19</v>
      </c>
      <c r="C1441">
        <v>1220.5454999999999</v>
      </c>
      <c r="D1441">
        <v>11</v>
      </c>
      <c r="E1441">
        <v>0.9</v>
      </c>
      <c r="F1441">
        <v>611.27840000000003</v>
      </c>
      <c r="G1441">
        <v>19.350000000000001</v>
      </c>
      <c r="H1441" t="s">
        <v>2981</v>
      </c>
      <c r="I1441" s="3">
        <v>802.59</v>
      </c>
      <c r="J1441" s="3">
        <v>897.94</v>
      </c>
      <c r="K1441" s="3">
        <v>487.35</v>
      </c>
      <c r="L1441" s="3">
        <v>582.45000000000005</v>
      </c>
      <c r="M1441" s="3">
        <v>951.22</v>
      </c>
      <c r="N1441" s="3">
        <v>877.55</v>
      </c>
      <c r="O1441" s="3"/>
      <c r="P1441" s="3"/>
      <c r="Q1441" s="3"/>
      <c r="R1441">
        <v>1</v>
      </c>
      <c r="S1441">
        <v>5955</v>
      </c>
      <c r="T1441" t="s">
        <v>2502</v>
      </c>
      <c r="U1441">
        <v>6</v>
      </c>
      <c r="V1441">
        <v>1</v>
      </c>
      <c r="W1441">
        <v>1</v>
      </c>
      <c r="X1441">
        <v>1</v>
      </c>
      <c r="Y1441">
        <v>1</v>
      </c>
      <c r="Z1441">
        <v>1</v>
      </c>
      <c r="AA1441">
        <v>1</v>
      </c>
      <c r="AB1441">
        <v>0</v>
      </c>
      <c r="AC1441">
        <v>0</v>
      </c>
      <c r="AD1441">
        <v>0</v>
      </c>
      <c r="AE1441" t="s">
        <v>71</v>
      </c>
      <c r="AF1441" t="s">
        <v>94</v>
      </c>
      <c r="AG1441" t="s">
        <v>2891</v>
      </c>
      <c r="AH1441" t="s">
        <v>2466</v>
      </c>
    </row>
    <row r="1442" spans="1:34">
      <c r="A1442" t="s">
        <v>4858</v>
      </c>
      <c r="B1442">
        <v>33.17</v>
      </c>
      <c r="C1442">
        <v>3492.6046999999999</v>
      </c>
      <c r="D1442">
        <v>30</v>
      </c>
      <c r="E1442">
        <v>-7.1</v>
      </c>
      <c r="F1442">
        <v>699.52070000000003</v>
      </c>
      <c r="G1442">
        <v>28.61</v>
      </c>
      <c r="H1442" t="s">
        <v>2562</v>
      </c>
      <c r="I1442" s="3">
        <v>0</v>
      </c>
      <c r="J1442" s="3"/>
      <c r="K1442" s="3">
        <v>0</v>
      </c>
      <c r="L1442" s="3">
        <v>0</v>
      </c>
      <c r="M1442" s="3">
        <v>0</v>
      </c>
      <c r="N1442" s="3">
        <v>0</v>
      </c>
      <c r="O1442" s="3"/>
      <c r="P1442" s="3">
        <v>0</v>
      </c>
      <c r="Q1442" s="3">
        <v>0</v>
      </c>
      <c r="R1442">
        <v>6</v>
      </c>
      <c r="S1442">
        <v>19900</v>
      </c>
      <c r="T1442" t="s">
        <v>2464</v>
      </c>
      <c r="U1442">
        <v>0</v>
      </c>
      <c r="V1442">
        <v>0</v>
      </c>
      <c r="W1442">
        <v>0</v>
      </c>
      <c r="X1442">
        <v>0</v>
      </c>
      <c r="Y1442">
        <v>0</v>
      </c>
      <c r="Z1442">
        <v>0</v>
      </c>
      <c r="AA1442">
        <v>0</v>
      </c>
      <c r="AB1442">
        <v>0</v>
      </c>
      <c r="AC1442">
        <v>0</v>
      </c>
      <c r="AD1442">
        <v>0</v>
      </c>
      <c r="AE1442" t="s">
        <v>45</v>
      </c>
      <c r="AF1442" t="s">
        <v>2581</v>
      </c>
      <c r="AG1442" t="s">
        <v>4859</v>
      </c>
      <c r="AH1442" t="s">
        <v>2466</v>
      </c>
    </row>
    <row r="1443" spans="1:34">
      <c r="A1443" t="s">
        <v>4860</v>
      </c>
      <c r="B1443">
        <v>33.15</v>
      </c>
      <c r="C1443">
        <v>1630.7798</v>
      </c>
      <c r="D1443">
        <v>17</v>
      </c>
      <c r="E1443">
        <v>-0.6</v>
      </c>
      <c r="F1443">
        <v>816.39380000000006</v>
      </c>
      <c r="G1443">
        <v>23.35</v>
      </c>
      <c r="H1443" t="s">
        <v>2544</v>
      </c>
      <c r="I1443" s="3"/>
      <c r="J1443" s="3">
        <v>274.99</v>
      </c>
      <c r="K1443" s="3"/>
      <c r="L1443" s="3"/>
      <c r="M1443" s="3"/>
      <c r="N1443" s="3"/>
      <c r="O1443" s="3"/>
      <c r="P1443" s="3"/>
      <c r="Q1443" s="3"/>
      <c r="R1443">
        <v>2</v>
      </c>
      <c r="S1443">
        <v>12853</v>
      </c>
      <c r="T1443" t="s">
        <v>2506</v>
      </c>
      <c r="U1443">
        <v>1</v>
      </c>
      <c r="V1443">
        <v>0</v>
      </c>
      <c r="W1443">
        <v>1</v>
      </c>
      <c r="X1443">
        <v>0</v>
      </c>
      <c r="Y1443">
        <v>0</v>
      </c>
      <c r="Z1443">
        <v>0</v>
      </c>
      <c r="AA1443">
        <v>0</v>
      </c>
      <c r="AB1443">
        <v>0</v>
      </c>
      <c r="AC1443">
        <v>0</v>
      </c>
      <c r="AD1443">
        <v>0</v>
      </c>
      <c r="AE1443" t="s">
        <v>213</v>
      </c>
      <c r="AH1443" t="s">
        <v>2466</v>
      </c>
    </row>
    <row r="1444" spans="1:34">
      <c r="A1444" t="s">
        <v>4861</v>
      </c>
      <c r="B1444">
        <v>33.14</v>
      </c>
      <c r="C1444">
        <v>1864.8815999999999</v>
      </c>
      <c r="D1444">
        <v>17</v>
      </c>
      <c r="E1444">
        <v>2.5</v>
      </c>
      <c r="F1444">
        <v>622.63400000000001</v>
      </c>
      <c r="G1444">
        <v>23.3</v>
      </c>
      <c r="H1444" t="s">
        <v>3695</v>
      </c>
      <c r="I1444" s="3"/>
      <c r="J1444" s="3"/>
      <c r="K1444" s="3"/>
      <c r="L1444" s="3"/>
      <c r="M1444" s="3"/>
      <c r="N1444" s="3"/>
      <c r="O1444" s="3">
        <v>167.88</v>
      </c>
      <c r="P1444" s="3">
        <v>184.64</v>
      </c>
      <c r="Q1444" s="3">
        <v>61.728000000000002</v>
      </c>
      <c r="R1444">
        <v>7</v>
      </c>
      <c r="S1444">
        <v>12009</v>
      </c>
      <c r="T1444" t="s">
        <v>2541</v>
      </c>
      <c r="U1444">
        <v>3</v>
      </c>
      <c r="V1444">
        <v>0</v>
      </c>
      <c r="W1444">
        <v>0</v>
      </c>
      <c r="X1444">
        <v>0</v>
      </c>
      <c r="Y1444">
        <v>0</v>
      </c>
      <c r="Z1444">
        <v>0</v>
      </c>
      <c r="AA1444">
        <v>0</v>
      </c>
      <c r="AB1444">
        <v>1</v>
      </c>
      <c r="AC1444">
        <v>1</v>
      </c>
      <c r="AD1444">
        <v>1</v>
      </c>
      <c r="AE1444" t="s">
        <v>43</v>
      </c>
      <c r="AF1444" t="s">
        <v>3056</v>
      </c>
      <c r="AG1444" t="s">
        <v>4862</v>
      </c>
      <c r="AH1444" t="s">
        <v>2466</v>
      </c>
    </row>
    <row r="1445" spans="1:34">
      <c r="A1445" t="s">
        <v>4863</v>
      </c>
      <c r="B1445">
        <v>33.130000000000003</v>
      </c>
      <c r="C1445">
        <v>2313.1698999999999</v>
      </c>
      <c r="D1445">
        <v>23</v>
      </c>
      <c r="E1445">
        <v>4.4000000000000004</v>
      </c>
      <c r="F1445">
        <v>772.06449999999995</v>
      </c>
      <c r="G1445">
        <v>28.14</v>
      </c>
      <c r="H1445" t="s">
        <v>2868</v>
      </c>
      <c r="I1445" s="3">
        <v>991.9</v>
      </c>
      <c r="J1445" s="3">
        <v>1083</v>
      </c>
      <c r="K1445" s="3">
        <v>349.79</v>
      </c>
      <c r="L1445" s="3">
        <v>1577.9</v>
      </c>
      <c r="M1445" s="3">
        <v>1330.6</v>
      </c>
      <c r="N1445" s="3">
        <v>1154.4000000000001</v>
      </c>
      <c r="O1445" s="3">
        <v>1087.2</v>
      </c>
      <c r="P1445" s="3">
        <v>916.3</v>
      </c>
      <c r="Q1445" s="3">
        <v>134.76</v>
      </c>
      <c r="R1445">
        <v>6</v>
      </c>
      <c r="S1445">
        <v>19280</v>
      </c>
      <c r="T1445" t="s">
        <v>2464</v>
      </c>
      <c r="U1445">
        <v>12</v>
      </c>
      <c r="V1445">
        <v>1</v>
      </c>
      <c r="W1445">
        <v>2</v>
      </c>
      <c r="X1445">
        <v>1</v>
      </c>
      <c r="Y1445">
        <v>2</v>
      </c>
      <c r="Z1445">
        <v>2</v>
      </c>
      <c r="AA1445">
        <v>1</v>
      </c>
      <c r="AB1445">
        <v>1</v>
      </c>
      <c r="AC1445">
        <v>1</v>
      </c>
      <c r="AD1445">
        <v>1</v>
      </c>
      <c r="AE1445" t="s">
        <v>113</v>
      </c>
      <c r="AH1445" t="s">
        <v>2466</v>
      </c>
    </row>
    <row r="1446" spans="1:34">
      <c r="A1446" t="s">
        <v>4864</v>
      </c>
      <c r="B1446">
        <v>33.1</v>
      </c>
      <c r="C1446">
        <v>2427.1741000000002</v>
      </c>
      <c r="D1446">
        <v>21</v>
      </c>
      <c r="E1446">
        <v>-5.2</v>
      </c>
      <c r="F1446">
        <v>810.05849999999998</v>
      </c>
      <c r="G1446">
        <v>31.1</v>
      </c>
      <c r="H1446" t="s">
        <v>3068</v>
      </c>
      <c r="I1446" s="3"/>
      <c r="J1446" s="3"/>
      <c r="K1446" s="3"/>
      <c r="L1446" s="3"/>
      <c r="M1446" s="3"/>
      <c r="N1446" s="3"/>
      <c r="O1446" s="3"/>
      <c r="P1446" s="3">
        <v>218.9</v>
      </c>
      <c r="Q1446" s="3">
        <v>185.87</v>
      </c>
      <c r="R1446">
        <v>8</v>
      </c>
      <c r="S1446">
        <v>23357</v>
      </c>
      <c r="T1446" t="s">
        <v>2514</v>
      </c>
      <c r="U1446">
        <v>2</v>
      </c>
      <c r="V1446">
        <v>0</v>
      </c>
      <c r="W1446">
        <v>0</v>
      </c>
      <c r="X1446">
        <v>0</v>
      </c>
      <c r="Y1446">
        <v>0</v>
      </c>
      <c r="Z1446">
        <v>0</v>
      </c>
      <c r="AA1446">
        <v>0</v>
      </c>
      <c r="AB1446">
        <v>0</v>
      </c>
      <c r="AC1446">
        <v>1</v>
      </c>
      <c r="AD1446">
        <v>1</v>
      </c>
      <c r="AE1446" t="s">
        <v>57</v>
      </c>
      <c r="AF1446" t="s">
        <v>3056</v>
      </c>
      <c r="AG1446" t="s">
        <v>4865</v>
      </c>
      <c r="AH1446" t="s">
        <v>2466</v>
      </c>
    </row>
    <row r="1447" spans="1:34">
      <c r="A1447" t="s">
        <v>4866</v>
      </c>
      <c r="B1447">
        <v>33.1</v>
      </c>
      <c r="C1447">
        <v>2619.1016</v>
      </c>
      <c r="D1447">
        <v>22</v>
      </c>
      <c r="E1447">
        <v>0.2</v>
      </c>
      <c r="F1447">
        <v>874.03809999999999</v>
      </c>
      <c r="G1447">
        <v>33.74</v>
      </c>
      <c r="H1447" t="s">
        <v>3711</v>
      </c>
      <c r="I1447" s="3"/>
      <c r="J1447" s="3"/>
      <c r="K1447" s="3"/>
      <c r="L1447" s="3">
        <v>302.36</v>
      </c>
      <c r="M1447" s="3">
        <v>404.1</v>
      </c>
      <c r="N1447" s="3">
        <v>501.85</v>
      </c>
      <c r="O1447" s="3"/>
      <c r="P1447" s="3"/>
      <c r="Q1447" s="3"/>
      <c r="R1447">
        <v>6</v>
      </c>
      <c r="S1447">
        <v>25283</v>
      </c>
      <c r="T1447" t="s">
        <v>2464</v>
      </c>
      <c r="U1447">
        <v>3</v>
      </c>
      <c r="V1447">
        <v>0</v>
      </c>
      <c r="W1447">
        <v>0</v>
      </c>
      <c r="X1447">
        <v>0</v>
      </c>
      <c r="Y1447">
        <v>1</v>
      </c>
      <c r="Z1447">
        <v>1</v>
      </c>
      <c r="AA1447">
        <v>1</v>
      </c>
      <c r="AB1447">
        <v>0</v>
      </c>
      <c r="AC1447">
        <v>0</v>
      </c>
      <c r="AD1447">
        <v>0</v>
      </c>
      <c r="AE1447" t="s">
        <v>45</v>
      </c>
      <c r="AF1447" t="s">
        <v>94</v>
      </c>
      <c r="AG1447" t="s">
        <v>4867</v>
      </c>
      <c r="AH1447" t="s">
        <v>2466</v>
      </c>
    </row>
    <row r="1448" spans="1:34">
      <c r="A1448" t="s">
        <v>4868</v>
      </c>
      <c r="B1448">
        <v>33.1</v>
      </c>
      <c r="C1448">
        <v>2538.1732999999999</v>
      </c>
      <c r="D1448">
        <v>23</v>
      </c>
      <c r="E1448">
        <v>4.8</v>
      </c>
      <c r="F1448">
        <v>847.06600000000003</v>
      </c>
      <c r="G1448">
        <v>36.549999999999997</v>
      </c>
      <c r="H1448" t="s">
        <v>2913</v>
      </c>
      <c r="I1448" s="3">
        <v>157.16999999999999</v>
      </c>
      <c r="J1448" s="3">
        <v>0</v>
      </c>
      <c r="K1448" s="3"/>
      <c r="L1448" s="3"/>
      <c r="M1448" s="3"/>
      <c r="N1448" s="3"/>
      <c r="O1448" s="3">
        <v>75.001999999999995</v>
      </c>
      <c r="P1448" s="3"/>
      <c r="Q1448" s="3">
        <v>0</v>
      </c>
      <c r="R1448">
        <v>1</v>
      </c>
      <c r="S1448">
        <v>27673</v>
      </c>
      <c r="T1448" t="s">
        <v>2502</v>
      </c>
      <c r="U1448">
        <v>2</v>
      </c>
      <c r="V1448">
        <v>1</v>
      </c>
      <c r="W1448">
        <v>0</v>
      </c>
      <c r="X1448">
        <v>0</v>
      </c>
      <c r="Y1448">
        <v>0</v>
      </c>
      <c r="Z1448">
        <v>0</v>
      </c>
      <c r="AA1448">
        <v>0</v>
      </c>
      <c r="AB1448">
        <v>1</v>
      </c>
      <c r="AC1448">
        <v>0</v>
      </c>
      <c r="AD1448">
        <v>0</v>
      </c>
      <c r="AE1448" t="s">
        <v>129</v>
      </c>
      <c r="AH1448" t="s">
        <v>2466</v>
      </c>
    </row>
    <row r="1449" spans="1:34">
      <c r="A1449" t="s">
        <v>4869</v>
      </c>
      <c r="B1449">
        <v>33.1</v>
      </c>
      <c r="C1449">
        <v>2602.2986000000001</v>
      </c>
      <c r="D1449">
        <v>23</v>
      </c>
      <c r="E1449">
        <v>-2.2000000000000002</v>
      </c>
      <c r="F1449">
        <v>868.43529999999998</v>
      </c>
      <c r="G1449">
        <v>46.2</v>
      </c>
      <c r="H1449" t="s">
        <v>3711</v>
      </c>
      <c r="I1449" s="3"/>
      <c r="J1449" s="3"/>
      <c r="K1449" s="3"/>
      <c r="L1449" s="3">
        <v>0</v>
      </c>
      <c r="M1449" s="3"/>
      <c r="N1449" s="3"/>
      <c r="O1449" s="3">
        <v>771.99</v>
      </c>
      <c r="P1449" s="3">
        <v>777.21</v>
      </c>
      <c r="Q1449" s="3">
        <v>679.33</v>
      </c>
      <c r="R1449">
        <v>9</v>
      </c>
      <c r="S1449">
        <v>39479</v>
      </c>
      <c r="T1449" t="s">
        <v>2510</v>
      </c>
      <c r="U1449">
        <v>6</v>
      </c>
      <c r="V1449">
        <v>0</v>
      </c>
      <c r="W1449">
        <v>0</v>
      </c>
      <c r="X1449">
        <v>0</v>
      </c>
      <c r="Y1449">
        <v>0</v>
      </c>
      <c r="Z1449">
        <v>0</v>
      </c>
      <c r="AA1449">
        <v>0</v>
      </c>
      <c r="AB1449">
        <v>2</v>
      </c>
      <c r="AC1449">
        <v>2</v>
      </c>
      <c r="AD1449">
        <v>2</v>
      </c>
      <c r="AE1449" t="s">
        <v>71</v>
      </c>
      <c r="AH1449" t="s">
        <v>2466</v>
      </c>
    </row>
    <row r="1450" spans="1:34">
      <c r="A1450" t="s">
        <v>4870</v>
      </c>
      <c r="B1450">
        <v>33.090000000000003</v>
      </c>
      <c r="C1450">
        <v>1841.7348999999999</v>
      </c>
      <c r="D1450">
        <v>15</v>
      </c>
      <c r="E1450">
        <v>5.8</v>
      </c>
      <c r="F1450">
        <v>921.87710000000004</v>
      </c>
      <c r="G1450">
        <v>28.48</v>
      </c>
      <c r="H1450" t="s">
        <v>3670</v>
      </c>
      <c r="I1450" s="3">
        <v>5083.2</v>
      </c>
      <c r="J1450" s="3">
        <v>4666.8</v>
      </c>
      <c r="K1450" s="3">
        <v>5321.2</v>
      </c>
      <c r="L1450" s="3">
        <v>7950.6</v>
      </c>
      <c r="M1450" s="3">
        <v>9250.7000000000007</v>
      </c>
      <c r="N1450" s="3">
        <v>8606.7000000000007</v>
      </c>
      <c r="O1450" s="3">
        <v>1510.1</v>
      </c>
      <c r="P1450" s="3">
        <v>1213.5</v>
      </c>
      <c r="Q1450" s="3"/>
      <c r="R1450">
        <v>7</v>
      </c>
      <c r="S1450">
        <v>19502</v>
      </c>
      <c r="T1450" t="s">
        <v>2541</v>
      </c>
      <c r="U1450">
        <v>9</v>
      </c>
      <c r="V1450">
        <v>1</v>
      </c>
      <c r="W1450">
        <v>1</v>
      </c>
      <c r="X1450">
        <v>1</v>
      </c>
      <c r="Y1450">
        <v>1</v>
      </c>
      <c r="Z1450">
        <v>1</v>
      </c>
      <c r="AA1450">
        <v>2</v>
      </c>
      <c r="AB1450">
        <v>1</v>
      </c>
      <c r="AC1450">
        <v>1</v>
      </c>
      <c r="AD1450">
        <v>0</v>
      </c>
      <c r="AE1450" t="s">
        <v>77</v>
      </c>
      <c r="AF1450" t="s">
        <v>94</v>
      </c>
      <c r="AG1450" t="s">
        <v>4733</v>
      </c>
      <c r="AH1450" t="s">
        <v>2466</v>
      </c>
    </row>
    <row r="1451" spans="1:34">
      <c r="A1451" t="s">
        <v>4871</v>
      </c>
      <c r="B1451">
        <v>33.08</v>
      </c>
      <c r="C1451">
        <v>1416.8088</v>
      </c>
      <c r="D1451">
        <v>12</v>
      </c>
      <c r="E1451">
        <v>-1</v>
      </c>
      <c r="F1451">
        <v>709.40859999999998</v>
      </c>
      <c r="G1451">
        <v>37.119999999999997</v>
      </c>
      <c r="H1451" t="s">
        <v>2537</v>
      </c>
      <c r="I1451" s="3"/>
      <c r="J1451" s="3"/>
      <c r="K1451" s="3"/>
      <c r="L1451" s="3"/>
      <c r="M1451" s="3"/>
      <c r="N1451" s="3"/>
      <c r="O1451" s="3">
        <v>393.52</v>
      </c>
      <c r="P1451" s="3"/>
      <c r="Q1451" s="3">
        <v>255.02</v>
      </c>
      <c r="R1451">
        <v>9</v>
      </c>
      <c r="S1451">
        <v>29703</v>
      </c>
      <c r="T1451" t="s">
        <v>2510</v>
      </c>
      <c r="U1451">
        <v>2</v>
      </c>
      <c r="V1451">
        <v>0</v>
      </c>
      <c r="W1451">
        <v>0</v>
      </c>
      <c r="X1451">
        <v>0</v>
      </c>
      <c r="Y1451">
        <v>0</v>
      </c>
      <c r="Z1451">
        <v>0</v>
      </c>
      <c r="AA1451">
        <v>0</v>
      </c>
      <c r="AB1451">
        <v>1</v>
      </c>
      <c r="AC1451">
        <v>0</v>
      </c>
      <c r="AD1451">
        <v>1</v>
      </c>
      <c r="AE1451" t="s">
        <v>37</v>
      </c>
      <c r="AH1451" t="s">
        <v>2466</v>
      </c>
    </row>
    <row r="1452" spans="1:34">
      <c r="A1452" t="s">
        <v>4872</v>
      </c>
      <c r="B1452">
        <v>33.06</v>
      </c>
      <c r="C1452">
        <v>2716.0592999999999</v>
      </c>
      <c r="D1452">
        <v>21</v>
      </c>
      <c r="E1452">
        <v>-16.2</v>
      </c>
      <c r="F1452">
        <v>906.34249999999997</v>
      </c>
      <c r="G1452">
        <v>33.520000000000003</v>
      </c>
      <c r="H1452" t="s">
        <v>2963</v>
      </c>
      <c r="I1452" s="3">
        <v>0</v>
      </c>
      <c r="J1452" s="3">
        <v>0</v>
      </c>
      <c r="K1452" s="3"/>
      <c r="L1452" s="3"/>
      <c r="M1452" s="3">
        <v>0</v>
      </c>
      <c r="N1452" s="3"/>
      <c r="O1452" s="3">
        <v>0</v>
      </c>
      <c r="P1452" s="3"/>
      <c r="Q1452" s="3">
        <v>0</v>
      </c>
      <c r="R1452">
        <v>2</v>
      </c>
      <c r="S1452">
        <v>25057</v>
      </c>
      <c r="T1452" t="s">
        <v>2506</v>
      </c>
      <c r="U1452">
        <v>0</v>
      </c>
      <c r="V1452">
        <v>0</v>
      </c>
      <c r="W1452">
        <v>0</v>
      </c>
      <c r="X1452">
        <v>0</v>
      </c>
      <c r="Y1452">
        <v>0</v>
      </c>
      <c r="Z1452">
        <v>0</v>
      </c>
      <c r="AA1452">
        <v>0</v>
      </c>
      <c r="AB1452">
        <v>0</v>
      </c>
      <c r="AC1452">
        <v>0</v>
      </c>
      <c r="AD1452">
        <v>0</v>
      </c>
      <c r="AE1452" t="s">
        <v>43</v>
      </c>
      <c r="AF1452" t="s">
        <v>220</v>
      </c>
      <c r="AG1452" t="s">
        <v>4873</v>
      </c>
      <c r="AH1452" t="s">
        <v>2466</v>
      </c>
    </row>
    <row r="1453" spans="1:34">
      <c r="A1453" t="s">
        <v>4874</v>
      </c>
      <c r="B1453">
        <v>33.049999999999997</v>
      </c>
      <c r="C1453">
        <v>3313.5956999999999</v>
      </c>
      <c r="D1453">
        <v>28</v>
      </c>
      <c r="E1453">
        <v>-9.3000000000000007</v>
      </c>
      <c r="F1453">
        <v>663.71810000000005</v>
      </c>
      <c r="G1453">
        <v>29.76</v>
      </c>
      <c r="H1453" t="s">
        <v>3135</v>
      </c>
      <c r="I1453" s="3">
        <v>0</v>
      </c>
      <c r="J1453" s="3"/>
      <c r="K1453" s="3"/>
      <c r="L1453" s="3"/>
      <c r="M1453" s="3"/>
      <c r="N1453" s="3"/>
      <c r="O1453" s="3"/>
      <c r="P1453" s="3">
        <v>0</v>
      </c>
      <c r="Q1453" s="3"/>
      <c r="R1453">
        <v>8</v>
      </c>
      <c r="S1453">
        <v>21573</v>
      </c>
      <c r="T1453" t="s">
        <v>2514</v>
      </c>
      <c r="U1453">
        <v>0</v>
      </c>
      <c r="V1453">
        <v>0</v>
      </c>
      <c r="W1453">
        <v>0</v>
      </c>
      <c r="X1453">
        <v>0</v>
      </c>
      <c r="Y1453">
        <v>0</v>
      </c>
      <c r="Z1453">
        <v>0</v>
      </c>
      <c r="AA1453">
        <v>0</v>
      </c>
      <c r="AB1453">
        <v>0</v>
      </c>
      <c r="AC1453">
        <v>0</v>
      </c>
      <c r="AD1453">
        <v>0</v>
      </c>
      <c r="AE1453" t="s">
        <v>57</v>
      </c>
      <c r="AF1453" t="s">
        <v>94</v>
      </c>
      <c r="AG1453" t="s">
        <v>2883</v>
      </c>
      <c r="AH1453" t="s">
        <v>2466</v>
      </c>
    </row>
    <row r="1454" spans="1:34">
      <c r="A1454" t="s">
        <v>4875</v>
      </c>
      <c r="B1454">
        <v>33.049999999999997</v>
      </c>
      <c r="C1454">
        <v>1600.8461</v>
      </c>
      <c r="D1454">
        <v>15</v>
      </c>
      <c r="E1454">
        <v>1.9</v>
      </c>
      <c r="F1454">
        <v>801.42899999999997</v>
      </c>
      <c r="G1454">
        <v>31.41</v>
      </c>
      <c r="H1454" t="s">
        <v>2922</v>
      </c>
      <c r="I1454" s="3">
        <v>2113.3000000000002</v>
      </c>
      <c r="J1454" s="3">
        <v>2203.5</v>
      </c>
      <c r="K1454" s="3">
        <v>2276.8000000000002</v>
      </c>
      <c r="L1454" s="3">
        <v>1206.0999999999999</v>
      </c>
      <c r="M1454" s="3">
        <v>1442.5</v>
      </c>
      <c r="N1454" s="3">
        <v>1174.9000000000001</v>
      </c>
      <c r="O1454" s="3">
        <v>2982.8</v>
      </c>
      <c r="P1454" s="3">
        <v>2788.3</v>
      </c>
      <c r="Q1454" s="3">
        <v>2835</v>
      </c>
      <c r="R1454">
        <v>2</v>
      </c>
      <c r="S1454">
        <v>23054</v>
      </c>
      <c r="T1454" t="s">
        <v>2506</v>
      </c>
      <c r="U1454">
        <v>9</v>
      </c>
      <c r="V1454">
        <v>1</v>
      </c>
      <c r="W1454">
        <v>1</v>
      </c>
      <c r="X1454">
        <v>1</v>
      </c>
      <c r="Y1454">
        <v>1</v>
      </c>
      <c r="Z1454">
        <v>1</v>
      </c>
      <c r="AA1454">
        <v>1</v>
      </c>
      <c r="AB1454">
        <v>1</v>
      </c>
      <c r="AC1454">
        <v>1</v>
      </c>
      <c r="AD1454">
        <v>1</v>
      </c>
      <c r="AE1454" t="s">
        <v>37</v>
      </c>
      <c r="AH1454" t="s">
        <v>2466</v>
      </c>
    </row>
    <row r="1455" spans="1:34">
      <c r="A1455" t="s">
        <v>4876</v>
      </c>
      <c r="B1455">
        <v>33.020000000000003</v>
      </c>
      <c r="C1455">
        <v>1197.5223000000001</v>
      </c>
      <c r="D1455">
        <v>9</v>
      </c>
      <c r="E1455">
        <v>6.5</v>
      </c>
      <c r="F1455">
        <v>599.77009999999996</v>
      </c>
      <c r="G1455">
        <v>23.8</v>
      </c>
      <c r="H1455" t="s">
        <v>2854</v>
      </c>
      <c r="I1455" s="3">
        <v>448.98</v>
      </c>
      <c r="J1455" s="3">
        <v>817.2</v>
      </c>
      <c r="K1455" s="3">
        <v>858.9</v>
      </c>
      <c r="L1455" s="3">
        <v>6595.4</v>
      </c>
      <c r="M1455" s="3">
        <v>6460.3</v>
      </c>
      <c r="N1455" s="3">
        <v>6384.2</v>
      </c>
      <c r="O1455" s="3"/>
      <c r="P1455" s="3"/>
      <c r="Q1455" s="3"/>
      <c r="R1455">
        <v>6</v>
      </c>
      <c r="S1455">
        <v>12984</v>
      </c>
      <c r="T1455" t="s">
        <v>2464</v>
      </c>
      <c r="U1455">
        <v>6</v>
      </c>
      <c r="V1455">
        <v>1</v>
      </c>
      <c r="W1455">
        <v>1</v>
      </c>
      <c r="X1455">
        <v>1</v>
      </c>
      <c r="Y1455">
        <v>1</v>
      </c>
      <c r="Z1455">
        <v>1</v>
      </c>
      <c r="AA1455">
        <v>1</v>
      </c>
      <c r="AB1455">
        <v>0</v>
      </c>
      <c r="AC1455">
        <v>0</v>
      </c>
      <c r="AD1455">
        <v>0</v>
      </c>
      <c r="AE1455" t="s">
        <v>48</v>
      </c>
      <c r="AF1455" t="s">
        <v>94</v>
      </c>
      <c r="AG1455" t="s">
        <v>2656</v>
      </c>
      <c r="AH1455" t="s">
        <v>2466</v>
      </c>
    </row>
    <row r="1456" spans="1:34">
      <c r="A1456" t="s">
        <v>4877</v>
      </c>
      <c r="B1456">
        <v>33.01</v>
      </c>
      <c r="C1456">
        <v>1218.5663</v>
      </c>
      <c r="D1456">
        <v>11</v>
      </c>
      <c r="E1456">
        <v>2.1</v>
      </c>
      <c r="F1456">
        <v>610.2894</v>
      </c>
      <c r="G1456">
        <v>15.52</v>
      </c>
      <c r="H1456" t="s">
        <v>2724</v>
      </c>
      <c r="I1456" s="3">
        <v>239.01</v>
      </c>
      <c r="J1456" s="3">
        <v>548.49</v>
      </c>
      <c r="K1456" s="3">
        <v>480.7</v>
      </c>
      <c r="L1456" s="3"/>
      <c r="M1456" s="3">
        <v>310.69</v>
      </c>
      <c r="N1456" s="3"/>
      <c r="O1456" s="3"/>
      <c r="P1456" s="3">
        <v>405.19</v>
      </c>
      <c r="Q1456" s="3">
        <v>513.34</v>
      </c>
      <c r="R1456">
        <v>3</v>
      </c>
      <c r="S1456">
        <v>1060</v>
      </c>
      <c r="T1456" t="s">
        <v>2493</v>
      </c>
      <c r="U1456">
        <v>6</v>
      </c>
      <c r="V1456">
        <v>1</v>
      </c>
      <c r="W1456">
        <v>1</v>
      </c>
      <c r="X1456">
        <v>1</v>
      </c>
      <c r="Y1456">
        <v>0</v>
      </c>
      <c r="Z1456">
        <v>1</v>
      </c>
      <c r="AA1456">
        <v>0</v>
      </c>
      <c r="AB1456">
        <v>0</v>
      </c>
      <c r="AC1456">
        <v>1</v>
      </c>
      <c r="AD1456">
        <v>1</v>
      </c>
      <c r="AE1456" t="s">
        <v>62</v>
      </c>
      <c r="AF1456" t="s">
        <v>94</v>
      </c>
      <c r="AG1456" t="s">
        <v>2883</v>
      </c>
      <c r="AH1456" t="s">
        <v>2466</v>
      </c>
    </row>
    <row r="1457" spans="1:34">
      <c r="A1457" t="s">
        <v>4878</v>
      </c>
      <c r="B1457">
        <v>33.01</v>
      </c>
      <c r="C1457">
        <v>1619.8010999999999</v>
      </c>
      <c r="D1457">
        <v>14</v>
      </c>
      <c r="E1457">
        <v>18</v>
      </c>
      <c r="F1457">
        <v>540.94899999999996</v>
      </c>
      <c r="G1457">
        <v>24.16</v>
      </c>
      <c r="H1457" t="s">
        <v>4879</v>
      </c>
      <c r="I1457" s="3"/>
      <c r="J1457" s="3"/>
      <c r="K1457" s="3"/>
      <c r="L1457" s="3"/>
      <c r="M1457" s="3"/>
      <c r="N1457" s="3"/>
      <c r="O1457" s="3">
        <v>242.92</v>
      </c>
      <c r="P1457" s="3">
        <v>361.16</v>
      </c>
      <c r="Q1457" s="3">
        <v>279.69</v>
      </c>
      <c r="R1457">
        <v>8</v>
      </c>
      <c r="S1457">
        <v>13755</v>
      </c>
      <c r="T1457" t="s">
        <v>2514</v>
      </c>
      <c r="U1457">
        <v>3</v>
      </c>
      <c r="V1457">
        <v>0</v>
      </c>
      <c r="W1457">
        <v>0</v>
      </c>
      <c r="X1457">
        <v>0</v>
      </c>
      <c r="Y1457">
        <v>0</v>
      </c>
      <c r="Z1457">
        <v>0</v>
      </c>
      <c r="AA1457">
        <v>0</v>
      </c>
      <c r="AB1457">
        <v>1</v>
      </c>
      <c r="AC1457">
        <v>1</v>
      </c>
      <c r="AD1457">
        <v>1</v>
      </c>
      <c r="AE1457" t="s">
        <v>289</v>
      </c>
      <c r="AF1457" t="s">
        <v>94</v>
      </c>
      <c r="AG1457" t="s">
        <v>2902</v>
      </c>
      <c r="AH1457" t="s">
        <v>2466</v>
      </c>
    </row>
    <row r="1458" spans="1:34">
      <c r="A1458" t="s">
        <v>4880</v>
      </c>
      <c r="B1458">
        <v>33.01</v>
      </c>
      <c r="C1458">
        <v>4473.9893000000002</v>
      </c>
      <c r="D1458">
        <v>41</v>
      </c>
      <c r="E1458">
        <v>-2.1</v>
      </c>
      <c r="F1458">
        <v>895.80029999999999</v>
      </c>
      <c r="G1458">
        <v>33.909999999999997</v>
      </c>
      <c r="H1458" t="s">
        <v>3621</v>
      </c>
      <c r="I1458" s="3"/>
      <c r="J1458" s="3"/>
      <c r="K1458" s="3"/>
      <c r="L1458" s="3">
        <v>545.16999999999996</v>
      </c>
      <c r="M1458" s="3">
        <v>0</v>
      </c>
      <c r="N1458" s="3">
        <v>0</v>
      </c>
      <c r="O1458" s="3"/>
      <c r="P1458" s="3"/>
      <c r="Q1458" s="3">
        <v>0</v>
      </c>
      <c r="R1458">
        <v>4</v>
      </c>
      <c r="S1458">
        <v>25701</v>
      </c>
      <c r="T1458" t="s">
        <v>2475</v>
      </c>
      <c r="U1458">
        <v>1</v>
      </c>
      <c r="V1458">
        <v>0</v>
      </c>
      <c r="W1458">
        <v>0</v>
      </c>
      <c r="X1458">
        <v>0</v>
      </c>
      <c r="Y1458">
        <v>1</v>
      </c>
      <c r="Z1458">
        <v>0</v>
      </c>
      <c r="AA1458">
        <v>0</v>
      </c>
      <c r="AB1458">
        <v>0</v>
      </c>
      <c r="AC1458">
        <v>0</v>
      </c>
      <c r="AD1458">
        <v>0</v>
      </c>
      <c r="AE1458" t="s">
        <v>37</v>
      </c>
      <c r="AF1458" t="s">
        <v>352</v>
      </c>
      <c r="AG1458" t="s">
        <v>4881</v>
      </c>
      <c r="AH1458" t="s">
        <v>2466</v>
      </c>
    </row>
    <row r="1459" spans="1:34">
      <c r="A1459" t="s">
        <v>4882</v>
      </c>
      <c r="B1459">
        <v>33</v>
      </c>
      <c r="C1459">
        <v>3162.3447000000001</v>
      </c>
      <c r="D1459">
        <v>25</v>
      </c>
      <c r="E1459">
        <v>-3.5</v>
      </c>
      <c r="F1459">
        <v>791.58799999999997</v>
      </c>
      <c r="G1459">
        <v>29.23</v>
      </c>
      <c r="H1459" t="s">
        <v>3154</v>
      </c>
      <c r="I1459" s="3">
        <v>543.66</v>
      </c>
      <c r="J1459" s="3">
        <v>444.15</v>
      </c>
      <c r="K1459" s="3">
        <v>452.5</v>
      </c>
      <c r="L1459" s="3">
        <v>1112.4000000000001</v>
      </c>
      <c r="M1459" s="3">
        <v>1446.6</v>
      </c>
      <c r="N1459" s="3">
        <v>1642.9</v>
      </c>
      <c r="O1459" s="3">
        <v>2682.7</v>
      </c>
      <c r="P1459" s="3">
        <v>2748.3</v>
      </c>
      <c r="Q1459" s="3">
        <v>2396.6</v>
      </c>
      <c r="R1459">
        <v>9</v>
      </c>
      <c r="S1459">
        <v>20723</v>
      </c>
      <c r="T1459" t="s">
        <v>2510</v>
      </c>
      <c r="U1459">
        <v>9</v>
      </c>
      <c r="V1459">
        <v>1</v>
      </c>
      <c r="W1459">
        <v>1</v>
      </c>
      <c r="X1459">
        <v>1</v>
      </c>
      <c r="Y1459">
        <v>1</v>
      </c>
      <c r="Z1459">
        <v>1</v>
      </c>
      <c r="AA1459">
        <v>1</v>
      </c>
      <c r="AB1459">
        <v>1</v>
      </c>
      <c r="AC1459">
        <v>1</v>
      </c>
      <c r="AD1459">
        <v>1</v>
      </c>
      <c r="AE1459" t="s">
        <v>40</v>
      </c>
      <c r="AF1459" t="s">
        <v>94</v>
      </c>
      <c r="AG1459" t="s">
        <v>3110</v>
      </c>
      <c r="AH1459" t="s">
        <v>2466</v>
      </c>
    </row>
    <row r="1460" spans="1:34">
      <c r="A1460" t="s">
        <v>4883</v>
      </c>
      <c r="B1460">
        <v>32.97</v>
      </c>
      <c r="C1460">
        <v>1281.7040999999999</v>
      </c>
      <c r="D1460">
        <v>11</v>
      </c>
      <c r="E1460">
        <v>1.7</v>
      </c>
      <c r="F1460">
        <v>641.85810000000004</v>
      </c>
      <c r="G1460">
        <v>25.96</v>
      </c>
      <c r="H1460" t="s">
        <v>2804</v>
      </c>
      <c r="I1460" s="3"/>
      <c r="J1460" s="3"/>
      <c r="K1460" s="3"/>
      <c r="L1460" s="3"/>
      <c r="M1460" s="3">
        <v>494.88</v>
      </c>
      <c r="N1460" s="3"/>
      <c r="O1460" s="3"/>
      <c r="P1460" s="3"/>
      <c r="Q1460" s="3"/>
      <c r="R1460">
        <v>5</v>
      </c>
      <c r="S1460">
        <v>16165</v>
      </c>
      <c r="T1460" t="s">
        <v>2482</v>
      </c>
      <c r="U1460">
        <v>1</v>
      </c>
      <c r="V1460">
        <v>0</v>
      </c>
      <c r="W1460">
        <v>0</v>
      </c>
      <c r="X1460">
        <v>0</v>
      </c>
      <c r="Y1460">
        <v>0</v>
      </c>
      <c r="Z1460">
        <v>1</v>
      </c>
      <c r="AA1460">
        <v>0</v>
      </c>
      <c r="AB1460">
        <v>0</v>
      </c>
      <c r="AC1460">
        <v>0</v>
      </c>
      <c r="AD1460">
        <v>0</v>
      </c>
      <c r="AE1460" t="s">
        <v>93</v>
      </c>
      <c r="AH1460" t="s">
        <v>2466</v>
      </c>
    </row>
    <row r="1461" spans="1:34">
      <c r="A1461" t="s">
        <v>4884</v>
      </c>
      <c r="B1461">
        <v>32.96</v>
      </c>
      <c r="C1461">
        <v>2820.3571999999999</v>
      </c>
      <c r="D1461">
        <v>26</v>
      </c>
      <c r="E1461">
        <v>13.7</v>
      </c>
      <c r="F1461">
        <v>565.08450000000005</v>
      </c>
      <c r="G1461">
        <v>25.15</v>
      </c>
      <c r="H1461" t="s">
        <v>2877</v>
      </c>
      <c r="I1461" s="3"/>
      <c r="J1461" s="3"/>
      <c r="K1461" s="3"/>
      <c r="L1461" s="3"/>
      <c r="M1461" s="3"/>
      <c r="N1461" s="3"/>
      <c r="O1461" s="3">
        <v>133.72</v>
      </c>
      <c r="P1461" s="3">
        <v>0</v>
      </c>
      <c r="Q1461" s="3">
        <v>0</v>
      </c>
      <c r="R1461">
        <v>9</v>
      </c>
      <c r="S1461">
        <v>15165</v>
      </c>
      <c r="T1461" t="s">
        <v>2510</v>
      </c>
      <c r="U1461">
        <v>1</v>
      </c>
      <c r="V1461">
        <v>0</v>
      </c>
      <c r="W1461">
        <v>0</v>
      </c>
      <c r="X1461">
        <v>0</v>
      </c>
      <c r="Y1461">
        <v>0</v>
      </c>
      <c r="Z1461">
        <v>0</v>
      </c>
      <c r="AA1461">
        <v>0</v>
      </c>
      <c r="AB1461">
        <v>1</v>
      </c>
      <c r="AC1461">
        <v>0</v>
      </c>
      <c r="AD1461">
        <v>0</v>
      </c>
      <c r="AE1461" t="s">
        <v>96</v>
      </c>
      <c r="AH1461" t="s">
        <v>2466</v>
      </c>
    </row>
    <row r="1462" spans="1:34">
      <c r="A1462" t="s">
        <v>4885</v>
      </c>
      <c r="B1462">
        <v>32.94</v>
      </c>
      <c r="C1462">
        <v>1222.5798</v>
      </c>
      <c r="D1462">
        <v>10</v>
      </c>
      <c r="E1462">
        <v>0.7</v>
      </c>
      <c r="F1462">
        <v>612.2953</v>
      </c>
      <c r="G1462">
        <v>18.850000000000001</v>
      </c>
      <c r="H1462" t="s">
        <v>3082</v>
      </c>
      <c r="I1462" s="3">
        <v>318.37</v>
      </c>
      <c r="J1462" s="3"/>
      <c r="K1462" s="3"/>
      <c r="L1462" s="3">
        <v>639.78</v>
      </c>
      <c r="M1462" s="3">
        <v>634.75</v>
      </c>
      <c r="N1462" s="3">
        <v>543.42999999999995</v>
      </c>
      <c r="O1462" s="3">
        <v>439.21</v>
      </c>
      <c r="P1462" s="3">
        <v>404.14</v>
      </c>
      <c r="Q1462" s="3">
        <v>530.32000000000005</v>
      </c>
      <c r="R1462">
        <v>6</v>
      </c>
      <c r="S1462">
        <v>4913</v>
      </c>
      <c r="T1462" t="s">
        <v>2464</v>
      </c>
      <c r="U1462">
        <v>7</v>
      </c>
      <c r="V1462">
        <v>1</v>
      </c>
      <c r="W1462">
        <v>0</v>
      </c>
      <c r="X1462">
        <v>0</v>
      </c>
      <c r="Y1462">
        <v>1</v>
      </c>
      <c r="Z1462">
        <v>1</v>
      </c>
      <c r="AA1462">
        <v>1</v>
      </c>
      <c r="AB1462">
        <v>1</v>
      </c>
      <c r="AC1462">
        <v>1</v>
      </c>
      <c r="AD1462">
        <v>1</v>
      </c>
      <c r="AE1462" t="s">
        <v>85</v>
      </c>
      <c r="AF1462" t="s">
        <v>94</v>
      </c>
      <c r="AG1462" t="s">
        <v>2619</v>
      </c>
      <c r="AH1462" t="s">
        <v>2466</v>
      </c>
    </row>
    <row r="1463" spans="1:34">
      <c r="A1463" t="s">
        <v>4886</v>
      </c>
      <c r="B1463">
        <v>32.93</v>
      </c>
      <c r="C1463">
        <v>1234.5942</v>
      </c>
      <c r="D1463">
        <v>11</v>
      </c>
      <c r="E1463">
        <v>1.7</v>
      </c>
      <c r="F1463">
        <v>618.30319999999995</v>
      </c>
      <c r="G1463">
        <v>24.82</v>
      </c>
      <c r="H1463" t="s">
        <v>2596</v>
      </c>
      <c r="I1463" s="3">
        <v>3263</v>
      </c>
      <c r="J1463" s="3">
        <v>2743.2</v>
      </c>
      <c r="K1463" s="3">
        <v>3162.4</v>
      </c>
      <c r="L1463" s="3">
        <v>5894.8</v>
      </c>
      <c r="M1463" s="3">
        <v>6457.8</v>
      </c>
      <c r="N1463" s="3">
        <v>6388.6</v>
      </c>
      <c r="O1463" s="3">
        <v>1632.2</v>
      </c>
      <c r="P1463" s="3">
        <v>128.55000000000001</v>
      </c>
      <c r="Q1463" s="3">
        <v>1523.1</v>
      </c>
      <c r="R1463">
        <v>6</v>
      </c>
      <c r="S1463">
        <v>14574</v>
      </c>
      <c r="T1463" t="s">
        <v>2464</v>
      </c>
      <c r="U1463">
        <v>9</v>
      </c>
      <c r="V1463">
        <v>1</v>
      </c>
      <c r="W1463">
        <v>1</v>
      </c>
      <c r="X1463">
        <v>1</v>
      </c>
      <c r="Y1463">
        <v>1</v>
      </c>
      <c r="Z1463">
        <v>1</v>
      </c>
      <c r="AA1463">
        <v>1</v>
      </c>
      <c r="AB1463">
        <v>1</v>
      </c>
      <c r="AC1463">
        <v>1</v>
      </c>
      <c r="AD1463">
        <v>1</v>
      </c>
      <c r="AE1463" t="s">
        <v>37</v>
      </c>
      <c r="AH1463" t="s">
        <v>2466</v>
      </c>
    </row>
    <row r="1464" spans="1:34">
      <c r="A1464" t="s">
        <v>4887</v>
      </c>
      <c r="B1464">
        <v>32.93</v>
      </c>
      <c r="C1464">
        <v>1163.6298999999999</v>
      </c>
      <c r="D1464">
        <v>10</v>
      </c>
      <c r="E1464">
        <v>6.9</v>
      </c>
      <c r="F1464">
        <v>582.82410000000004</v>
      </c>
      <c r="G1464">
        <v>20.91</v>
      </c>
      <c r="H1464" t="s">
        <v>4364</v>
      </c>
      <c r="I1464" s="3">
        <v>4273.3</v>
      </c>
      <c r="J1464" s="3">
        <v>4305.1000000000004</v>
      </c>
      <c r="K1464" s="3">
        <v>4370.7</v>
      </c>
      <c r="L1464" s="3">
        <v>5162.1000000000004</v>
      </c>
      <c r="M1464" s="3">
        <v>5724.4</v>
      </c>
      <c r="N1464" s="3">
        <v>5395.1</v>
      </c>
      <c r="O1464" s="3">
        <v>4795.2</v>
      </c>
      <c r="P1464" s="3">
        <v>4711.7</v>
      </c>
      <c r="Q1464" s="3">
        <v>4918.3999999999996</v>
      </c>
      <c r="R1464">
        <v>1</v>
      </c>
      <c r="S1464">
        <v>8487</v>
      </c>
      <c r="T1464" t="s">
        <v>2502</v>
      </c>
      <c r="U1464">
        <v>9</v>
      </c>
      <c r="V1464">
        <v>1</v>
      </c>
      <c r="W1464">
        <v>1</v>
      </c>
      <c r="X1464">
        <v>1</v>
      </c>
      <c r="Y1464">
        <v>1</v>
      </c>
      <c r="Z1464">
        <v>1</v>
      </c>
      <c r="AA1464">
        <v>1</v>
      </c>
      <c r="AB1464">
        <v>1</v>
      </c>
      <c r="AC1464">
        <v>1</v>
      </c>
      <c r="AD1464">
        <v>1</v>
      </c>
      <c r="AE1464" t="s">
        <v>62</v>
      </c>
      <c r="AH1464" t="s">
        <v>2466</v>
      </c>
    </row>
    <row r="1465" spans="1:34">
      <c r="A1465" t="s">
        <v>4888</v>
      </c>
      <c r="B1465">
        <v>32.92</v>
      </c>
      <c r="C1465">
        <v>2607.0383000000002</v>
      </c>
      <c r="D1465">
        <v>22</v>
      </c>
      <c r="E1465">
        <v>1.5</v>
      </c>
      <c r="F1465">
        <v>870.0181</v>
      </c>
      <c r="G1465">
        <v>21.97</v>
      </c>
      <c r="H1465" t="s">
        <v>3007</v>
      </c>
      <c r="I1465" s="3">
        <v>1086.9000000000001</v>
      </c>
      <c r="J1465" s="3">
        <v>1031.9000000000001</v>
      </c>
      <c r="K1465" s="3">
        <v>1033.7</v>
      </c>
      <c r="L1465" s="3">
        <v>543.9</v>
      </c>
      <c r="M1465" s="3">
        <v>1119.0999999999999</v>
      </c>
      <c r="N1465" s="3"/>
      <c r="O1465" s="3"/>
      <c r="P1465" s="3">
        <v>765.52</v>
      </c>
      <c r="Q1465" s="3">
        <v>877.2</v>
      </c>
      <c r="R1465">
        <v>3</v>
      </c>
      <c r="S1465">
        <v>10626</v>
      </c>
      <c r="T1465" t="s">
        <v>2493</v>
      </c>
      <c r="U1465">
        <v>7</v>
      </c>
      <c r="V1465">
        <v>1</v>
      </c>
      <c r="W1465">
        <v>1</v>
      </c>
      <c r="X1465">
        <v>1</v>
      </c>
      <c r="Y1465">
        <v>1</v>
      </c>
      <c r="Z1465">
        <v>1</v>
      </c>
      <c r="AA1465">
        <v>0</v>
      </c>
      <c r="AB1465">
        <v>0</v>
      </c>
      <c r="AC1465">
        <v>1</v>
      </c>
      <c r="AD1465">
        <v>1</v>
      </c>
      <c r="AE1465" t="s">
        <v>127</v>
      </c>
      <c r="AF1465" t="s">
        <v>94</v>
      </c>
      <c r="AG1465" t="s">
        <v>4889</v>
      </c>
      <c r="AH1465" t="s">
        <v>2466</v>
      </c>
    </row>
    <row r="1466" spans="1:34">
      <c r="A1466" t="s">
        <v>4890</v>
      </c>
      <c r="B1466">
        <v>32.9</v>
      </c>
      <c r="C1466">
        <v>2274.0408000000002</v>
      </c>
      <c r="D1466">
        <v>19</v>
      </c>
      <c r="E1466">
        <v>-3.1</v>
      </c>
      <c r="F1466">
        <v>759.01570000000004</v>
      </c>
      <c r="G1466">
        <v>25.11</v>
      </c>
      <c r="H1466" t="s">
        <v>3147</v>
      </c>
      <c r="I1466" s="3">
        <v>1754.1</v>
      </c>
      <c r="J1466" s="3"/>
      <c r="K1466" s="3">
        <v>2398.9</v>
      </c>
      <c r="L1466" s="3">
        <v>1675.9</v>
      </c>
      <c r="M1466" s="3"/>
      <c r="N1466" s="3">
        <v>2140.5</v>
      </c>
      <c r="O1466" s="3">
        <v>879.68</v>
      </c>
      <c r="P1466" s="3">
        <v>1193.8</v>
      </c>
      <c r="Q1466" s="3">
        <v>0</v>
      </c>
      <c r="R1466">
        <v>6</v>
      </c>
      <c r="S1466">
        <v>15007</v>
      </c>
      <c r="T1466" t="s">
        <v>2464</v>
      </c>
      <c r="U1466">
        <v>6</v>
      </c>
      <c r="V1466">
        <v>1</v>
      </c>
      <c r="W1466">
        <v>0</v>
      </c>
      <c r="X1466">
        <v>1</v>
      </c>
      <c r="Y1466">
        <v>1</v>
      </c>
      <c r="Z1466">
        <v>0</v>
      </c>
      <c r="AA1466">
        <v>1</v>
      </c>
      <c r="AB1466">
        <v>1</v>
      </c>
      <c r="AC1466">
        <v>1</v>
      </c>
      <c r="AD1466">
        <v>0</v>
      </c>
      <c r="AE1466" t="s">
        <v>48</v>
      </c>
      <c r="AF1466" t="s">
        <v>180</v>
      </c>
      <c r="AG1466" t="s">
        <v>4891</v>
      </c>
      <c r="AH1466" t="s">
        <v>2466</v>
      </c>
    </row>
    <row r="1467" spans="1:34">
      <c r="A1467" t="s">
        <v>4892</v>
      </c>
      <c r="B1467">
        <v>32.9</v>
      </c>
      <c r="C1467">
        <v>3450.4641000000001</v>
      </c>
      <c r="D1467">
        <v>30</v>
      </c>
      <c r="E1467">
        <v>9.6999999999999993</v>
      </c>
      <c r="F1467">
        <v>1151.1691000000001</v>
      </c>
      <c r="G1467">
        <v>34.840000000000003</v>
      </c>
      <c r="H1467" t="s">
        <v>4023</v>
      </c>
      <c r="I1467" s="3">
        <v>292.27999999999997</v>
      </c>
      <c r="J1467" s="3">
        <v>418.78</v>
      </c>
      <c r="K1467" s="3"/>
      <c r="L1467" s="3"/>
      <c r="M1467" s="3"/>
      <c r="N1467" s="3"/>
      <c r="O1467" s="3"/>
      <c r="P1467" s="3"/>
      <c r="Q1467" s="3"/>
      <c r="R1467">
        <v>2</v>
      </c>
      <c r="S1467">
        <v>26322</v>
      </c>
      <c r="T1467" t="s">
        <v>2506</v>
      </c>
      <c r="U1467">
        <v>2</v>
      </c>
      <c r="V1467">
        <v>1</v>
      </c>
      <c r="W1467">
        <v>1</v>
      </c>
      <c r="X1467">
        <v>0</v>
      </c>
      <c r="Y1467">
        <v>0</v>
      </c>
      <c r="Z1467">
        <v>0</v>
      </c>
      <c r="AA1467">
        <v>0</v>
      </c>
      <c r="AB1467">
        <v>0</v>
      </c>
      <c r="AC1467">
        <v>0</v>
      </c>
      <c r="AD1467">
        <v>0</v>
      </c>
      <c r="AE1467" t="s">
        <v>410</v>
      </c>
      <c r="AH1467" t="s">
        <v>2466</v>
      </c>
    </row>
    <row r="1468" spans="1:34">
      <c r="A1468" t="s">
        <v>4893</v>
      </c>
      <c r="B1468">
        <v>32.89</v>
      </c>
      <c r="C1468">
        <v>2116.1086</v>
      </c>
      <c r="D1468">
        <v>21</v>
      </c>
      <c r="E1468">
        <v>2.4</v>
      </c>
      <c r="F1468">
        <v>1059.0603000000001</v>
      </c>
      <c r="G1468">
        <v>39.31</v>
      </c>
      <c r="H1468" t="s">
        <v>4894</v>
      </c>
      <c r="I1468" s="3"/>
      <c r="J1468" s="3"/>
      <c r="K1468" s="3"/>
      <c r="L1468" s="3">
        <v>481</v>
      </c>
      <c r="M1468" s="3">
        <v>529.51</v>
      </c>
      <c r="N1468" s="3">
        <v>541.53</v>
      </c>
      <c r="O1468" s="3"/>
      <c r="P1468" s="3"/>
      <c r="Q1468" s="3"/>
      <c r="R1468">
        <v>5</v>
      </c>
      <c r="S1468">
        <v>31178</v>
      </c>
      <c r="T1468" t="s">
        <v>2482</v>
      </c>
      <c r="U1468">
        <v>3</v>
      </c>
      <c r="V1468">
        <v>0</v>
      </c>
      <c r="W1468">
        <v>0</v>
      </c>
      <c r="X1468">
        <v>0</v>
      </c>
      <c r="Y1468">
        <v>1</v>
      </c>
      <c r="Z1468">
        <v>1</v>
      </c>
      <c r="AA1468">
        <v>1</v>
      </c>
      <c r="AB1468">
        <v>0</v>
      </c>
      <c r="AC1468">
        <v>0</v>
      </c>
      <c r="AD1468">
        <v>0</v>
      </c>
      <c r="AE1468" t="s">
        <v>45</v>
      </c>
      <c r="AH1468" t="s">
        <v>2466</v>
      </c>
    </row>
    <row r="1469" spans="1:34">
      <c r="A1469" t="s">
        <v>4895</v>
      </c>
      <c r="B1469">
        <v>32.89</v>
      </c>
      <c r="C1469">
        <v>4929.3657000000003</v>
      </c>
      <c r="D1469">
        <v>43</v>
      </c>
      <c r="E1469">
        <v>-4.8</v>
      </c>
      <c r="F1469">
        <v>822.5616</v>
      </c>
      <c r="G1469">
        <v>32.35</v>
      </c>
      <c r="H1469" t="s">
        <v>2537</v>
      </c>
      <c r="I1469" s="3"/>
      <c r="J1469" s="3"/>
      <c r="K1469" s="3"/>
      <c r="L1469" s="3"/>
      <c r="M1469" s="3"/>
      <c r="N1469" s="3"/>
      <c r="O1469" s="3">
        <v>517.36</v>
      </c>
      <c r="P1469" s="3"/>
      <c r="Q1469" s="3"/>
      <c r="R1469">
        <v>7</v>
      </c>
      <c r="S1469">
        <v>24608</v>
      </c>
      <c r="T1469" t="s">
        <v>2541</v>
      </c>
      <c r="U1469">
        <v>1</v>
      </c>
      <c r="V1469">
        <v>0</v>
      </c>
      <c r="W1469">
        <v>0</v>
      </c>
      <c r="X1469">
        <v>0</v>
      </c>
      <c r="Y1469">
        <v>0</v>
      </c>
      <c r="Z1469">
        <v>0</v>
      </c>
      <c r="AA1469">
        <v>0</v>
      </c>
      <c r="AB1469">
        <v>1</v>
      </c>
      <c r="AC1469">
        <v>0</v>
      </c>
      <c r="AD1469">
        <v>0</v>
      </c>
      <c r="AE1469" t="s">
        <v>57</v>
      </c>
      <c r="AF1469" t="s">
        <v>51</v>
      </c>
      <c r="AG1469" t="s">
        <v>4896</v>
      </c>
      <c r="AH1469" t="s">
        <v>2466</v>
      </c>
    </row>
    <row r="1470" spans="1:34">
      <c r="A1470" t="s">
        <v>4897</v>
      </c>
      <c r="B1470">
        <v>32.880000000000003</v>
      </c>
      <c r="C1470">
        <v>1293.5911000000001</v>
      </c>
      <c r="D1470">
        <v>11</v>
      </c>
      <c r="E1470">
        <v>5.7</v>
      </c>
      <c r="F1470">
        <v>647.80409999999995</v>
      </c>
      <c r="G1470">
        <v>20.67</v>
      </c>
      <c r="H1470" t="s">
        <v>2908</v>
      </c>
      <c r="I1470" s="3">
        <v>1058</v>
      </c>
      <c r="J1470" s="3">
        <v>0</v>
      </c>
      <c r="K1470" s="3">
        <v>306.8</v>
      </c>
      <c r="L1470" s="3"/>
      <c r="M1470" s="3"/>
      <c r="N1470" s="3"/>
      <c r="O1470" s="3"/>
      <c r="P1470" s="3"/>
      <c r="Q1470" s="3"/>
      <c r="R1470">
        <v>1</v>
      </c>
      <c r="S1470">
        <v>8218</v>
      </c>
      <c r="T1470" t="s">
        <v>2502</v>
      </c>
      <c r="U1470">
        <v>2</v>
      </c>
      <c r="V1470">
        <v>1</v>
      </c>
      <c r="W1470">
        <v>0</v>
      </c>
      <c r="X1470">
        <v>1</v>
      </c>
      <c r="Y1470">
        <v>0</v>
      </c>
      <c r="Z1470">
        <v>0</v>
      </c>
      <c r="AA1470">
        <v>0</v>
      </c>
      <c r="AB1470">
        <v>0</v>
      </c>
      <c r="AC1470">
        <v>0</v>
      </c>
      <c r="AD1470">
        <v>0</v>
      </c>
      <c r="AE1470" t="s">
        <v>73</v>
      </c>
      <c r="AF1470" t="s">
        <v>352</v>
      </c>
      <c r="AG1470" t="s">
        <v>3355</v>
      </c>
      <c r="AH1470" t="s">
        <v>2466</v>
      </c>
    </row>
    <row r="1471" spans="1:34">
      <c r="A1471" t="s">
        <v>4898</v>
      </c>
      <c r="B1471">
        <v>32.880000000000003</v>
      </c>
      <c r="C1471">
        <v>2352.1242999999999</v>
      </c>
      <c r="D1471">
        <v>21</v>
      </c>
      <c r="E1471">
        <v>4.2</v>
      </c>
      <c r="F1471">
        <v>589.03890000000001</v>
      </c>
      <c r="G1471">
        <v>32.159999999999997</v>
      </c>
      <c r="H1471" t="s">
        <v>3673</v>
      </c>
      <c r="I1471" s="3">
        <v>0</v>
      </c>
      <c r="J1471" s="3">
        <v>0</v>
      </c>
      <c r="K1471" s="3">
        <v>0</v>
      </c>
      <c r="L1471" s="3">
        <v>0</v>
      </c>
      <c r="M1471" s="3"/>
      <c r="N1471" s="3"/>
      <c r="O1471" s="3"/>
      <c r="P1471" s="3">
        <v>0</v>
      </c>
      <c r="Q1471" s="3"/>
      <c r="R1471">
        <v>8</v>
      </c>
      <c r="S1471">
        <v>24587</v>
      </c>
      <c r="T1471" t="s">
        <v>2514</v>
      </c>
      <c r="U1471">
        <v>0</v>
      </c>
      <c r="V1471">
        <v>0</v>
      </c>
      <c r="W1471">
        <v>0</v>
      </c>
      <c r="X1471">
        <v>0</v>
      </c>
      <c r="Y1471">
        <v>0</v>
      </c>
      <c r="Z1471">
        <v>0</v>
      </c>
      <c r="AA1471">
        <v>0</v>
      </c>
      <c r="AB1471">
        <v>0</v>
      </c>
      <c r="AC1471">
        <v>0</v>
      </c>
      <c r="AD1471">
        <v>0</v>
      </c>
      <c r="AE1471" t="s">
        <v>160</v>
      </c>
      <c r="AF1471" t="s">
        <v>51</v>
      </c>
      <c r="AG1471" t="s">
        <v>4899</v>
      </c>
      <c r="AH1471" t="s">
        <v>2466</v>
      </c>
    </row>
    <row r="1472" spans="1:34">
      <c r="A1472" t="s">
        <v>4900</v>
      </c>
      <c r="B1472">
        <v>32.85</v>
      </c>
      <c r="C1472">
        <v>2665.4438</v>
      </c>
      <c r="D1472">
        <v>25</v>
      </c>
      <c r="E1472">
        <v>0.9</v>
      </c>
      <c r="F1472">
        <v>667.36670000000004</v>
      </c>
      <c r="G1472">
        <v>34.049999999999997</v>
      </c>
      <c r="H1472" t="s">
        <v>3135</v>
      </c>
      <c r="I1472" s="3"/>
      <c r="J1472" s="3"/>
      <c r="K1472" s="3"/>
      <c r="L1472" s="3"/>
      <c r="M1472" s="3"/>
      <c r="N1472" s="3"/>
      <c r="O1472" s="3">
        <v>271.39</v>
      </c>
      <c r="P1472" s="3">
        <v>252.89</v>
      </c>
      <c r="Q1472" s="3">
        <v>106.63</v>
      </c>
      <c r="R1472">
        <v>7</v>
      </c>
      <c r="S1472">
        <v>26442</v>
      </c>
      <c r="T1472" t="s">
        <v>2541</v>
      </c>
      <c r="U1472">
        <v>3</v>
      </c>
      <c r="V1472">
        <v>0</v>
      </c>
      <c r="W1472">
        <v>0</v>
      </c>
      <c r="X1472">
        <v>0</v>
      </c>
      <c r="Y1472">
        <v>0</v>
      </c>
      <c r="Z1472">
        <v>0</v>
      </c>
      <c r="AA1472">
        <v>0</v>
      </c>
      <c r="AB1472">
        <v>1</v>
      </c>
      <c r="AC1472">
        <v>1</v>
      </c>
      <c r="AD1472">
        <v>1</v>
      </c>
      <c r="AE1472" t="s">
        <v>37</v>
      </c>
      <c r="AH1472" t="s">
        <v>2466</v>
      </c>
    </row>
    <row r="1473" spans="1:34">
      <c r="A1473" t="s">
        <v>4901</v>
      </c>
      <c r="B1473">
        <v>32.85</v>
      </c>
      <c r="C1473">
        <v>1852.9722999999999</v>
      </c>
      <c r="D1473">
        <v>16</v>
      </c>
      <c r="E1473">
        <v>-6.2</v>
      </c>
      <c r="F1473">
        <v>618.65859999999998</v>
      </c>
      <c r="G1473">
        <v>28.78</v>
      </c>
      <c r="H1473" t="s">
        <v>4177</v>
      </c>
      <c r="I1473" s="3"/>
      <c r="J1473" s="3"/>
      <c r="K1473" s="3"/>
      <c r="L1473" s="3"/>
      <c r="M1473" s="3">
        <v>126.97</v>
      </c>
      <c r="N1473" s="3">
        <v>131.29</v>
      </c>
      <c r="O1473" s="3"/>
      <c r="P1473" s="3"/>
      <c r="Q1473" s="3"/>
      <c r="R1473">
        <v>6</v>
      </c>
      <c r="S1473">
        <v>20131</v>
      </c>
      <c r="T1473" t="s">
        <v>2464</v>
      </c>
      <c r="U1473">
        <v>2</v>
      </c>
      <c r="V1473">
        <v>0</v>
      </c>
      <c r="W1473">
        <v>0</v>
      </c>
      <c r="X1473">
        <v>0</v>
      </c>
      <c r="Y1473">
        <v>0</v>
      </c>
      <c r="Z1473">
        <v>1</v>
      </c>
      <c r="AA1473">
        <v>1</v>
      </c>
      <c r="AB1473">
        <v>0</v>
      </c>
      <c r="AC1473">
        <v>0</v>
      </c>
      <c r="AD1473">
        <v>0</v>
      </c>
      <c r="AE1473" t="s">
        <v>85</v>
      </c>
      <c r="AH1473" t="s">
        <v>2466</v>
      </c>
    </row>
    <row r="1474" spans="1:34">
      <c r="A1474" t="s">
        <v>4902</v>
      </c>
      <c r="B1474">
        <v>32.840000000000003</v>
      </c>
      <c r="C1474">
        <v>2044.9353000000001</v>
      </c>
      <c r="D1474">
        <v>18</v>
      </c>
      <c r="E1474">
        <v>-6.2</v>
      </c>
      <c r="F1474">
        <v>682.64570000000003</v>
      </c>
      <c r="G1474">
        <v>26.85</v>
      </c>
      <c r="H1474" t="s">
        <v>3185</v>
      </c>
      <c r="I1474" s="3"/>
      <c r="J1474" s="3">
        <v>1400.2</v>
      </c>
      <c r="K1474" s="3"/>
      <c r="L1474" s="3">
        <v>150.18</v>
      </c>
      <c r="M1474" s="3">
        <v>286.14</v>
      </c>
      <c r="N1474" s="3"/>
      <c r="O1474" s="3"/>
      <c r="P1474" s="3"/>
      <c r="Q1474" s="3"/>
      <c r="R1474">
        <v>2</v>
      </c>
      <c r="S1474">
        <v>17858</v>
      </c>
      <c r="T1474" t="s">
        <v>2506</v>
      </c>
      <c r="U1474">
        <v>3</v>
      </c>
      <c r="V1474">
        <v>0</v>
      </c>
      <c r="W1474">
        <v>1</v>
      </c>
      <c r="X1474">
        <v>0</v>
      </c>
      <c r="Y1474">
        <v>1</v>
      </c>
      <c r="Z1474">
        <v>1</v>
      </c>
      <c r="AA1474">
        <v>0</v>
      </c>
      <c r="AB1474">
        <v>0</v>
      </c>
      <c r="AC1474">
        <v>0</v>
      </c>
      <c r="AD1474">
        <v>0</v>
      </c>
      <c r="AE1474" t="s">
        <v>4043</v>
      </c>
      <c r="AF1474" t="s">
        <v>2545</v>
      </c>
      <c r="AG1474" t="s">
        <v>4903</v>
      </c>
      <c r="AH1474" t="s">
        <v>2466</v>
      </c>
    </row>
    <row r="1475" spans="1:34">
      <c r="A1475" t="s">
        <v>4904</v>
      </c>
      <c r="B1475">
        <v>32.83</v>
      </c>
      <c r="C1475">
        <v>1214.7234000000001</v>
      </c>
      <c r="D1475">
        <v>11</v>
      </c>
      <c r="E1475">
        <v>4.9000000000000004</v>
      </c>
      <c r="F1475">
        <v>608.36969999999997</v>
      </c>
      <c r="G1475">
        <v>39.770000000000003</v>
      </c>
      <c r="H1475" t="s">
        <v>2572</v>
      </c>
      <c r="I1475" s="3">
        <v>528.49</v>
      </c>
      <c r="J1475" s="3">
        <v>521.13</v>
      </c>
      <c r="K1475" s="3">
        <v>473.56</v>
      </c>
      <c r="L1475" s="3"/>
      <c r="M1475" s="3">
        <v>529.92999999999995</v>
      </c>
      <c r="N1475" s="3"/>
      <c r="O1475" s="3">
        <v>532.4</v>
      </c>
      <c r="P1475" s="3"/>
      <c r="Q1475" s="3">
        <v>547.62</v>
      </c>
      <c r="R1475">
        <v>3</v>
      </c>
      <c r="S1475">
        <v>31752</v>
      </c>
      <c r="T1475" t="s">
        <v>2493</v>
      </c>
      <c r="U1475">
        <v>6</v>
      </c>
      <c r="V1475">
        <v>1</v>
      </c>
      <c r="W1475">
        <v>1</v>
      </c>
      <c r="X1475">
        <v>1</v>
      </c>
      <c r="Y1475">
        <v>0</v>
      </c>
      <c r="Z1475">
        <v>1</v>
      </c>
      <c r="AA1475">
        <v>0</v>
      </c>
      <c r="AB1475">
        <v>1</v>
      </c>
      <c r="AC1475">
        <v>0</v>
      </c>
      <c r="AD1475">
        <v>1</v>
      </c>
      <c r="AE1475" t="s">
        <v>4905</v>
      </c>
      <c r="AH1475" t="s">
        <v>2466</v>
      </c>
    </row>
    <row r="1476" spans="1:34">
      <c r="A1476" t="s">
        <v>4906</v>
      </c>
      <c r="B1476">
        <v>32.82</v>
      </c>
      <c r="C1476">
        <v>1180.5948000000001</v>
      </c>
      <c r="D1476">
        <v>10</v>
      </c>
      <c r="E1476">
        <v>5.6</v>
      </c>
      <c r="F1476">
        <v>591.30600000000004</v>
      </c>
      <c r="G1476">
        <v>17.329999999999998</v>
      </c>
      <c r="H1476" t="s">
        <v>2607</v>
      </c>
      <c r="I1476" s="3">
        <v>1506.9</v>
      </c>
      <c r="J1476" s="3">
        <v>1545.4</v>
      </c>
      <c r="K1476" s="3">
        <v>1642</v>
      </c>
      <c r="L1476" s="3">
        <v>1687.4</v>
      </c>
      <c r="M1476" s="3">
        <v>1628.2</v>
      </c>
      <c r="N1476" s="3">
        <v>1723.6</v>
      </c>
      <c r="O1476" s="3">
        <v>764.63</v>
      </c>
      <c r="P1476" s="3">
        <v>786.53</v>
      </c>
      <c r="Q1476" s="3">
        <v>664.73</v>
      </c>
      <c r="R1476">
        <v>4</v>
      </c>
      <c r="S1476">
        <v>3031</v>
      </c>
      <c r="T1476" t="s">
        <v>2475</v>
      </c>
      <c r="U1476">
        <v>9</v>
      </c>
      <c r="V1476">
        <v>1</v>
      </c>
      <c r="W1476">
        <v>1</v>
      </c>
      <c r="X1476">
        <v>1</v>
      </c>
      <c r="Y1476">
        <v>1</v>
      </c>
      <c r="Z1476">
        <v>1</v>
      </c>
      <c r="AA1476">
        <v>1</v>
      </c>
      <c r="AB1476">
        <v>1</v>
      </c>
      <c r="AC1476">
        <v>1</v>
      </c>
      <c r="AD1476">
        <v>1</v>
      </c>
      <c r="AE1476" t="s">
        <v>48</v>
      </c>
      <c r="AH1476" t="s">
        <v>2466</v>
      </c>
    </row>
    <row r="1477" spans="1:34">
      <c r="A1477" t="s">
        <v>4907</v>
      </c>
      <c r="B1477">
        <v>32.799999999999997</v>
      </c>
      <c r="C1477">
        <v>2054.9506999999999</v>
      </c>
      <c r="D1477">
        <v>16</v>
      </c>
      <c r="E1477">
        <v>-5</v>
      </c>
      <c r="F1477">
        <v>685.98509999999999</v>
      </c>
      <c r="G1477">
        <v>35.29</v>
      </c>
      <c r="H1477" t="s">
        <v>2976</v>
      </c>
      <c r="I1477" s="3">
        <v>3212.1</v>
      </c>
      <c r="J1477" s="3">
        <v>2485.1999999999998</v>
      </c>
      <c r="K1477" s="3">
        <v>1995.4</v>
      </c>
      <c r="L1477" s="3">
        <v>352.24</v>
      </c>
      <c r="M1477" s="3">
        <v>895.65</v>
      </c>
      <c r="N1477" s="3">
        <v>788.35</v>
      </c>
      <c r="O1477" s="3">
        <v>966.78</v>
      </c>
      <c r="P1477" s="3">
        <v>1719.7</v>
      </c>
      <c r="Q1477" s="3">
        <v>938</v>
      </c>
      <c r="R1477">
        <v>4</v>
      </c>
      <c r="S1477">
        <v>27113</v>
      </c>
      <c r="T1477" t="s">
        <v>2475</v>
      </c>
      <c r="U1477">
        <v>22</v>
      </c>
      <c r="V1477">
        <v>4</v>
      </c>
      <c r="W1477">
        <v>4</v>
      </c>
      <c r="X1477">
        <v>3</v>
      </c>
      <c r="Y1477">
        <v>1</v>
      </c>
      <c r="Z1477">
        <v>3</v>
      </c>
      <c r="AA1477">
        <v>2</v>
      </c>
      <c r="AB1477">
        <v>2</v>
      </c>
      <c r="AC1477">
        <v>2</v>
      </c>
      <c r="AD1477">
        <v>1</v>
      </c>
      <c r="AE1477" t="s">
        <v>73</v>
      </c>
      <c r="AF1477" t="s">
        <v>352</v>
      </c>
      <c r="AG1477" t="s">
        <v>4908</v>
      </c>
      <c r="AH1477" t="s">
        <v>2466</v>
      </c>
    </row>
    <row r="1478" spans="1:34">
      <c r="A1478" t="s">
        <v>4909</v>
      </c>
      <c r="B1478">
        <v>32.799999999999997</v>
      </c>
      <c r="C1478">
        <v>1500.7030999999999</v>
      </c>
      <c r="D1478">
        <v>14</v>
      </c>
      <c r="E1478">
        <v>-10.6</v>
      </c>
      <c r="F1478">
        <v>751.34820000000002</v>
      </c>
      <c r="G1478">
        <v>27.06</v>
      </c>
      <c r="H1478" t="s">
        <v>2517</v>
      </c>
      <c r="I1478" s="3"/>
      <c r="J1478" s="3"/>
      <c r="K1478" s="3"/>
      <c r="L1478" s="3"/>
      <c r="M1478" s="3">
        <v>83.718999999999994</v>
      </c>
      <c r="N1478" s="3"/>
      <c r="O1478" s="3"/>
      <c r="P1478" s="3"/>
      <c r="Q1478" s="3"/>
      <c r="R1478">
        <v>5</v>
      </c>
      <c r="S1478">
        <v>17802</v>
      </c>
      <c r="T1478" t="s">
        <v>2482</v>
      </c>
      <c r="U1478">
        <v>1</v>
      </c>
      <c r="V1478">
        <v>0</v>
      </c>
      <c r="W1478">
        <v>0</v>
      </c>
      <c r="X1478">
        <v>0</v>
      </c>
      <c r="Y1478">
        <v>0</v>
      </c>
      <c r="Z1478">
        <v>1</v>
      </c>
      <c r="AA1478">
        <v>0</v>
      </c>
      <c r="AB1478">
        <v>0</v>
      </c>
      <c r="AC1478">
        <v>0</v>
      </c>
      <c r="AD1478">
        <v>0</v>
      </c>
      <c r="AE1478" t="s">
        <v>122</v>
      </c>
      <c r="AF1478" t="s">
        <v>94</v>
      </c>
      <c r="AG1478" t="s">
        <v>2869</v>
      </c>
      <c r="AH1478" t="s">
        <v>2466</v>
      </c>
    </row>
    <row r="1479" spans="1:34">
      <c r="A1479" t="s">
        <v>4910</v>
      </c>
      <c r="B1479">
        <v>32.79</v>
      </c>
      <c r="C1479">
        <v>1285.576</v>
      </c>
      <c r="D1479">
        <v>11</v>
      </c>
      <c r="E1479">
        <v>-3.8</v>
      </c>
      <c r="F1479">
        <v>643.79049999999995</v>
      </c>
      <c r="G1479">
        <v>21.6</v>
      </c>
      <c r="H1479" t="s">
        <v>2565</v>
      </c>
      <c r="I1479" s="3"/>
      <c r="J1479" s="3">
        <v>609.01</v>
      </c>
      <c r="K1479" s="3"/>
      <c r="L1479" s="3">
        <v>900.69</v>
      </c>
      <c r="M1479" s="3">
        <v>911.62</v>
      </c>
      <c r="N1479" s="3">
        <v>753.11</v>
      </c>
      <c r="O1479" s="3">
        <v>795.42</v>
      </c>
      <c r="P1479" s="3"/>
      <c r="Q1479" s="3">
        <v>712.7</v>
      </c>
      <c r="R1479">
        <v>6</v>
      </c>
      <c r="S1479">
        <v>9530</v>
      </c>
      <c r="T1479" t="s">
        <v>2464</v>
      </c>
      <c r="U1479">
        <v>6</v>
      </c>
      <c r="V1479">
        <v>0</v>
      </c>
      <c r="W1479">
        <v>1</v>
      </c>
      <c r="X1479">
        <v>0</v>
      </c>
      <c r="Y1479">
        <v>1</v>
      </c>
      <c r="Z1479">
        <v>1</v>
      </c>
      <c r="AA1479">
        <v>1</v>
      </c>
      <c r="AB1479">
        <v>1</v>
      </c>
      <c r="AC1479">
        <v>0</v>
      </c>
      <c r="AD1479">
        <v>1</v>
      </c>
      <c r="AE1479" t="s">
        <v>40</v>
      </c>
      <c r="AF1479" t="s">
        <v>94</v>
      </c>
      <c r="AG1479" t="s">
        <v>2869</v>
      </c>
      <c r="AH1479" t="s">
        <v>2466</v>
      </c>
    </row>
    <row r="1480" spans="1:34">
      <c r="A1480" t="s">
        <v>4911</v>
      </c>
      <c r="B1480">
        <v>32.79</v>
      </c>
      <c r="C1480">
        <v>2176.0947000000001</v>
      </c>
      <c r="D1480">
        <v>18</v>
      </c>
      <c r="E1480">
        <v>-4.7</v>
      </c>
      <c r="F1480">
        <v>726.3664</v>
      </c>
      <c r="G1480">
        <v>38.83</v>
      </c>
      <c r="H1480" t="s">
        <v>3135</v>
      </c>
      <c r="I1480" s="3"/>
      <c r="J1480" s="3"/>
      <c r="K1480" s="3"/>
      <c r="L1480" s="3"/>
      <c r="M1480" s="3"/>
      <c r="N1480" s="3"/>
      <c r="O1480" s="3">
        <v>421.5</v>
      </c>
      <c r="P1480" s="3">
        <v>0</v>
      </c>
      <c r="Q1480" s="3"/>
      <c r="R1480">
        <v>7</v>
      </c>
      <c r="S1480">
        <v>31287</v>
      </c>
      <c r="T1480" t="s">
        <v>2541</v>
      </c>
      <c r="U1480">
        <v>1</v>
      </c>
      <c r="V1480">
        <v>0</v>
      </c>
      <c r="W1480">
        <v>0</v>
      </c>
      <c r="X1480">
        <v>0</v>
      </c>
      <c r="Y1480">
        <v>0</v>
      </c>
      <c r="Z1480">
        <v>0</v>
      </c>
      <c r="AA1480">
        <v>0</v>
      </c>
      <c r="AB1480">
        <v>1</v>
      </c>
      <c r="AC1480">
        <v>0</v>
      </c>
      <c r="AD1480">
        <v>0</v>
      </c>
      <c r="AE1480" t="s">
        <v>43</v>
      </c>
      <c r="AF1480" t="s">
        <v>3685</v>
      </c>
      <c r="AG1480" t="s">
        <v>4912</v>
      </c>
      <c r="AH1480" t="s">
        <v>2466</v>
      </c>
    </row>
    <row r="1481" spans="1:34">
      <c r="A1481" t="s">
        <v>4913</v>
      </c>
      <c r="B1481">
        <v>32.78</v>
      </c>
      <c r="C1481">
        <v>3094.4785000000002</v>
      </c>
      <c r="D1481">
        <v>25</v>
      </c>
      <c r="E1481">
        <v>-3.4</v>
      </c>
      <c r="F1481">
        <v>774.62180000000001</v>
      </c>
      <c r="G1481">
        <v>31.04</v>
      </c>
      <c r="H1481" t="s">
        <v>3806</v>
      </c>
      <c r="I1481" s="3"/>
      <c r="J1481" s="3"/>
      <c r="K1481" s="3"/>
      <c r="L1481" s="3"/>
      <c r="M1481" s="3"/>
      <c r="N1481" s="3"/>
      <c r="O1481" s="3">
        <v>265.64999999999998</v>
      </c>
      <c r="P1481" s="3">
        <v>515.42999999999995</v>
      </c>
      <c r="Q1481" s="3">
        <v>320.06</v>
      </c>
      <c r="R1481">
        <v>8</v>
      </c>
      <c r="S1481">
        <v>23287</v>
      </c>
      <c r="T1481" t="s">
        <v>2514</v>
      </c>
      <c r="U1481">
        <v>3</v>
      </c>
      <c r="V1481">
        <v>0</v>
      </c>
      <c r="W1481">
        <v>0</v>
      </c>
      <c r="X1481">
        <v>0</v>
      </c>
      <c r="Y1481">
        <v>0</v>
      </c>
      <c r="Z1481">
        <v>0</v>
      </c>
      <c r="AA1481">
        <v>0</v>
      </c>
      <c r="AB1481">
        <v>1</v>
      </c>
      <c r="AC1481">
        <v>1</v>
      </c>
      <c r="AD1481">
        <v>1</v>
      </c>
      <c r="AE1481" t="s">
        <v>37</v>
      </c>
      <c r="AH1481" t="s">
        <v>2466</v>
      </c>
    </row>
    <row r="1482" spans="1:34">
      <c r="A1482" t="s">
        <v>4914</v>
      </c>
      <c r="B1482">
        <v>32.76</v>
      </c>
      <c r="C1482">
        <v>1189.5364</v>
      </c>
      <c r="D1482">
        <v>10</v>
      </c>
      <c r="E1482">
        <v>3.4</v>
      </c>
      <c r="F1482">
        <v>595.77530000000002</v>
      </c>
      <c r="G1482">
        <v>19.850000000000001</v>
      </c>
      <c r="H1482" t="s">
        <v>4364</v>
      </c>
      <c r="I1482" s="3">
        <v>6266.4</v>
      </c>
      <c r="J1482" s="3">
        <v>5898.8</v>
      </c>
      <c r="K1482" s="3">
        <v>6302.5</v>
      </c>
      <c r="L1482" s="3">
        <v>13477</v>
      </c>
      <c r="M1482" s="3">
        <v>14101</v>
      </c>
      <c r="N1482" s="3">
        <v>13957</v>
      </c>
      <c r="O1482" s="3">
        <v>2493.9</v>
      </c>
      <c r="P1482" s="3">
        <v>2460.5</v>
      </c>
      <c r="Q1482" s="3">
        <v>2487.5</v>
      </c>
      <c r="R1482">
        <v>6</v>
      </c>
      <c r="S1482">
        <v>6317</v>
      </c>
      <c r="T1482" t="s">
        <v>2464</v>
      </c>
      <c r="U1482">
        <v>9</v>
      </c>
      <c r="V1482">
        <v>1</v>
      </c>
      <c r="W1482">
        <v>1</v>
      </c>
      <c r="X1482">
        <v>1</v>
      </c>
      <c r="Y1482">
        <v>1</v>
      </c>
      <c r="Z1482">
        <v>1</v>
      </c>
      <c r="AA1482">
        <v>1</v>
      </c>
      <c r="AB1482">
        <v>1</v>
      </c>
      <c r="AC1482">
        <v>1</v>
      </c>
      <c r="AD1482">
        <v>1</v>
      </c>
      <c r="AE1482" t="s">
        <v>43</v>
      </c>
      <c r="AH1482" t="s">
        <v>2466</v>
      </c>
    </row>
    <row r="1483" spans="1:34">
      <c r="A1483" t="s">
        <v>4915</v>
      </c>
      <c r="B1483">
        <v>32.76</v>
      </c>
      <c r="C1483">
        <v>1594.8162</v>
      </c>
      <c r="D1483">
        <v>15</v>
      </c>
      <c r="E1483">
        <v>17.600000000000001</v>
      </c>
      <c r="F1483">
        <v>532.62019999999995</v>
      </c>
      <c r="G1483">
        <v>16.010000000000002</v>
      </c>
      <c r="H1483" t="s">
        <v>4916</v>
      </c>
      <c r="I1483" s="3"/>
      <c r="J1483" s="3"/>
      <c r="K1483" s="3"/>
      <c r="L1483" s="3"/>
      <c r="M1483" s="3"/>
      <c r="N1483" s="3"/>
      <c r="O1483" s="3"/>
      <c r="P1483" s="3"/>
      <c r="Q1483" s="3">
        <v>170.22</v>
      </c>
      <c r="R1483">
        <v>9</v>
      </c>
      <c r="S1483">
        <v>1660</v>
      </c>
      <c r="T1483" t="s">
        <v>2510</v>
      </c>
      <c r="U1483">
        <v>1</v>
      </c>
      <c r="V1483">
        <v>0</v>
      </c>
      <c r="W1483">
        <v>0</v>
      </c>
      <c r="X1483">
        <v>0</v>
      </c>
      <c r="Y1483">
        <v>0</v>
      </c>
      <c r="Z1483">
        <v>0</v>
      </c>
      <c r="AA1483">
        <v>0</v>
      </c>
      <c r="AB1483">
        <v>0</v>
      </c>
      <c r="AC1483">
        <v>0</v>
      </c>
      <c r="AD1483">
        <v>1</v>
      </c>
      <c r="AE1483" t="s">
        <v>43</v>
      </c>
      <c r="AF1483" t="s">
        <v>3685</v>
      </c>
      <c r="AG1483" t="s">
        <v>4917</v>
      </c>
      <c r="AH1483" t="s">
        <v>2466</v>
      </c>
    </row>
    <row r="1484" spans="1:34">
      <c r="A1484" t="s">
        <v>4918</v>
      </c>
      <c r="B1484">
        <v>32.75</v>
      </c>
      <c r="C1484">
        <v>1931.9265</v>
      </c>
      <c r="D1484">
        <v>16</v>
      </c>
      <c r="E1484">
        <v>4</v>
      </c>
      <c r="F1484">
        <v>966.97080000000005</v>
      </c>
      <c r="G1484">
        <v>39.07</v>
      </c>
      <c r="H1484" t="s">
        <v>4919</v>
      </c>
      <c r="I1484" s="3">
        <v>311.27</v>
      </c>
      <c r="J1484" s="3">
        <v>319.36</v>
      </c>
      <c r="K1484" s="3">
        <v>275.95999999999998</v>
      </c>
      <c r="L1484" s="3">
        <v>672.84</v>
      </c>
      <c r="M1484" s="3">
        <v>719.27</v>
      </c>
      <c r="N1484" s="3">
        <v>758.1</v>
      </c>
      <c r="O1484" s="3"/>
      <c r="P1484" s="3"/>
      <c r="Q1484" s="3"/>
      <c r="R1484">
        <v>6</v>
      </c>
      <c r="S1484">
        <v>30872</v>
      </c>
      <c r="T1484" t="s">
        <v>2464</v>
      </c>
      <c r="U1484">
        <v>6</v>
      </c>
      <c r="V1484">
        <v>1</v>
      </c>
      <c r="W1484">
        <v>1</v>
      </c>
      <c r="X1484">
        <v>1</v>
      </c>
      <c r="Y1484">
        <v>1</v>
      </c>
      <c r="Z1484">
        <v>1</v>
      </c>
      <c r="AA1484">
        <v>1</v>
      </c>
      <c r="AB1484">
        <v>0</v>
      </c>
      <c r="AC1484">
        <v>0</v>
      </c>
      <c r="AD1484">
        <v>0</v>
      </c>
      <c r="AE1484" t="s">
        <v>68</v>
      </c>
      <c r="AH1484" t="s">
        <v>2466</v>
      </c>
    </row>
    <row r="1485" spans="1:34">
      <c r="A1485" t="s">
        <v>4920</v>
      </c>
      <c r="B1485">
        <v>32.74</v>
      </c>
      <c r="C1485">
        <v>2435.0933</v>
      </c>
      <c r="D1485">
        <v>20</v>
      </c>
      <c r="E1485">
        <v>1.5</v>
      </c>
      <c r="F1485">
        <v>609.77930000000003</v>
      </c>
      <c r="G1485">
        <v>26.53</v>
      </c>
      <c r="H1485" t="s">
        <v>3411</v>
      </c>
      <c r="I1485" s="3">
        <v>0</v>
      </c>
      <c r="J1485" s="3">
        <v>0</v>
      </c>
      <c r="K1485" s="3">
        <v>115.04</v>
      </c>
      <c r="L1485" s="3"/>
      <c r="M1485" s="3"/>
      <c r="N1485" s="3"/>
      <c r="O1485" s="3"/>
      <c r="P1485" s="3"/>
      <c r="Q1485" s="3"/>
      <c r="R1485">
        <v>1</v>
      </c>
      <c r="S1485">
        <v>17331</v>
      </c>
      <c r="T1485" t="s">
        <v>2502</v>
      </c>
      <c r="U1485">
        <v>1</v>
      </c>
      <c r="V1485">
        <v>0</v>
      </c>
      <c r="W1485">
        <v>0</v>
      </c>
      <c r="X1485">
        <v>1</v>
      </c>
      <c r="Y1485">
        <v>0</v>
      </c>
      <c r="Z1485">
        <v>0</v>
      </c>
      <c r="AA1485">
        <v>0</v>
      </c>
      <c r="AB1485">
        <v>0</v>
      </c>
      <c r="AC1485">
        <v>0</v>
      </c>
      <c r="AD1485">
        <v>0</v>
      </c>
      <c r="AE1485" t="s">
        <v>48</v>
      </c>
      <c r="AF1485" t="s">
        <v>3858</v>
      </c>
      <c r="AG1485" t="s">
        <v>4921</v>
      </c>
      <c r="AH1485" t="s">
        <v>2466</v>
      </c>
    </row>
    <row r="1486" spans="1:34">
      <c r="A1486" t="s">
        <v>4922</v>
      </c>
      <c r="B1486">
        <v>32.74</v>
      </c>
      <c r="C1486">
        <v>1107.5309</v>
      </c>
      <c r="D1486">
        <v>10</v>
      </c>
      <c r="E1486">
        <v>12.5</v>
      </c>
      <c r="F1486">
        <v>554.77760000000001</v>
      </c>
      <c r="G1486">
        <v>19.5</v>
      </c>
      <c r="H1486" t="s">
        <v>3368</v>
      </c>
      <c r="I1486" s="3">
        <v>9954.1</v>
      </c>
      <c r="J1486" s="3">
        <v>10106</v>
      </c>
      <c r="K1486" s="3">
        <v>10377</v>
      </c>
      <c r="L1486" s="3">
        <v>15166</v>
      </c>
      <c r="M1486" s="3">
        <v>15430</v>
      </c>
      <c r="N1486" s="3">
        <v>15355</v>
      </c>
      <c r="O1486" s="3">
        <v>10770</v>
      </c>
      <c r="P1486" s="3">
        <v>10049</v>
      </c>
      <c r="Q1486" s="3">
        <v>10321</v>
      </c>
      <c r="R1486">
        <v>1</v>
      </c>
      <c r="S1486">
        <v>6366</v>
      </c>
      <c r="T1486" t="s">
        <v>2502</v>
      </c>
      <c r="U1486">
        <v>9</v>
      </c>
      <c r="V1486">
        <v>1</v>
      </c>
      <c r="W1486">
        <v>1</v>
      </c>
      <c r="X1486">
        <v>1</v>
      </c>
      <c r="Y1486">
        <v>1</v>
      </c>
      <c r="Z1486">
        <v>1</v>
      </c>
      <c r="AA1486">
        <v>1</v>
      </c>
      <c r="AB1486">
        <v>1</v>
      </c>
      <c r="AC1486">
        <v>1</v>
      </c>
      <c r="AD1486">
        <v>1</v>
      </c>
      <c r="AE1486" t="s">
        <v>57</v>
      </c>
      <c r="AH1486" t="s">
        <v>2466</v>
      </c>
    </row>
    <row r="1487" spans="1:34">
      <c r="A1487" t="s">
        <v>4923</v>
      </c>
      <c r="B1487">
        <v>32.729999999999997</v>
      </c>
      <c r="C1487">
        <v>1091.5216</v>
      </c>
      <c r="D1487">
        <v>9</v>
      </c>
      <c r="E1487">
        <v>16.399999999999999</v>
      </c>
      <c r="F1487">
        <v>546.77499999999998</v>
      </c>
      <c r="G1487">
        <v>25.91</v>
      </c>
      <c r="H1487" t="s">
        <v>3769</v>
      </c>
      <c r="I1487" s="3">
        <v>3365.6</v>
      </c>
      <c r="J1487" s="3">
        <v>2700.4</v>
      </c>
      <c r="K1487" s="3">
        <v>2814.8</v>
      </c>
      <c r="L1487" s="3">
        <v>1668.5</v>
      </c>
      <c r="M1487" s="3">
        <v>1784.1</v>
      </c>
      <c r="N1487" s="3">
        <v>1540.8</v>
      </c>
      <c r="O1487" s="3">
        <v>2020.6</v>
      </c>
      <c r="P1487" s="3">
        <v>1948.9</v>
      </c>
      <c r="Q1487" s="3">
        <v>2002.5</v>
      </c>
      <c r="R1487">
        <v>3</v>
      </c>
      <c r="S1487">
        <v>16681</v>
      </c>
      <c r="T1487" t="s">
        <v>2493</v>
      </c>
      <c r="U1487">
        <v>10</v>
      </c>
      <c r="V1487">
        <v>2</v>
      </c>
      <c r="W1487">
        <v>1</v>
      </c>
      <c r="X1487">
        <v>1</v>
      </c>
      <c r="Y1487">
        <v>1</v>
      </c>
      <c r="Z1487">
        <v>1</v>
      </c>
      <c r="AA1487">
        <v>1</v>
      </c>
      <c r="AB1487">
        <v>1</v>
      </c>
      <c r="AC1487">
        <v>1</v>
      </c>
      <c r="AD1487">
        <v>1</v>
      </c>
      <c r="AE1487" t="s">
        <v>184</v>
      </c>
      <c r="AF1487" t="s">
        <v>51</v>
      </c>
      <c r="AG1487" t="s">
        <v>4924</v>
      </c>
      <c r="AH1487" t="s">
        <v>2466</v>
      </c>
    </row>
    <row r="1488" spans="1:34">
      <c r="A1488" t="s">
        <v>4925</v>
      </c>
      <c r="B1488">
        <v>32.72</v>
      </c>
      <c r="C1488">
        <v>1629.8279</v>
      </c>
      <c r="D1488">
        <v>14</v>
      </c>
      <c r="E1488">
        <v>19.399999999999999</v>
      </c>
      <c r="F1488">
        <v>544.29169999999999</v>
      </c>
      <c r="G1488">
        <v>32.020000000000003</v>
      </c>
      <c r="H1488" t="s">
        <v>4926</v>
      </c>
      <c r="I1488" s="3">
        <v>215.56</v>
      </c>
      <c r="J1488" s="3"/>
      <c r="K1488" s="3">
        <v>289.2</v>
      </c>
      <c r="L1488" s="3"/>
      <c r="M1488" s="3"/>
      <c r="N1488" s="3">
        <v>0</v>
      </c>
      <c r="O1488" s="3"/>
      <c r="P1488" s="3"/>
      <c r="Q1488" s="3"/>
      <c r="R1488">
        <v>3</v>
      </c>
      <c r="S1488">
        <v>23803</v>
      </c>
      <c r="T1488" t="s">
        <v>2493</v>
      </c>
      <c r="U1488">
        <v>2</v>
      </c>
      <c r="V1488">
        <v>1</v>
      </c>
      <c r="W1488">
        <v>0</v>
      </c>
      <c r="X1488">
        <v>1</v>
      </c>
      <c r="Y1488">
        <v>0</v>
      </c>
      <c r="Z1488">
        <v>0</v>
      </c>
      <c r="AA1488">
        <v>0</v>
      </c>
      <c r="AB1488">
        <v>0</v>
      </c>
      <c r="AC1488">
        <v>0</v>
      </c>
      <c r="AD1488">
        <v>0</v>
      </c>
      <c r="AE1488" t="s">
        <v>415</v>
      </c>
      <c r="AF1488" t="s">
        <v>2545</v>
      </c>
      <c r="AG1488" t="s">
        <v>4927</v>
      </c>
      <c r="AH1488" t="s">
        <v>2466</v>
      </c>
    </row>
    <row r="1489" spans="1:34">
      <c r="A1489" t="s">
        <v>4928</v>
      </c>
      <c r="B1489">
        <v>32.72</v>
      </c>
      <c r="C1489">
        <v>2307.9548</v>
      </c>
      <c r="D1489">
        <v>21</v>
      </c>
      <c r="E1489">
        <v>2.8</v>
      </c>
      <c r="F1489">
        <v>577.99559999999997</v>
      </c>
      <c r="G1489">
        <v>17.93</v>
      </c>
      <c r="H1489" t="s">
        <v>2886</v>
      </c>
      <c r="I1489" s="3">
        <v>0</v>
      </c>
      <c r="J1489" s="3">
        <v>188.19</v>
      </c>
      <c r="K1489" s="3"/>
      <c r="L1489" s="3">
        <v>0</v>
      </c>
      <c r="M1489" s="3">
        <v>0</v>
      </c>
      <c r="N1489" s="3">
        <v>0</v>
      </c>
      <c r="O1489" s="3">
        <v>0</v>
      </c>
      <c r="P1489" s="3">
        <v>0</v>
      </c>
      <c r="Q1489" s="3">
        <v>147.25</v>
      </c>
      <c r="R1489">
        <v>9</v>
      </c>
      <c r="S1489">
        <v>3776</v>
      </c>
      <c r="T1489" t="s">
        <v>2510</v>
      </c>
      <c r="U1489">
        <v>2</v>
      </c>
      <c r="V1489">
        <v>0</v>
      </c>
      <c r="W1489">
        <v>1</v>
      </c>
      <c r="X1489">
        <v>0</v>
      </c>
      <c r="Y1489">
        <v>0</v>
      </c>
      <c r="Z1489">
        <v>0</v>
      </c>
      <c r="AA1489">
        <v>0</v>
      </c>
      <c r="AB1489">
        <v>0</v>
      </c>
      <c r="AC1489">
        <v>0</v>
      </c>
      <c r="AD1489">
        <v>1</v>
      </c>
      <c r="AE1489" t="s">
        <v>43</v>
      </c>
      <c r="AF1489" t="s">
        <v>4929</v>
      </c>
      <c r="AG1489" t="s">
        <v>4930</v>
      </c>
      <c r="AH1489" t="s">
        <v>2466</v>
      </c>
    </row>
    <row r="1490" spans="1:34">
      <c r="A1490" t="s">
        <v>4931</v>
      </c>
      <c r="B1490">
        <v>32.71</v>
      </c>
      <c r="C1490">
        <v>6824.6782000000003</v>
      </c>
      <c r="D1490">
        <v>60</v>
      </c>
      <c r="E1490">
        <v>3.1</v>
      </c>
      <c r="F1490">
        <v>1138.4529</v>
      </c>
      <c r="G1490">
        <v>23.93</v>
      </c>
      <c r="H1490" t="s">
        <v>3518</v>
      </c>
      <c r="I1490" s="3"/>
      <c r="J1490" s="3">
        <v>4425.2</v>
      </c>
      <c r="K1490" s="3">
        <v>3664</v>
      </c>
      <c r="L1490" s="3"/>
      <c r="M1490" s="3">
        <v>4901.3999999999996</v>
      </c>
      <c r="N1490" s="3">
        <v>10126</v>
      </c>
      <c r="O1490" s="3"/>
      <c r="P1490" s="3"/>
      <c r="Q1490" s="3"/>
      <c r="R1490">
        <v>3</v>
      </c>
      <c r="S1490">
        <v>13894</v>
      </c>
      <c r="T1490" t="s">
        <v>2493</v>
      </c>
      <c r="U1490">
        <v>4</v>
      </c>
      <c r="V1490">
        <v>0</v>
      </c>
      <c r="W1490">
        <v>1</v>
      </c>
      <c r="X1490">
        <v>1</v>
      </c>
      <c r="Y1490">
        <v>0</v>
      </c>
      <c r="Z1490">
        <v>1</v>
      </c>
      <c r="AA1490">
        <v>1</v>
      </c>
      <c r="AB1490">
        <v>0</v>
      </c>
      <c r="AC1490">
        <v>0</v>
      </c>
      <c r="AD1490">
        <v>0</v>
      </c>
      <c r="AE1490" t="s">
        <v>111</v>
      </c>
      <c r="AF1490" t="s">
        <v>94</v>
      </c>
      <c r="AG1490" t="s">
        <v>4932</v>
      </c>
      <c r="AH1490" t="s">
        <v>2466</v>
      </c>
    </row>
    <row r="1491" spans="1:34">
      <c r="A1491" t="s">
        <v>4933</v>
      </c>
      <c r="B1491">
        <v>32.700000000000003</v>
      </c>
      <c r="C1491">
        <v>1579.7478000000001</v>
      </c>
      <c r="D1491">
        <v>15</v>
      </c>
      <c r="E1491">
        <v>-8.3000000000000007</v>
      </c>
      <c r="F1491">
        <v>790.87180000000001</v>
      </c>
      <c r="G1491">
        <v>28.96</v>
      </c>
      <c r="H1491" t="s">
        <v>3825</v>
      </c>
      <c r="I1491" s="3"/>
      <c r="J1491" s="3"/>
      <c r="K1491" s="3"/>
      <c r="L1491" s="3">
        <v>113.33</v>
      </c>
      <c r="M1491" s="3">
        <v>156.19999999999999</v>
      </c>
      <c r="N1491" s="3">
        <v>0</v>
      </c>
      <c r="O1491" s="3"/>
      <c r="P1491" s="3"/>
      <c r="Q1491" s="3"/>
      <c r="R1491">
        <v>5</v>
      </c>
      <c r="S1491">
        <v>20309</v>
      </c>
      <c r="T1491" t="s">
        <v>2482</v>
      </c>
      <c r="U1491">
        <v>2</v>
      </c>
      <c r="V1491">
        <v>0</v>
      </c>
      <c r="W1491">
        <v>0</v>
      </c>
      <c r="X1491">
        <v>0</v>
      </c>
      <c r="Y1491">
        <v>1</v>
      </c>
      <c r="Z1491">
        <v>1</v>
      </c>
      <c r="AA1491">
        <v>0</v>
      </c>
      <c r="AB1491">
        <v>0</v>
      </c>
      <c r="AC1491">
        <v>0</v>
      </c>
      <c r="AD1491">
        <v>0</v>
      </c>
      <c r="AE1491" t="s">
        <v>37</v>
      </c>
      <c r="AH1491" t="s">
        <v>2466</v>
      </c>
    </row>
    <row r="1492" spans="1:34">
      <c r="A1492" t="s">
        <v>4934</v>
      </c>
      <c r="B1492">
        <v>32.69</v>
      </c>
      <c r="C1492">
        <v>1865.9781</v>
      </c>
      <c r="D1492">
        <v>17</v>
      </c>
      <c r="E1492">
        <v>-0.1</v>
      </c>
      <c r="F1492">
        <v>622.99770000000001</v>
      </c>
      <c r="G1492">
        <v>27.51</v>
      </c>
      <c r="H1492" t="s">
        <v>3427</v>
      </c>
      <c r="I1492" s="3">
        <v>197.56</v>
      </c>
      <c r="J1492" s="3">
        <v>240.29</v>
      </c>
      <c r="K1492" s="3"/>
      <c r="L1492" s="3"/>
      <c r="M1492" s="3"/>
      <c r="N1492" s="3"/>
      <c r="O1492" s="3"/>
      <c r="P1492" s="3"/>
      <c r="Q1492" s="3"/>
      <c r="R1492">
        <v>2</v>
      </c>
      <c r="S1492">
        <v>18900</v>
      </c>
      <c r="T1492" t="s">
        <v>2506</v>
      </c>
      <c r="U1492">
        <v>2</v>
      </c>
      <c r="V1492">
        <v>1</v>
      </c>
      <c r="W1492">
        <v>1</v>
      </c>
      <c r="X1492">
        <v>0</v>
      </c>
      <c r="Y1492">
        <v>0</v>
      </c>
      <c r="Z1492">
        <v>0</v>
      </c>
      <c r="AA1492">
        <v>0</v>
      </c>
      <c r="AB1492">
        <v>0</v>
      </c>
      <c r="AC1492">
        <v>0</v>
      </c>
      <c r="AD1492">
        <v>0</v>
      </c>
      <c r="AE1492" t="s">
        <v>186</v>
      </c>
      <c r="AF1492" t="s">
        <v>94</v>
      </c>
      <c r="AG1492" t="s">
        <v>3515</v>
      </c>
      <c r="AH1492" t="s">
        <v>2466</v>
      </c>
    </row>
    <row r="1493" spans="1:34">
      <c r="A1493" t="s">
        <v>4935</v>
      </c>
      <c r="B1493">
        <v>32.69</v>
      </c>
      <c r="C1493">
        <v>1743.8725999999999</v>
      </c>
      <c r="D1493">
        <v>14</v>
      </c>
      <c r="E1493">
        <v>12.4</v>
      </c>
      <c r="F1493">
        <v>582.30330000000004</v>
      </c>
      <c r="G1493">
        <v>24.06</v>
      </c>
      <c r="H1493" t="s">
        <v>3615</v>
      </c>
      <c r="I1493" s="3">
        <v>556.59</v>
      </c>
      <c r="J1493" s="3">
        <v>537.64</v>
      </c>
      <c r="K1493" s="3">
        <v>524.16</v>
      </c>
      <c r="L1493" s="3"/>
      <c r="M1493" s="3">
        <v>281.05</v>
      </c>
      <c r="N1493" s="3"/>
      <c r="O1493" s="3">
        <v>664.43</v>
      </c>
      <c r="P1493" s="3">
        <v>595.25</v>
      </c>
      <c r="Q1493" s="3">
        <v>517.71</v>
      </c>
      <c r="R1493">
        <v>2</v>
      </c>
      <c r="S1493">
        <v>13936</v>
      </c>
      <c r="T1493" t="s">
        <v>2506</v>
      </c>
      <c r="U1493">
        <v>7</v>
      </c>
      <c r="V1493">
        <v>1</v>
      </c>
      <c r="W1493">
        <v>1</v>
      </c>
      <c r="X1493">
        <v>1</v>
      </c>
      <c r="Y1493">
        <v>0</v>
      </c>
      <c r="Z1493">
        <v>1</v>
      </c>
      <c r="AA1493">
        <v>0</v>
      </c>
      <c r="AB1493">
        <v>1</v>
      </c>
      <c r="AC1493">
        <v>1</v>
      </c>
      <c r="AD1493">
        <v>1</v>
      </c>
      <c r="AE1493" t="s">
        <v>37</v>
      </c>
      <c r="AF1493" t="s">
        <v>352</v>
      </c>
      <c r="AG1493" t="s">
        <v>3707</v>
      </c>
      <c r="AH1493" t="s">
        <v>2466</v>
      </c>
    </row>
    <row r="1494" spans="1:34">
      <c r="A1494" t="s">
        <v>4936</v>
      </c>
      <c r="B1494">
        <v>32.68</v>
      </c>
      <c r="C1494">
        <v>2117.9992999999999</v>
      </c>
      <c r="D1494">
        <v>19</v>
      </c>
      <c r="E1494">
        <v>-6.9</v>
      </c>
      <c r="F1494">
        <v>706.99959999999999</v>
      </c>
      <c r="G1494">
        <v>34.51</v>
      </c>
      <c r="H1494" t="s">
        <v>3584</v>
      </c>
      <c r="I1494" s="3"/>
      <c r="J1494" s="3"/>
      <c r="K1494" s="3"/>
      <c r="L1494" s="3">
        <v>193.41</v>
      </c>
      <c r="M1494" s="3">
        <v>0</v>
      </c>
      <c r="N1494" s="3">
        <v>137.41999999999999</v>
      </c>
      <c r="O1494" s="3"/>
      <c r="P1494" s="3"/>
      <c r="Q1494" s="3"/>
      <c r="R1494">
        <v>5</v>
      </c>
      <c r="S1494">
        <v>26075</v>
      </c>
      <c r="T1494" t="s">
        <v>2482</v>
      </c>
      <c r="U1494">
        <v>2</v>
      </c>
      <c r="V1494">
        <v>0</v>
      </c>
      <c r="W1494">
        <v>0</v>
      </c>
      <c r="X1494">
        <v>0</v>
      </c>
      <c r="Y1494">
        <v>1</v>
      </c>
      <c r="Z1494">
        <v>0</v>
      </c>
      <c r="AA1494">
        <v>1</v>
      </c>
      <c r="AB1494">
        <v>0</v>
      </c>
      <c r="AC1494">
        <v>0</v>
      </c>
      <c r="AD1494">
        <v>0</v>
      </c>
      <c r="AE1494" t="s">
        <v>107</v>
      </c>
      <c r="AF1494" t="s">
        <v>94</v>
      </c>
      <c r="AG1494" t="s">
        <v>2891</v>
      </c>
      <c r="AH1494" t="s">
        <v>2466</v>
      </c>
    </row>
    <row r="1495" spans="1:34">
      <c r="A1495" t="s">
        <v>4937</v>
      </c>
      <c r="B1495">
        <v>32.68</v>
      </c>
      <c r="C1495">
        <v>1205.5464999999999</v>
      </c>
      <c r="D1495">
        <v>10</v>
      </c>
      <c r="E1495">
        <v>4.9000000000000004</v>
      </c>
      <c r="F1495">
        <v>603.78120000000001</v>
      </c>
      <c r="G1495">
        <v>30.68</v>
      </c>
      <c r="H1495" t="s">
        <v>4088</v>
      </c>
      <c r="I1495" s="3">
        <v>2335.5</v>
      </c>
      <c r="J1495" s="3">
        <v>2372.9</v>
      </c>
      <c r="K1495" s="3">
        <v>2448.8000000000002</v>
      </c>
      <c r="L1495" s="3">
        <v>2435.9</v>
      </c>
      <c r="M1495" s="3">
        <v>2307.4</v>
      </c>
      <c r="N1495" s="3">
        <v>2329.5</v>
      </c>
      <c r="O1495" s="3">
        <v>1052.0999999999999</v>
      </c>
      <c r="P1495" s="3">
        <v>957.15</v>
      </c>
      <c r="Q1495" s="3">
        <v>936.16</v>
      </c>
      <c r="R1495">
        <v>1</v>
      </c>
      <c r="S1495">
        <v>21965</v>
      </c>
      <c r="T1495" t="s">
        <v>2502</v>
      </c>
      <c r="U1495">
        <v>9</v>
      </c>
      <c r="V1495">
        <v>1</v>
      </c>
      <c r="W1495">
        <v>1</v>
      </c>
      <c r="X1495">
        <v>1</v>
      </c>
      <c r="Y1495">
        <v>1</v>
      </c>
      <c r="Z1495">
        <v>1</v>
      </c>
      <c r="AA1495">
        <v>1</v>
      </c>
      <c r="AB1495">
        <v>1</v>
      </c>
      <c r="AC1495">
        <v>1</v>
      </c>
      <c r="AD1495">
        <v>1</v>
      </c>
      <c r="AE1495" t="s">
        <v>71</v>
      </c>
      <c r="AH1495" t="s">
        <v>2466</v>
      </c>
    </row>
    <row r="1496" spans="1:34">
      <c r="A1496" t="s">
        <v>4938</v>
      </c>
      <c r="B1496">
        <v>32.68</v>
      </c>
      <c r="C1496">
        <v>1457.7738999999999</v>
      </c>
      <c r="D1496">
        <v>13</v>
      </c>
      <c r="E1496">
        <v>-1.2</v>
      </c>
      <c r="F1496">
        <v>729.89089999999999</v>
      </c>
      <c r="G1496">
        <v>24.32</v>
      </c>
      <c r="H1496" t="s">
        <v>3398</v>
      </c>
      <c r="I1496" s="3">
        <v>2810.5</v>
      </c>
      <c r="J1496" s="3">
        <v>2676.1</v>
      </c>
      <c r="K1496" s="3">
        <v>2639.9</v>
      </c>
      <c r="L1496" s="3">
        <v>2425.5</v>
      </c>
      <c r="M1496" s="3">
        <v>2895.6</v>
      </c>
      <c r="N1496" s="3">
        <v>2644.1</v>
      </c>
      <c r="O1496" s="3">
        <v>1858.3</v>
      </c>
      <c r="P1496" s="3">
        <v>1666.7</v>
      </c>
      <c r="Q1496" s="3">
        <v>1595.1</v>
      </c>
      <c r="R1496">
        <v>9</v>
      </c>
      <c r="S1496">
        <v>13841</v>
      </c>
      <c r="T1496" t="s">
        <v>2510</v>
      </c>
      <c r="U1496">
        <v>9</v>
      </c>
      <c r="V1496">
        <v>1</v>
      </c>
      <c r="W1496">
        <v>1</v>
      </c>
      <c r="X1496">
        <v>1</v>
      </c>
      <c r="Y1496">
        <v>1</v>
      </c>
      <c r="Z1496">
        <v>1</v>
      </c>
      <c r="AA1496">
        <v>1</v>
      </c>
      <c r="AB1496">
        <v>1</v>
      </c>
      <c r="AC1496">
        <v>1</v>
      </c>
      <c r="AD1496">
        <v>1</v>
      </c>
      <c r="AE1496" t="s">
        <v>258</v>
      </c>
      <c r="AH1496" t="s">
        <v>2466</v>
      </c>
    </row>
    <row r="1497" spans="1:34">
      <c r="A1497" t="s">
        <v>4939</v>
      </c>
      <c r="B1497">
        <v>32.659999999999997</v>
      </c>
      <c r="C1497">
        <v>1119.6651999999999</v>
      </c>
      <c r="D1497">
        <v>9</v>
      </c>
      <c r="E1497">
        <v>11.4</v>
      </c>
      <c r="F1497">
        <v>560.8442</v>
      </c>
      <c r="G1497">
        <v>30.09</v>
      </c>
      <c r="H1497" t="s">
        <v>3082</v>
      </c>
      <c r="I1497" s="3">
        <v>206.12</v>
      </c>
      <c r="J1497" s="3">
        <v>275.76</v>
      </c>
      <c r="K1497" s="3">
        <v>289.56</v>
      </c>
      <c r="L1497" s="3">
        <v>231.4</v>
      </c>
      <c r="M1497" s="3">
        <v>260.64999999999998</v>
      </c>
      <c r="N1497" s="3"/>
      <c r="O1497" s="3">
        <v>534.91</v>
      </c>
      <c r="P1497" s="3">
        <v>497.18</v>
      </c>
      <c r="Q1497" s="3">
        <v>495.47</v>
      </c>
      <c r="R1497">
        <v>1</v>
      </c>
      <c r="S1497">
        <v>21447</v>
      </c>
      <c r="T1497" t="s">
        <v>2502</v>
      </c>
      <c r="U1497">
        <v>8</v>
      </c>
      <c r="V1497">
        <v>1</v>
      </c>
      <c r="W1497">
        <v>1</v>
      </c>
      <c r="X1497">
        <v>1</v>
      </c>
      <c r="Y1497">
        <v>1</v>
      </c>
      <c r="Z1497">
        <v>1</v>
      </c>
      <c r="AA1497">
        <v>0</v>
      </c>
      <c r="AB1497">
        <v>1</v>
      </c>
      <c r="AC1497">
        <v>1</v>
      </c>
      <c r="AD1497">
        <v>1</v>
      </c>
      <c r="AE1497" t="s">
        <v>37</v>
      </c>
      <c r="AH1497" t="s">
        <v>2466</v>
      </c>
    </row>
    <row r="1498" spans="1:34">
      <c r="A1498" t="s">
        <v>4940</v>
      </c>
      <c r="B1498">
        <v>32.65</v>
      </c>
      <c r="C1498">
        <v>2112.8638000000001</v>
      </c>
      <c r="D1498">
        <v>19</v>
      </c>
      <c r="E1498">
        <v>-8.3000000000000007</v>
      </c>
      <c r="F1498">
        <v>705.2867</v>
      </c>
      <c r="G1498">
        <v>23.33</v>
      </c>
      <c r="H1498" t="s">
        <v>3292</v>
      </c>
      <c r="I1498" s="3"/>
      <c r="J1498" s="3"/>
      <c r="K1498" s="3">
        <v>334.53</v>
      </c>
      <c r="L1498" s="3"/>
      <c r="M1498" s="3"/>
      <c r="N1498" s="3"/>
      <c r="O1498" s="3"/>
      <c r="P1498" s="3"/>
      <c r="Q1498" s="3"/>
      <c r="R1498">
        <v>3</v>
      </c>
      <c r="S1498">
        <v>12999</v>
      </c>
      <c r="T1498" t="s">
        <v>2493</v>
      </c>
      <c r="U1498">
        <v>1</v>
      </c>
      <c r="V1498">
        <v>0</v>
      </c>
      <c r="W1498">
        <v>0</v>
      </c>
      <c r="X1498">
        <v>1</v>
      </c>
      <c r="Y1498">
        <v>0</v>
      </c>
      <c r="Z1498">
        <v>0</v>
      </c>
      <c r="AA1498">
        <v>0</v>
      </c>
      <c r="AB1498">
        <v>0</v>
      </c>
      <c r="AC1498">
        <v>0</v>
      </c>
      <c r="AD1498">
        <v>0</v>
      </c>
      <c r="AE1498" t="s">
        <v>4941</v>
      </c>
      <c r="AF1498" t="s">
        <v>2545</v>
      </c>
      <c r="AG1498" t="s">
        <v>4942</v>
      </c>
      <c r="AH1498" t="s">
        <v>2466</v>
      </c>
    </row>
    <row r="1499" spans="1:34">
      <c r="A1499" t="s">
        <v>4943</v>
      </c>
      <c r="B1499">
        <v>32.65</v>
      </c>
      <c r="C1499">
        <v>1279.7136</v>
      </c>
      <c r="D1499">
        <v>11</v>
      </c>
      <c r="E1499">
        <v>-1.1000000000000001</v>
      </c>
      <c r="F1499">
        <v>640.86109999999996</v>
      </c>
      <c r="G1499">
        <v>33.270000000000003</v>
      </c>
      <c r="H1499" t="s">
        <v>3082</v>
      </c>
      <c r="I1499" s="3">
        <v>3236.5</v>
      </c>
      <c r="J1499" s="3">
        <v>3060.5</v>
      </c>
      <c r="K1499" s="3">
        <v>3065.1</v>
      </c>
      <c r="L1499" s="3">
        <v>4074.5</v>
      </c>
      <c r="M1499" s="3">
        <v>4458</v>
      </c>
      <c r="N1499" s="3">
        <v>4312.5</v>
      </c>
      <c r="O1499" s="3">
        <v>3030.4</v>
      </c>
      <c r="P1499" s="3">
        <v>2886.2</v>
      </c>
      <c r="Q1499" s="3">
        <v>3030.6</v>
      </c>
      <c r="R1499">
        <v>5</v>
      </c>
      <c r="S1499">
        <v>24703</v>
      </c>
      <c r="T1499" t="s">
        <v>2482</v>
      </c>
      <c r="U1499">
        <v>9</v>
      </c>
      <c r="V1499">
        <v>1</v>
      </c>
      <c r="W1499">
        <v>1</v>
      </c>
      <c r="X1499">
        <v>1</v>
      </c>
      <c r="Y1499">
        <v>1</v>
      </c>
      <c r="Z1499">
        <v>1</v>
      </c>
      <c r="AA1499">
        <v>1</v>
      </c>
      <c r="AB1499">
        <v>1</v>
      </c>
      <c r="AC1499">
        <v>1</v>
      </c>
      <c r="AD1499">
        <v>1</v>
      </c>
      <c r="AE1499" t="s">
        <v>37</v>
      </c>
      <c r="AH1499" t="s">
        <v>2466</v>
      </c>
    </row>
    <row r="1500" spans="1:34">
      <c r="A1500" t="s">
        <v>4944</v>
      </c>
      <c r="B1500">
        <v>32.630000000000003</v>
      </c>
      <c r="C1500">
        <v>2654.1531</v>
      </c>
      <c r="D1500">
        <v>26</v>
      </c>
      <c r="E1500">
        <v>12.8</v>
      </c>
      <c r="F1500">
        <v>885.73320000000001</v>
      </c>
      <c r="G1500">
        <v>26.29</v>
      </c>
      <c r="H1500" t="s">
        <v>3398</v>
      </c>
      <c r="I1500" s="3"/>
      <c r="J1500" s="3"/>
      <c r="K1500" s="3">
        <v>120.82</v>
      </c>
      <c r="L1500" s="3"/>
      <c r="M1500" s="3">
        <v>93.183000000000007</v>
      </c>
      <c r="N1500" s="3"/>
      <c r="O1500" s="3"/>
      <c r="P1500" s="3"/>
      <c r="Q1500" s="3"/>
      <c r="R1500">
        <v>5</v>
      </c>
      <c r="S1500">
        <v>16684</v>
      </c>
      <c r="T1500" t="s">
        <v>2482</v>
      </c>
      <c r="U1500">
        <v>2</v>
      </c>
      <c r="V1500">
        <v>0</v>
      </c>
      <c r="W1500">
        <v>0</v>
      </c>
      <c r="X1500">
        <v>1</v>
      </c>
      <c r="Y1500">
        <v>0</v>
      </c>
      <c r="Z1500">
        <v>1</v>
      </c>
      <c r="AA1500">
        <v>0</v>
      </c>
      <c r="AB1500">
        <v>0</v>
      </c>
      <c r="AC1500">
        <v>0</v>
      </c>
      <c r="AD1500">
        <v>0</v>
      </c>
      <c r="AE1500" t="s">
        <v>291</v>
      </c>
      <c r="AF1500" t="s">
        <v>2489</v>
      </c>
      <c r="AG1500" t="s">
        <v>4945</v>
      </c>
      <c r="AH1500" t="s">
        <v>2466</v>
      </c>
    </row>
    <row r="1501" spans="1:34">
      <c r="A1501" t="s">
        <v>4946</v>
      </c>
      <c r="B1501">
        <v>32.619999999999997</v>
      </c>
      <c r="C1501">
        <v>1919.9475</v>
      </c>
      <c r="D1501">
        <v>17</v>
      </c>
      <c r="E1501">
        <v>-1.3</v>
      </c>
      <c r="F1501">
        <v>640.98689999999999</v>
      </c>
      <c r="G1501">
        <v>24.57</v>
      </c>
      <c r="H1501" t="s">
        <v>2565</v>
      </c>
      <c r="I1501" s="3"/>
      <c r="J1501" s="3"/>
      <c r="K1501" s="3"/>
      <c r="L1501" s="3"/>
      <c r="M1501" s="3"/>
      <c r="N1501" s="3"/>
      <c r="O1501" s="3">
        <v>215.57</v>
      </c>
      <c r="P1501" s="3"/>
      <c r="Q1501" s="3">
        <v>163.58000000000001</v>
      </c>
      <c r="R1501">
        <v>7</v>
      </c>
      <c r="S1501">
        <v>14061</v>
      </c>
      <c r="T1501" t="s">
        <v>2541</v>
      </c>
      <c r="U1501">
        <v>2</v>
      </c>
      <c r="V1501">
        <v>0</v>
      </c>
      <c r="W1501">
        <v>0</v>
      </c>
      <c r="X1501">
        <v>0</v>
      </c>
      <c r="Y1501">
        <v>0</v>
      </c>
      <c r="Z1501">
        <v>0</v>
      </c>
      <c r="AA1501">
        <v>0</v>
      </c>
      <c r="AB1501">
        <v>1</v>
      </c>
      <c r="AC1501">
        <v>0</v>
      </c>
      <c r="AD1501">
        <v>1</v>
      </c>
      <c r="AE1501" t="s">
        <v>55</v>
      </c>
      <c r="AH1501" t="s">
        <v>2466</v>
      </c>
    </row>
    <row r="1502" spans="1:34">
      <c r="A1502" t="s">
        <v>4947</v>
      </c>
      <c r="B1502">
        <v>32.619999999999997</v>
      </c>
      <c r="C1502">
        <v>1179.636</v>
      </c>
      <c r="D1502">
        <v>11</v>
      </c>
      <c r="E1502">
        <v>3.3</v>
      </c>
      <c r="F1502">
        <v>590.8252</v>
      </c>
      <c r="G1502">
        <v>19.41</v>
      </c>
      <c r="H1502" t="s">
        <v>2981</v>
      </c>
      <c r="I1502" s="3"/>
      <c r="J1502" s="3"/>
      <c r="K1502" s="3"/>
      <c r="L1502" s="3"/>
      <c r="M1502" s="3"/>
      <c r="N1502" s="3"/>
      <c r="O1502" s="3"/>
      <c r="P1502" s="3">
        <v>193.66</v>
      </c>
      <c r="Q1502" s="3">
        <v>303.55</v>
      </c>
      <c r="R1502">
        <v>9</v>
      </c>
      <c r="S1502">
        <v>5798</v>
      </c>
      <c r="T1502" t="s">
        <v>2510</v>
      </c>
      <c r="U1502">
        <v>2</v>
      </c>
      <c r="V1502">
        <v>0</v>
      </c>
      <c r="W1502">
        <v>0</v>
      </c>
      <c r="X1502">
        <v>0</v>
      </c>
      <c r="Y1502">
        <v>0</v>
      </c>
      <c r="Z1502">
        <v>0</v>
      </c>
      <c r="AA1502">
        <v>0</v>
      </c>
      <c r="AB1502">
        <v>0</v>
      </c>
      <c r="AC1502">
        <v>1</v>
      </c>
      <c r="AD1502">
        <v>1</v>
      </c>
      <c r="AE1502" t="s">
        <v>85</v>
      </c>
      <c r="AH1502" t="s">
        <v>2466</v>
      </c>
    </row>
    <row r="1503" spans="1:34">
      <c r="A1503" t="s">
        <v>4948</v>
      </c>
      <c r="B1503">
        <v>32.6</v>
      </c>
      <c r="C1503">
        <v>1981.9292</v>
      </c>
      <c r="D1503">
        <v>17</v>
      </c>
      <c r="E1503">
        <v>-2.8</v>
      </c>
      <c r="F1503">
        <v>661.64620000000002</v>
      </c>
      <c r="G1503">
        <v>29.99</v>
      </c>
      <c r="H1503" t="s">
        <v>4088</v>
      </c>
      <c r="I1503" s="3"/>
      <c r="J1503" s="3">
        <v>224.63</v>
      </c>
      <c r="K1503" s="3"/>
      <c r="L1503" s="3">
        <v>432.01</v>
      </c>
      <c r="M1503" s="3"/>
      <c r="N1503" s="3"/>
      <c r="O1503" s="3">
        <v>479.45</v>
      </c>
      <c r="P1503" s="3"/>
      <c r="Q1503" s="3">
        <v>246.29</v>
      </c>
      <c r="R1503">
        <v>9</v>
      </c>
      <c r="S1503">
        <v>21897</v>
      </c>
      <c r="T1503" t="s">
        <v>2510</v>
      </c>
      <c r="U1503">
        <v>4</v>
      </c>
      <c r="V1503">
        <v>0</v>
      </c>
      <c r="W1503">
        <v>1</v>
      </c>
      <c r="X1503">
        <v>0</v>
      </c>
      <c r="Y1503">
        <v>1</v>
      </c>
      <c r="Z1503">
        <v>0</v>
      </c>
      <c r="AA1503">
        <v>0</v>
      </c>
      <c r="AB1503">
        <v>1</v>
      </c>
      <c r="AC1503">
        <v>0</v>
      </c>
      <c r="AD1503">
        <v>1</v>
      </c>
      <c r="AE1503" t="s">
        <v>83</v>
      </c>
      <c r="AF1503" t="s">
        <v>2545</v>
      </c>
      <c r="AG1503" t="s">
        <v>4949</v>
      </c>
      <c r="AH1503" t="s">
        <v>2466</v>
      </c>
    </row>
    <row r="1504" spans="1:34">
      <c r="A1504" t="s">
        <v>4950</v>
      </c>
      <c r="B1504">
        <v>32.6</v>
      </c>
      <c r="C1504">
        <v>1151.6298999999999</v>
      </c>
      <c r="D1504">
        <v>9</v>
      </c>
      <c r="E1504">
        <v>8.1999999999999993</v>
      </c>
      <c r="F1504">
        <v>576.82479999999998</v>
      </c>
      <c r="G1504">
        <v>16.47</v>
      </c>
      <c r="H1504" t="s">
        <v>3427</v>
      </c>
      <c r="I1504" s="3">
        <v>1225.5</v>
      </c>
      <c r="J1504" s="3">
        <v>1124.5999999999999</v>
      </c>
      <c r="K1504" s="3">
        <v>1231.5999999999999</v>
      </c>
      <c r="L1504" s="3">
        <v>590.09</v>
      </c>
      <c r="M1504" s="3">
        <v>667.65</v>
      </c>
      <c r="N1504" s="3">
        <v>697.24</v>
      </c>
      <c r="O1504" s="3">
        <v>1583.3</v>
      </c>
      <c r="P1504" s="3">
        <v>1579.9</v>
      </c>
      <c r="Q1504" s="3">
        <v>1698.4</v>
      </c>
      <c r="R1504">
        <v>1</v>
      </c>
      <c r="S1504">
        <v>1893</v>
      </c>
      <c r="T1504" t="s">
        <v>2502</v>
      </c>
      <c r="U1504">
        <v>9</v>
      </c>
      <c r="V1504">
        <v>1</v>
      </c>
      <c r="W1504">
        <v>1</v>
      </c>
      <c r="X1504">
        <v>1</v>
      </c>
      <c r="Y1504">
        <v>1</v>
      </c>
      <c r="Z1504">
        <v>1</v>
      </c>
      <c r="AA1504">
        <v>1</v>
      </c>
      <c r="AB1504">
        <v>1</v>
      </c>
      <c r="AC1504">
        <v>1</v>
      </c>
      <c r="AD1504">
        <v>1</v>
      </c>
      <c r="AE1504" t="s">
        <v>68</v>
      </c>
      <c r="AH1504" t="s">
        <v>2466</v>
      </c>
    </row>
    <row r="1505" spans="1:34">
      <c r="A1505" t="s">
        <v>4951</v>
      </c>
      <c r="B1505">
        <v>32.6</v>
      </c>
      <c r="C1505">
        <v>1696.7379000000001</v>
      </c>
      <c r="D1505">
        <v>14</v>
      </c>
      <c r="E1505">
        <v>12.5</v>
      </c>
      <c r="F1505">
        <v>566.59159999999997</v>
      </c>
      <c r="G1505">
        <v>27.28</v>
      </c>
      <c r="H1505" t="s">
        <v>3839</v>
      </c>
      <c r="I1505" s="3">
        <v>574.55999999999995</v>
      </c>
      <c r="J1505" s="3">
        <v>498.43</v>
      </c>
      <c r="K1505" s="3">
        <v>1054.8</v>
      </c>
      <c r="L1505" s="3">
        <v>337.53</v>
      </c>
      <c r="M1505" s="3">
        <v>417.58</v>
      </c>
      <c r="N1505" s="3">
        <v>606.84</v>
      </c>
      <c r="O1505" s="3">
        <v>196.28</v>
      </c>
      <c r="P1505" s="3">
        <v>164.14</v>
      </c>
      <c r="Q1505" s="3">
        <v>295.57</v>
      </c>
      <c r="R1505">
        <v>1</v>
      </c>
      <c r="S1505">
        <v>18401</v>
      </c>
      <c r="T1505" t="s">
        <v>2502</v>
      </c>
      <c r="U1505">
        <v>11</v>
      </c>
      <c r="V1505">
        <v>1</v>
      </c>
      <c r="W1505">
        <v>1</v>
      </c>
      <c r="X1505">
        <v>2</v>
      </c>
      <c r="Y1505">
        <v>1</v>
      </c>
      <c r="Z1505">
        <v>1</v>
      </c>
      <c r="AA1505">
        <v>2</v>
      </c>
      <c r="AB1505">
        <v>1</v>
      </c>
      <c r="AC1505">
        <v>1</v>
      </c>
      <c r="AD1505">
        <v>1</v>
      </c>
      <c r="AE1505" t="s">
        <v>470</v>
      </c>
      <c r="AF1505" t="s">
        <v>2545</v>
      </c>
      <c r="AG1505" t="s">
        <v>4817</v>
      </c>
      <c r="AH1505" t="s">
        <v>2466</v>
      </c>
    </row>
    <row r="1506" spans="1:34">
      <c r="A1506" t="s">
        <v>4952</v>
      </c>
      <c r="B1506">
        <v>32.57</v>
      </c>
      <c r="C1506">
        <v>4147.0005000000001</v>
      </c>
      <c r="D1506">
        <v>38</v>
      </c>
      <c r="E1506">
        <v>-11.5</v>
      </c>
      <c r="F1506">
        <v>830.39509999999996</v>
      </c>
      <c r="G1506">
        <v>36.08</v>
      </c>
      <c r="H1506" t="s">
        <v>2690</v>
      </c>
      <c r="I1506" s="3"/>
      <c r="J1506" s="3"/>
      <c r="K1506" s="3"/>
      <c r="L1506" s="3"/>
      <c r="M1506" s="3">
        <v>0</v>
      </c>
      <c r="N1506" s="3"/>
      <c r="O1506" s="3">
        <v>0</v>
      </c>
      <c r="P1506" s="3"/>
      <c r="Q1506" s="3"/>
      <c r="R1506">
        <v>7</v>
      </c>
      <c r="S1506">
        <v>28405</v>
      </c>
      <c r="T1506" t="s">
        <v>2541</v>
      </c>
      <c r="U1506">
        <v>0</v>
      </c>
      <c r="V1506">
        <v>0</v>
      </c>
      <c r="W1506">
        <v>0</v>
      </c>
      <c r="X1506">
        <v>0</v>
      </c>
      <c r="Y1506">
        <v>0</v>
      </c>
      <c r="Z1506">
        <v>0</v>
      </c>
      <c r="AA1506">
        <v>0</v>
      </c>
      <c r="AB1506">
        <v>0</v>
      </c>
      <c r="AC1506">
        <v>0</v>
      </c>
      <c r="AD1506">
        <v>0</v>
      </c>
      <c r="AE1506" t="s">
        <v>91</v>
      </c>
      <c r="AH1506" t="s">
        <v>2466</v>
      </c>
    </row>
    <row r="1507" spans="1:34">
      <c r="A1507" t="s">
        <v>4953</v>
      </c>
      <c r="B1507">
        <v>32.57</v>
      </c>
      <c r="C1507">
        <v>1312.6259</v>
      </c>
      <c r="D1507">
        <v>12</v>
      </c>
      <c r="E1507">
        <v>3.2</v>
      </c>
      <c r="F1507">
        <v>657.31989999999996</v>
      </c>
      <c r="G1507">
        <v>20.58</v>
      </c>
      <c r="H1507" t="s">
        <v>2496</v>
      </c>
      <c r="I1507" s="3"/>
      <c r="J1507" s="3">
        <v>625.80999999999995</v>
      </c>
      <c r="K1507" s="3"/>
      <c r="L1507" s="3"/>
      <c r="M1507" s="3"/>
      <c r="N1507" s="3"/>
      <c r="O1507" s="3"/>
      <c r="P1507" s="3"/>
      <c r="Q1507" s="3"/>
      <c r="R1507">
        <v>2</v>
      </c>
      <c r="S1507">
        <v>8185</v>
      </c>
      <c r="T1507" t="s">
        <v>2506</v>
      </c>
      <c r="U1507">
        <v>1</v>
      </c>
      <c r="V1507">
        <v>0</v>
      </c>
      <c r="W1507">
        <v>1</v>
      </c>
      <c r="X1507">
        <v>0</v>
      </c>
      <c r="Y1507">
        <v>0</v>
      </c>
      <c r="Z1507">
        <v>0</v>
      </c>
      <c r="AA1507">
        <v>0</v>
      </c>
      <c r="AB1507">
        <v>0</v>
      </c>
      <c r="AC1507">
        <v>0</v>
      </c>
      <c r="AD1507">
        <v>0</v>
      </c>
      <c r="AE1507" t="s">
        <v>524</v>
      </c>
      <c r="AH1507" t="s">
        <v>2466</v>
      </c>
    </row>
    <row r="1508" spans="1:34">
      <c r="A1508" t="s">
        <v>4954</v>
      </c>
      <c r="B1508">
        <v>32.56</v>
      </c>
      <c r="C1508">
        <v>1761.8797999999999</v>
      </c>
      <c r="D1508">
        <v>16</v>
      </c>
      <c r="E1508">
        <v>16.100000000000001</v>
      </c>
      <c r="F1508">
        <v>588.30790000000002</v>
      </c>
      <c r="G1508">
        <v>22.17</v>
      </c>
      <c r="H1508" t="s">
        <v>4118</v>
      </c>
      <c r="I1508" s="3">
        <v>166.39</v>
      </c>
      <c r="J1508" s="3"/>
      <c r="K1508" s="3"/>
      <c r="L1508" s="3"/>
      <c r="M1508" s="3"/>
      <c r="N1508" s="3"/>
      <c r="O1508" s="3"/>
      <c r="P1508" s="3"/>
      <c r="Q1508" s="3"/>
      <c r="R1508">
        <v>1</v>
      </c>
      <c r="S1508">
        <v>10765</v>
      </c>
      <c r="T1508" t="s">
        <v>2502</v>
      </c>
      <c r="U1508">
        <v>1</v>
      </c>
      <c r="V1508">
        <v>1</v>
      </c>
      <c r="W1508">
        <v>0</v>
      </c>
      <c r="X1508">
        <v>0</v>
      </c>
      <c r="Y1508">
        <v>0</v>
      </c>
      <c r="Z1508">
        <v>0</v>
      </c>
      <c r="AA1508">
        <v>0</v>
      </c>
      <c r="AB1508">
        <v>0</v>
      </c>
      <c r="AC1508">
        <v>0</v>
      </c>
      <c r="AD1508">
        <v>0</v>
      </c>
      <c r="AE1508" t="s">
        <v>57</v>
      </c>
      <c r="AH1508" t="s">
        <v>2466</v>
      </c>
    </row>
    <row r="1509" spans="1:34">
      <c r="A1509" t="s">
        <v>4955</v>
      </c>
      <c r="B1509">
        <v>32.56</v>
      </c>
      <c r="C1509">
        <v>1071.5349000000001</v>
      </c>
      <c r="D1509">
        <v>9</v>
      </c>
      <c r="E1509">
        <v>15</v>
      </c>
      <c r="F1509">
        <v>536.78099999999995</v>
      </c>
      <c r="G1509">
        <v>17.57</v>
      </c>
      <c r="H1509" t="s">
        <v>3368</v>
      </c>
      <c r="I1509" s="3"/>
      <c r="J1509" s="3">
        <v>401.52</v>
      </c>
      <c r="K1509" s="3"/>
      <c r="L1509" s="3"/>
      <c r="M1509" s="3"/>
      <c r="N1509" s="3"/>
      <c r="O1509" s="3">
        <v>408.71</v>
      </c>
      <c r="P1509" s="3"/>
      <c r="Q1509" s="3"/>
      <c r="R1509">
        <v>7</v>
      </c>
      <c r="S1509">
        <v>3157</v>
      </c>
      <c r="T1509" t="s">
        <v>2541</v>
      </c>
      <c r="U1509">
        <v>2</v>
      </c>
      <c r="V1509">
        <v>0</v>
      </c>
      <c r="W1509">
        <v>1</v>
      </c>
      <c r="X1509">
        <v>0</v>
      </c>
      <c r="Y1509">
        <v>0</v>
      </c>
      <c r="Z1509">
        <v>0</v>
      </c>
      <c r="AA1509">
        <v>0</v>
      </c>
      <c r="AB1509">
        <v>1</v>
      </c>
      <c r="AC1509">
        <v>0</v>
      </c>
      <c r="AD1509">
        <v>0</v>
      </c>
      <c r="AE1509" t="s">
        <v>37</v>
      </c>
      <c r="AH1509" t="s">
        <v>2466</v>
      </c>
    </row>
    <row r="1510" spans="1:34">
      <c r="A1510" t="s">
        <v>4956</v>
      </c>
      <c r="B1510">
        <v>32.56</v>
      </c>
      <c r="C1510">
        <v>4132.8652000000002</v>
      </c>
      <c r="D1510">
        <v>35</v>
      </c>
      <c r="E1510">
        <v>-1.2</v>
      </c>
      <c r="F1510">
        <v>827.57650000000001</v>
      </c>
      <c r="G1510">
        <v>29.06</v>
      </c>
      <c r="H1510" t="s">
        <v>3103</v>
      </c>
      <c r="I1510" s="3"/>
      <c r="J1510" s="3"/>
      <c r="K1510" s="3"/>
      <c r="L1510" s="3"/>
      <c r="M1510" s="3"/>
      <c r="N1510" s="3"/>
      <c r="O1510" s="3"/>
      <c r="P1510" s="3"/>
      <c r="Q1510" s="3">
        <v>675.74</v>
      </c>
      <c r="R1510">
        <v>9</v>
      </c>
      <c r="S1510">
        <v>20471</v>
      </c>
      <c r="T1510" t="s">
        <v>2510</v>
      </c>
      <c r="U1510">
        <v>1</v>
      </c>
      <c r="V1510">
        <v>0</v>
      </c>
      <c r="W1510">
        <v>0</v>
      </c>
      <c r="X1510">
        <v>0</v>
      </c>
      <c r="Y1510">
        <v>0</v>
      </c>
      <c r="Z1510">
        <v>0</v>
      </c>
      <c r="AA1510">
        <v>0</v>
      </c>
      <c r="AB1510">
        <v>0</v>
      </c>
      <c r="AC1510">
        <v>0</v>
      </c>
      <c r="AD1510">
        <v>1</v>
      </c>
      <c r="AE1510" t="s">
        <v>62</v>
      </c>
      <c r="AF1510" t="s">
        <v>4648</v>
      </c>
      <c r="AG1510" t="s">
        <v>4957</v>
      </c>
      <c r="AH1510" t="s">
        <v>2466</v>
      </c>
    </row>
    <row r="1511" spans="1:34">
      <c r="A1511" t="s">
        <v>4958</v>
      </c>
      <c r="B1511">
        <v>32.54</v>
      </c>
      <c r="C1511">
        <v>2251.0902999999998</v>
      </c>
      <c r="D1511">
        <v>19</v>
      </c>
      <c r="E1511">
        <v>17.2</v>
      </c>
      <c r="F1511">
        <v>563.78750000000002</v>
      </c>
      <c r="G1511">
        <v>21.35</v>
      </c>
      <c r="H1511" t="s">
        <v>3912</v>
      </c>
      <c r="I1511" s="3"/>
      <c r="J1511" s="3">
        <v>173.14</v>
      </c>
      <c r="K1511" s="3">
        <v>175.63</v>
      </c>
      <c r="L1511" s="3"/>
      <c r="M1511" s="3">
        <v>0</v>
      </c>
      <c r="N1511" s="3"/>
      <c r="O1511" s="3">
        <v>770.84</v>
      </c>
      <c r="P1511" s="3">
        <v>610.82000000000005</v>
      </c>
      <c r="Q1511" s="3">
        <v>525.04999999999995</v>
      </c>
      <c r="R1511">
        <v>2</v>
      </c>
      <c r="S1511">
        <v>9486</v>
      </c>
      <c r="T1511" t="s">
        <v>2506</v>
      </c>
      <c r="U1511">
        <v>5</v>
      </c>
      <c r="V1511">
        <v>0</v>
      </c>
      <c r="W1511">
        <v>1</v>
      </c>
      <c r="X1511">
        <v>1</v>
      </c>
      <c r="Y1511">
        <v>0</v>
      </c>
      <c r="Z1511">
        <v>0</v>
      </c>
      <c r="AA1511">
        <v>0</v>
      </c>
      <c r="AB1511">
        <v>1</v>
      </c>
      <c r="AC1511">
        <v>1</v>
      </c>
      <c r="AD1511">
        <v>1</v>
      </c>
      <c r="AE1511" t="s">
        <v>398</v>
      </c>
      <c r="AF1511" t="s">
        <v>94</v>
      </c>
      <c r="AG1511" t="s">
        <v>3104</v>
      </c>
      <c r="AH1511" t="s">
        <v>2466</v>
      </c>
    </row>
    <row r="1512" spans="1:34">
      <c r="A1512" t="s">
        <v>4959</v>
      </c>
      <c r="B1512">
        <v>32.520000000000003</v>
      </c>
      <c r="C1512">
        <v>2917.4245999999998</v>
      </c>
      <c r="D1512">
        <v>27</v>
      </c>
      <c r="E1512">
        <v>1.4</v>
      </c>
      <c r="F1512">
        <v>973.47990000000004</v>
      </c>
      <c r="G1512">
        <v>42.78</v>
      </c>
      <c r="H1512" t="s">
        <v>4960</v>
      </c>
      <c r="I1512" s="3"/>
      <c r="J1512" s="3"/>
      <c r="K1512" s="3"/>
      <c r="L1512" s="3">
        <v>754.19</v>
      </c>
      <c r="M1512" s="3">
        <v>748.93</v>
      </c>
      <c r="N1512" s="3">
        <v>738.76</v>
      </c>
      <c r="O1512" s="3"/>
      <c r="P1512" s="3"/>
      <c r="Q1512" s="3"/>
      <c r="R1512">
        <v>6</v>
      </c>
      <c r="S1512">
        <v>35913</v>
      </c>
      <c r="T1512" t="s">
        <v>2464</v>
      </c>
      <c r="U1512">
        <v>3</v>
      </c>
      <c r="V1512">
        <v>0</v>
      </c>
      <c r="W1512">
        <v>0</v>
      </c>
      <c r="X1512">
        <v>0</v>
      </c>
      <c r="Y1512">
        <v>1</v>
      </c>
      <c r="Z1512">
        <v>1</v>
      </c>
      <c r="AA1512">
        <v>1</v>
      </c>
      <c r="AB1512">
        <v>0</v>
      </c>
      <c r="AC1512">
        <v>0</v>
      </c>
      <c r="AD1512">
        <v>0</v>
      </c>
      <c r="AE1512" t="s">
        <v>45</v>
      </c>
      <c r="AH1512" t="s">
        <v>2466</v>
      </c>
    </row>
    <row r="1513" spans="1:34">
      <c r="A1513" t="s">
        <v>4961</v>
      </c>
      <c r="B1513">
        <v>32.520000000000003</v>
      </c>
      <c r="C1513">
        <v>4585.0879000000004</v>
      </c>
      <c r="D1513">
        <v>43</v>
      </c>
      <c r="E1513">
        <v>14.1</v>
      </c>
      <c r="F1513">
        <v>918.03440000000001</v>
      </c>
      <c r="G1513">
        <v>36.1</v>
      </c>
      <c r="H1513" t="s">
        <v>3825</v>
      </c>
      <c r="I1513" s="3"/>
      <c r="J1513" s="3"/>
      <c r="K1513" s="3"/>
      <c r="L1513" s="3"/>
      <c r="M1513" s="3"/>
      <c r="N1513" s="3">
        <v>351.14</v>
      </c>
      <c r="O1513" s="3"/>
      <c r="P1513" s="3"/>
      <c r="Q1513" s="3"/>
      <c r="R1513">
        <v>6</v>
      </c>
      <c r="S1513">
        <v>27664</v>
      </c>
      <c r="T1513" t="s">
        <v>2464</v>
      </c>
      <c r="U1513">
        <v>1</v>
      </c>
      <c r="V1513">
        <v>0</v>
      </c>
      <c r="W1513">
        <v>0</v>
      </c>
      <c r="X1513">
        <v>0</v>
      </c>
      <c r="Y1513">
        <v>0</v>
      </c>
      <c r="Z1513">
        <v>0</v>
      </c>
      <c r="AA1513">
        <v>1</v>
      </c>
      <c r="AB1513">
        <v>0</v>
      </c>
      <c r="AC1513">
        <v>0</v>
      </c>
      <c r="AD1513">
        <v>0</v>
      </c>
      <c r="AE1513" t="s">
        <v>43</v>
      </c>
      <c r="AF1513" t="s">
        <v>2668</v>
      </c>
      <c r="AG1513" t="s">
        <v>4962</v>
      </c>
      <c r="AH1513" t="s">
        <v>2466</v>
      </c>
    </row>
    <row r="1514" spans="1:34">
      <c r="A1514" t="s">
        <v>4963</v>
      </c>
      <c r="B1514">
        <v>32.51</v>
      </c>
      <c r="C1514">
        <v>4010.8883999999998</v>
      </c>
      <c r="D1514">
        <v>35</v>
      </c>
      <c r="E1514">
        <v>-0.5</v>
      </c>
      <c r="F1514">
        <v>803.18200000000002</v>
      </c>
      <c r="G1514">
        <v>26.75</v>
      </c>
      <c r="H1514" t="s">
        <v>2468</v>
      </c>
      <c r="I1514" s="3">
        <v>1788.4</v>
      </c>
      <c r="J1514" s="3"/>
      <c r="K1514" s="3"/>
      <c r="L1514" s="3"/>
      <c r="M1514" s="3">
        <v>1659.4</v>
      </c>
      <c r="N1514" s="3">
        <v>2623.1</v>
      </c>
      <c r="O1514" s="3">
        <v>21794</v>
      </c>
      <c r="P1514" s="3">
        <v>6368.7</v>
      </c>
      <c r="Q1514" s="3">
        <v>5219.7</v>
      </c>
      <c r="R1514">
        <v>8</v>
      </c>
      <c r="S1514">
        <v>17599</v>
      </c>
      <c r="T1514" t="s">
        <v>2514</v>
      </c>
      <c r="U1514">
        <v>7</v>
      </c>
      <c r="V1514">
        <v>1</v>
      </c>
      <c r="W1514">
        <v>0</v>
      </c>
      <c r="X1514">
        <v>0</v>
      </c>
      <c r="Y1514">
        <v>0</v>
      </c>
      <c r="Z1514">
        <v>1</v>
      </c>
      <c r="AA1514">
        <v>1</v>
      </c>
      <c r="AB1514">
        <v>2</v>
      </c>
      <c r="AC1514">
        <v>1</v>
      </c>
      <c r="AD1514">
        <v>1</v>
      </c>
      <c r="AE1514" t="s">
        <v>62</v>
      </c>
      <c r="AF1514" t="s">
        <v>180</v>
      </c>
      <c r="AG1514" t="s">
        <v>4964</v>
      </c>
      <c r="AH1514" t="s">
        <v>2466</v>
      </c>
    </row>
    <row r="1515" spans="1:34">
      <c r="A1515" t="s">
        <v>4965</v>
      </c>
      <c r="B1515">
        <v>32.51</v>
      </c>
      <c r="C1515">
        <v>1951.7255</v>
      </c>
      <c r="D1515">
        <v>18</v>
      </c>
      <c r="E1515">
        <v>-2.2999999999999998</v>
      </c>
      <c r="F1515">
        <v>651.57860000000005</v>
      </c>
      <c r="G1515">
        <v>15.93</v>
      </c>
      <c r="H1515" t="s">
        <v>4266</v>
      </c>
      <c r="I1515" s="3"/>
      <c r="J1515" s="3">
        <v>5894.3</v>
      </c>
      <c r="K1515" s="3"/>
      <c r="L1515" s="3"/>
      <c r="M1515" s="3"/>
      <c r="N1515" s="3">
        <v>4214.8</v>
      </c>
      <c r="O1515" s="3"/>
      <c r="P1515" s="3"/>
      <c r="Q1515" s="3"/>
      <c r="R1515">
        <v>2</v>
      </c>
      <c r="S1515">
        <v>1415</v>
      </c>
      <c r="T1515" t="s">
        <v>2506</v>
      </c>
      <c r="U1515">
        <v>2</v>
      </c>
      <c r="V1515">
        <v>0</v>
      </c>
      <c r="W1515">
        <v>1</v>
      </c>
      <c r="X1515">
        <v>0</v>
      </c>
      <c r="Y1515">
        <v>0</v>
      </c>
      <c r="Z1515">
        <v>0</v>
      </c>
      <c r="AA1515">
        <v>1</v>
      </c>
      <c r="AB1515">
        <v>0</v>
      </c>
      <c r="AC1515">
        <v>0</v>
      </c>
      <c r="AD1515">
        <v>0</v>
      </c>
      <c r="AE1515" t="s">
        <v>43</v>
      </c>
      <c r="AF1515" t="s">
        <v>2545</v>
      </c>
      <c r="AG1515" t="s">
        <v>4966</v>
      </c>
      <c r="AH1515" t="s">
        <v>2466</v>
      </c>
    </row>
    <row r="1516" spans="1:34">
      <c r="A1516" t="s">
        <v>4967</v>
      </c>
      <c r="B1516">
        <v>32.46</v>
      </c>
      <c r="C1516">
        <v>2195.1003000000001</v>
      </c>
      <c r="D1516">
        <v>18</v>
      </c>
      <c r="E1516">
        <v>12.7</v>
      </c>
      <c r="F1516">
        <v>549.78740000000005</v>
      </c>
      <c r="G1516">
        <v>25.08</v>
      </c>
      <c r="H1516" t="s">
        <v>2734</v>
      </c>
      <c r="I1516" s="3">
        <v>281.29000000000002</v>
      </c>
      <c r="J1516" s="3">
        <v>292.5</v>
      </c>
      <c r="K1516" s="3"/>
      <c r="L1516" s="3"/>
      <c r="M1516" s="3"/>
      <c r="N1516" s="3"/>
      <c r="O1516" s="3"/>
      <c r="P1516" s="3">
        <v>225.55</v>
      </c>
      <c r="Q1516" s="3"/>
      <c r="R1516">
        <v>2</v>
      </c>
      <c r="S1516">
        <v>15494</v>
      </c>
      <c r="T1516" t="s">
        <v>2506</v>
      </c>
      <c r="U1516">
        <v>3</v>
      </c>
      <c r="V1516">
        <v>1</v>
      </c>
      <c r="W1516">
        <v>1</v>
      </c>
      <c r="X1516">
        <v>0</v>
      </c>
      <c r="Y1516">
        <v>0</v>
      </c>
      <c r="Z1516">
        <v>0</v>
      </c>
      <c r="AA1516">
        <v>0</v>
      </c>
      <c r="AB1516">
        <v>0</v>
      </c>
      <c r="AC1516">
        <v>1</v>
      </c>
      <c r="AD1516">
        <v>0</v>
      </c>
      <c r="AE1516" t="s">
        <v>68</v>
      </c>
      <c r="AF1516" t="s">
        <v>352</v>
      </c>
      <c r="AG1516" t="s">
        <v>3405</v>
      </c>
      <c r="AH1516" t="s">
        <v>2466</v>
      </c>
    </row>
    <row r="1517" spans="1:34">
      <c r="A1517" t="s">
        <v>4968</v>
      </c>
      <c r="B1517">
        <v>32.46</v>
      </c>
      <c r="C1517">
        <v>4132.8652000000002</v>
      </c>
      <c r="D1517">
        <v>35</v>
      </c>
      <c r="E1517">
        <v>1.7</v>
      </c>
      <c r="F1517">
        <v>827.57899999999995</v>
      </c>
      <c r="G1517">
        <v>28.51</v>
      </c>
      <c r="H1517" t="s">
        <v>2478</v>
      </c>
      <c r="I1517" s="3"/>
      <c r="J1517" s="3"/>
      <c r="K1517" s="3"/>
      <c r="L1517" s="3"/>
      <c r="M1517" s="3"/>
      <c r="N1517" s="3"/>
      <c r="O1517" s="3">
        <v>1875.4</v>
      </c>
      <c r="P1517" s="3"/>
      <c r="Q1517" s="3"/>
      <c r="R1517">
        <v>7</v>
      </c>
      <c r="S1517">
        <v>19577</v>
      </c>
      <c r="T1517" t="s">
        <v>2541</v>
      </c>
      <c r="U1517">
        <v>1</v>
      </c>
      <c r="V1517">
        <v>0</v>
      </c>
      <c r="W1517">
        <v>0</v>
      </c>
      <c r="X1517">
        <v>0</v>
      </c>
      <c r="Y1517">
        <v>0</v>
      </c>
      <c r="Z1517">
        <v>0</v>
      </c>
      <c r="AA1517">
        <v>0</v>
      </c>
      <c r="AB1517">
        <v>1</v>
      </c>
      <c r="AC1517">
        <v>0</v>
      </c>
      <c r="AD1517">
        <v>0</v>
      </c>
      <c r="AE1517" t="s">
        <v>62</v>
      </c>
      <c r="AF1517" t="s">
        <v>4969</v>
      </c>
      <c r="AG1517" t="s">
        <v>4970</v>
      </c>
      <c r="AH1517" t="s">
        <v>2466</v>
      </c>
    </row>
    <row r="1518" spans="1:34">
      <c r="A1518" t="s">
        <v>4971</v>
      </c>
      <c r="B1518">
        <v>32.44</v>
      </c>
      <c r="C1518">
        <v>2042.8079</v>
      </c>
      <c r="D1518">
        <v>21</v>
      </c>
      <c r="E1518">
        <v>5.3</v>
      </c>
      <c r="F1518">
        <v>1022.4127999999999</v>
      </c>
      <c r="G1518">
        <v>21.8</v>
      </c>
      <c r="H1518" t="s">
        <v>3510</v>
      </c>
      <c r="I1518" s="3">
        <v>1040.4000000000001</v>
      </c>
      <c r="J1518" s="3">
        <v>1404.2</v>
      </c>
      <c r="K1518" s="3">
        <v>1484.6</v>
      </c>
      <c r="L1518" s="3">
        <v>4888.1000000000004</v>
      </c>
      <c r="M1518" s="3"/>
      <c r="N1518" s="3">
        <v>4697.6000000000004</v>
      </c>
      <c r="O1518" s="3"/>
      <c r="P1518" s="3"/>
      <c r="Q1518" s="3"/>
      <c r="R1518">
        <v>6</v>
      </c>
      <c r="S1518">
        <v>9566</v>
      </c>
      <c r="T1518" t="s">
        <v>2464</v>
      </c>
      <c r="U1518">
        <v>5</v>
      </c>
      <c r="V1518">
        <v>1</v>
      </c>
      <c r="W1518">
        <v>1</v>
      </c>
      <c r="X1518">
        <v>1</v>
      </c>
      <c r="Y1518">
        <v>1</v>
      </c>
      <c r="Z1518">
        <v>0</v>
      </c>
      <c r="AA1518">
        <v>1</v>
      </c>
      <c r="AB1518">
        <v>0</v>
      </c>
      <c r="AC1518">
        <v>0</v>
      </c>
      <c r="AD1518">
        <v>0</v>
      </c>
      <c r="AE1518" t="s">
        <v>43</v>
      </c>
      <c r="AF1518" t="s">
        <v>2545</v>
      </c>
      <c r="AG1518" t="s">
        <v>4787</v>
      </c>
      <c r="AH1518" t="s">
        <v>2466</v>
      </c>
    </row>
    <row r="1519" spans="1:34">
      <c r="A1519" t="s">
        <v>4972</v>
      </c>
      <c r="B1519">
        <v>32.43</v>
      </c>
      <c r="C1519">
        <v>2167.0333999999998</v>
      </c>
      <c r="D1519">
        <v>19</v>
      </c>
      <c r="E1519">
        <v>-4.9000000000000004</v>
      </c>
      <c r="F1519">
        <v>723.34580000000005</v>
      </c>
      <c r="G1519">
        <v>29.57</v>
      </c>
      <c r="H1519" t="s">
        <v>2610</v>
      </c>
      <c r="I1519" s="3">
        <v>212.91</v>
      </c>
      <c r="J1519" s="3"/>
      <c r="K1519" s="3"/>
      <c r="L1519" s="3">
        <v>280.11</v>
      </c>
      <c r="M1519" s="3">
        <v>217.16</v>
      </c>
      <c r="N1519" s="3">
        <v>201.28</v>
      </c>
      <c r="O1519" s="3"/>
      <c r="P1519" s="3"/>
      <c r="Q1519" s="3"/>
      <c r="R1519">
        <v>4</v>
      </c>
      <c r="S1519">
        <v>21175</v>
      </c>
      <c r="T1519" t="s">
        <v>2475</v>
      </c>
      <c r="U1519">
        <v>4</v>
      </c>
      <c r="V1519">
        <v>1</v>
      </c>
      <c r="W1519">
        <v>0</v>
      </c>
      <c r="X1519">
        <v>0</v>
      </c>
      <c r="Y1519">
        <v>1</v>
      </c>
      <c r="Z1519">
        <v>1</v>
      </c>
      <c r="AA1519">
        <v>1</v>
      </c>
      <c r="AB1519">
        <v>0</v>
      </c>
      <c r="AC1519">
        <v>0</v>
      </c>
      <c r="AD1519">
        <v>0</v>
      </c>
      <c r="AE1519" t="s">
        <v>57</v>
      </c>
      <c r="AF1519" t="s">
        <v>3685</v>
      </c>
      <c r="AG1519" t="s">
        <v>4973</v>
      </c>
      <c r="AH1519" t="s">
        <v>2466</v>
      </c>
    </row>
    <row r="1520" spans="1:34">
      <c r="A1520" t="s">
        <v>4974</v>
      </c>
      <c r="B1520">
        <v>32.43</v>
      </c>
      <c r="C1520">
        <v>2498.9445999999998</v>
      </c>
      <c r="D1520">
        <v>21</v>
      </c>
      <c r="E1520">
        <v>-19.600000000000001</v>
      </c>
      <c r="F1520">
        <v>625.72879999999998</v>
      </c>
      <c r="G1520">
        <v>16.03</v>
      </c>
      <c r="H1520" t="s">
        <v>2940</v>
      </c>
      <c r="I1520" s="3">
        <v>0</v>
      </c>
      <c r="J1520" s="3">
        <v>0</v>
      </c>
      <c r="K1520" s="3">
        <v>0</v>
      </c>
      <c r="L1520" s="3"/>
      <c r="M1520" s="3"/>
      <c r="N1520" s="3"/>
      <c r="O1520" s="3"/>
      <c r="P1520" s="3"/>
      <c r="Q1520" s="3"/>
      <c r="R1520">
        <v>3</v>
      </c>
      <c r="S1520">
        <v>1610</v>
      </c>
      <c r="T1520" t="s">
        <v>2493</v>
      </c>
      <c r="U1520">
        <v>0</v>
      </c>
      <c r="V1520">
        <v>0</v>
      </c>
      <c r="W1520">
        <v>0</v>
      </c>
      <c r="X1520">
        <v>0</v>
      </c>
      <c r="Y1520">
        <v>0</v>
      </c>
      <c r="Z1520">
        <v>0</v>
      </c>
      <c r="AA1520">
        <v>0</v>
      </c>
      <c r="AB1520">
        <v>0</v>
      </c>
      <c r="AC1520">
        <v>0</v>
      </c>
      <c r="AD1520">
        <v>0</v>
      </c>
      <c r="AE1520" t="s">
        <v>4975</v>
      </c>
      <c r="AF1520" t="s">
        <v>94</v>
      </c>
      <c r="AG1520" t="s">
        <v>4976</v>
      </c>
      <c r="AH1520" t="s">
        <v>2466</v>
      </c>
    </row>
    <row r="1521" spans="1:34">
      <c r="A1521" t="s">
        <v>4977</v>
      </c>
      <c r="B1521">
        <v>32.42</v>
      </c>
      <c r="C1521">
        <v>2249.0387999999998</v>
      </c>
      <c r="D1521">
        <v>20</v>
      </c>
      <c r="E1521">
        <v>-3.8</v>
      </c>
      <c r="F1521">
        <v>750.68150000000003</v>
      </c>
      <c r="G1521">
        <v>37.72</v>
      </c>
      <c r="H1521" t="s">
        <v>2624</v>
      </c>
      <c r="I1521" s="3"/>
      <c r="J1521" s="3"/>
      <c r="K1521" s="3"/>
      <c r="L1521" s="3">
        <v>189.41</v>
      </c>
      <c r="M1521" s="3">
        <v>156.51</v>
      </c>
      <c r="N1521" s="3">
        <v>156.96</v>
      </c>
      <c r="O1521" s="3"/>
      <c r="P1521" s="3"/>
      <c r="Q1521" s="3"/>
      <c r="R1521">
        <v>4</v>
      </c>
      <c r="S1521">
        <v>29658</v>
      </c>
      <c r="T1521" t="s">
        <v>2475</v>
      </c>
      <c r="U1521">
        <v>3</v>
      </c>
      <c r="V1521">
        <v>0</v>
      </c>
      <c r="W1521">
        <v>0</v>
      </c>
      <c r="X1521">
        <v>0</v>
      </c>
      <c r="Y1521">
        <v>1</v>
      </c>
      <c r="Z1521">
        <v>1</v>
      </c>
      <c r="AA1521">
        <v>1</v>
      </c>
      <c r="AB1521">
        <v>0</v>
      </c>
      <c r="AC1521">
        <v>0</v>
      </c>
      <c r="AD1521">
        <v>0</v>
      </c>
      <c r="AE1521" t="s">
        <v>62</v>
      </c>
      <c r="AF1521" t="s">
        <v>3056</v>
      </c>
      <c r="AG1521" t="s">
        <v>4978</v>
      </c>
      <c r="AH1521" t="s">
        <v>2466</v>
      </c>
    </row>
    <row r="1522" spans="1:34">
      <c r="A1522" t="s">
        <v>4979</v>
      </c>
      <c r="B1522">
        <v>32.42</v>
      </c>
      <c r="C1522">
        <v>1635.796</v>
      </c>
      <c r="D1522">
        <v>14</v>
      </c>
      <c r="E1522">
        <v>14</v>
      </c>
      <c r="F1522">
        <v>546.27829999999994</v>
      </c>
      <c r="G1522">
        <v>22.48</v>
      </c>
      <c r="H1522" t="s">
        <v>4980</v>
      </c>
      <c r="I1522" s="3">
        <v>346.68</v>
      </c>
      <c r="J1522" s="3">
        <v>318.52</v>
      </c>
      <c r="K1522" s="3">
        <v>382.98</v>
      </c>
      <c r="L1522" s="3"/>
      <c r="M1522" s="3"/>
      <c r="N1522" s="3"/>
      <c r="O1522" s="3">
        <v>236.32</v>
      </c>
      <c r="P1522" s="3">
        <v>332.04</v>
      </c>
      <c r="Q1522" s="3">
        <v>268.79000000000002</v>
      </c>
      <c r="R1522">
        <v>1</v>
      </c>
      <c r="S1522">
        <v>11300</v>
      </c>
      <c r="T1522" t="s">
        <v>2502</v>
      </c>
      <c r="U1522">
        <v>6</v>
      </c>
      <c r="V1522">
        <v>1</v>
      </c>
      <c r="W1522">
        <v>1</v>
      </c>
      <c r="X1522">
        <v>1</v>
      </c>
      <c r="Y1522">
        <v>0</v>
      </c>
      <c r="Z1522">
        <v>0</v>
      </c>
      <c r="AA1522">
        <v>0</v>
      </c>
      <c r="AB1522">
        <v>1</v>
      </c>
      <c r="AC1522">
        <v>1</v>
      </c>
      <c r="AD1522">
        <v>1</v>
      </c>
      <c r="AE1522" t="s">
        <v>289</v>
      </c>
      <c r="AF1522" t="s">
        <v>2581</v>
      </c>
      <c r="AG1522" t="s">
        <v>4981</v>
      </c>
      <c r="AH1522" t="s">
        <v>2466</v>
      </c>
    </row>
    <row r="1523" spans="1:34">
      <c r="A1523" t="s">
        <v>4982</v>
      </c>
      <c r="B1523">
        <v>32.4</v>
      </c>
      <c r="C1523">
        <v>1261.5719999999999</v>
      </c>
      <c r="D1523">
        <v>11</v>
      </c>
      <c r="E1523">
        <v>2.4</v>
      </c>
      <c r="F1523">
        <v>631.79269999999997</v>
      </c>
      <c r="G1523">
        <v>18.89</v>
      </c>
      <c r="H1523" t="s">
        <v>3068</v>
      </c>
      <c r="I1523" s="3">
        <v>964.49</v>
      </c>
      <c r="J1523" s="3">
        <v>3986.8</v>
      </c>
      <c r="K1523" s="3">
        <v>4183.1000000000004</v>
      </c>
      <c r="L1523" s="3">
        <v>745.35</v>
      </c>
      <c r="M1523" s="3">
        <v>0</v>
      </c>
      <c r="N1523" s="3">
        <v>5968.1</v>
      </c>
      <c r="O1523" s="3">
        <v>2326.6</v>
      </c>
      <c r="P1523" s="3">
        <v>610.11</v>
      </c>
      <c r="Q1523" s="3"/>
      <c r="R1523">
        <v>7</v>
      </c>
      <c r="S1523">
        <v>4751</v>
      </c>
      <c r="T1523" t="s">
        <v>2541</v>
      </c>
      <c r="U1523">
        <v>10</v>
      </c>
      <c r="V1523">
        <v>1</v>
      </c>
      <c r="W1523">
        <v>2</v>
      </c>
      <c r="X1523">
        <v>1</v>
      </c>
      <c r="Y1523">
        <v>1</v>
      </c>
      <c r="Z1523">
        <v>0</v>
      </c>
      <c r="AA1523">
        <v>2</v>
      </c>
      <c r="AB1523">
        <v>2</v>
      </c>
      <c r="AC1523">
        <v>1</v>
      </c>
      <c r="AD1523">
        <v>0</v>
      </c>
      <c r="AE1523" t="s">
        <v>62</v>
      </c>
      <c r="AF1523" t="s">
        <v>180</v>
      </c>
      <c r="AG1523" t="s">
        <v>4983</v>
      </c>
      <c r="AH1523" t="s">
        <v>2466</v>
      </c>
    </row>
    <row r="1524" spans="1:34">
      <c r="A1524" t="s">
        <v>4984</v>
      </c>
      <c r="B1524">
        <v>32.39</v>
      </c>
      <c r="C1524">
        <v>2167.0333999999998</v>
      </c>
      <c r="D1524">
        <v>19</v>
      </c>
      <c r="E1524">
        <v>-19.5</v>
      </c>
      <c r="F1524">
        <v>723.33500000000004</v>
      </c>
      <c r="G1524">
        <v>28.84</v>
      </c>
      <c r="H1524" t="s">
        <v>3051</v>
      </c>
      <c r="I1524" s="3"/>
      <c r="J1524" s="3">
        <v>0</v>
      </c>
      <c r="K1524" s="3">
        <v>0</v>
      </c>
      <c r="L1524" s="3"/>
      <c r="M1524" s="3"/>
      <c r="N1524" s="3"/>
      <c r="O1524" s="3"/>
      <c r="P1524" s="3"/>
      <c r="Q1524" s="3"/>
      <c r="R1524">
        <v>3</v>
      </c>
      <c r="S1524">
        <v>20573</v>
      </c>
      <c r="T1524" t="s">
        <v>2493</v>
      </c>
      <c r="U1524">
        <v>0</v>
      </c>
      <c r="V1524">
        <v>0</v>
      </c>
      <c r="W1524">
        <v>0</v>
      </c>
      <c r="X1524">
        <v>0</v>
      </c>
      <c r="Y1524">
        <v>0</v>
      </c>
      <c r="Z1524">
        <v>0</v>
      </c>
      <c r="AA1524">
        <v>0</v>
      </c>
      <c r="AB1524">
        <v>0</v>
      </c>
      <c r="AC1524">
        <v>0</v>
      </c>
      <c r="AD1524">
        <v>0</v>
      </c>
      <c r="AE1524" t="s">
        <v>57</v>
      </c>
      <c r="AF1524" t="s">
        <v>3685</v>
      </c>
      <c r="AG1524" t="s">
        <v>4985</v>
      </c>
      <c r="AH1524" t="s">
        <v>2466</v>
      </c>
    </row>
    <row r="1525" spans="1:34">
      <c r="A1525" t="s">
        <v>4986</v>
      </c>
      <c r="B1525">
        <v>32.39</v>
      </c>
      <c r="C1525">
        <v>1551.7052000000001</v>
      </c>
      <c r="D1525">
        <v>12</v>
      </c>
      <c r="E1525">
        <v>-3.8</v>
      </c>
      <c r="F1525">
        <v>776.85429999999997</v>
      </c>
      <c r="G1525">
        <v>25.61</v>
      </c>
      <c r="H1525" t="s">
        <v>3370</v>
      </c>
      <c r="I1525" s="3">
        <v>592.14</v>
      </c>
      <c r="J1525" s="3">
        <v>719.68</v>
      </c>
      <c r="K1525" s="3"/>
      <c r="L1525" s="3">
        <v>1114.2</v>
      </c>
      <c r="M1525" s="3">
        <v>1201.4000000000001</v>
      </c>
      <c r="N1525" s="3">
        <v>1146</v>
      </c>
      <c r="O1525" s="3"/>
      <c r="P1525" s="3"/>
      <c r="Q1525" s="3"/>
      <c r="R1525">
        <v>4</v>
      </c>
      <c r="S1525">
        <v>16116</v>
      </c>
      <c r="T1525" t="s">
        <v>2475</v>
      </c>
      <c r="U1525">
        <v>5</v>
      </c>
      <c r="V1525">
        <v>1</v>
      </c>
      <c r="W1525">
        <v>1</v>
      </c>
      <c r="X1525">
        <v>0</v>
      </c>
      <c r="Y1525">
        <v>1</v>
      </c>
      <c r="Z1525">
        <v>1</v>
      </c>
      <c r="AA1525">
        <v>1</v>
      </c>
      <c r="AB1525">
        <v>0</v>
      </c>
      <c r="AC1525">
        <v>0</v>
      </c>
      <c r="AD1525">
        <v>0</v>
      </c>
      <c r="AE1525" t="s">
        <v>43</v>
      </c>
      <c r="AF1525" t="s">
        <v>3056</v>
      </c>
      <c r="AG1525" t="s">
        <v>4987</v>
      </c>
      <c r="AH1525" t="s">
        <v>2466</v>
      </c>
    </row>
    <row r="1526" spans="1:34">
      <c r="A1526" t="s">
        <v>4988</v>
      </c>
      <c r="B1526">
        <v>32.380000000000003</v>
      </c>
      <c r="C1526">
        <v>1211.6510000000001</v>
      </c>
      <c r="D1526">
        <v>10</v>
      </c>
      <c r="E1526">
        <v>7.9</v>
      </c>
      <c r="F1526">
        <v>606.8356</v>
      </c>
      <c r="G1526">
        <v>20.36</v>
      </c>
      <c r="H1526" t="s">
        <v>2787</v>
      </c>
      <c r="I1526" s="3"/>
      <c r="J1526" s="3">
        <v>200.78</v>
      </c>
      <c r="K1526" s="3"/>
      <c r="L1526" s="3"/>
      <c r="M1526" s="3"/>
      <c r="N1526" s="3"/>
      <c r="O1526" s="3">
        <v>340.7</v>
      </c>
      <c r="P1526" s="3">
        <v>506.45</v>
      </c>
      <c r="Q1526" s="3">
        <v>567.96</v>
      </c>
      <c r="R1526">
        <v>7</v>
      </c>
      <c r="S1526">
        <v>7048</v>
      </c>
      <c r="T1526" t="s">
        <v>2541</v>
      </c>
      <c r="U1526">
        <v>4</v>
      </c>
      <c r="V1526">
        <v>0</v>
      </c>
      <c r="W1526">
        <v>1</v>
      </c>
      <c r="X1526">
        <v>0</v>
      </c>
      <c r="Y1526">
        <v>0</v>
      </c>
      <c r="Z1526">
        <v>0</v>
      </c>
      <c r="AA1526">
        <v>0</v>
      </c>
      <c r="AB1526">
        <v>1</v>
      </c>
      <c r="AC1526">
        <v>1</v>
      </c>
      <c r="AD1526">
        <v>1</v>
      </c>
      <c r="AE1526" t="s">
        <v>40</v>
      </c>
      <c r="AF1526" t="s">
        <v>3056</v>
      </c>
      <c r="AG1526" t="s">
        <v>4989</v>
      </c>
      <c r="AH1526" t="s">
        <v>2466</v>
      </c>
    </row>
    <row r="1527" spans="1:34">
      <c r="A1527" t="s">
        <v>4990</v>
      </c>
      <c r="B1527">
        <v>32.36</v>
      </c>
      <c r="C1527">
        <v>1277.5962</v>
      </c>
      <c r="D1527">
        <v>11</v>
      </c>
      <c r="E1527">
        <v>-0.9</v>
      </c>
      <c r="F1527">
        <v>639.80250000000001</v>
      </c>
      <c r="G1527">
        <v>24.15</v>
      </c>
      <c r="H1527" t="s">
        <v>2639</v>
      </c>
      <c r="I1527" s="3"/>
      <c r="J1527" s="3">
        <v>753.39</v>
      </c>
      <c r="K1527" s="3">
        <v>645.65</v>
      </c>
      <c r="L1527" s="3"/>
      <c r="M1527" s="3">
        <v>451.23</v>
      </c>
      <c r="N1527" s="3">
        <v>482.45</v>
      </c>
      <c r="O1527" s="3"/>
      <c r="P1527" s="3"/>
      <c r="Q1527" s="3"/>
      <c r="R1527">
        <v>5</v>
      </c>
      <c r="S1527">
        <v>13461</v>
      </c>
      <c r="T1527" t="s">
        <v>2482</v>
      </c>
      <c r="U1527">
        <v>4</v>
      </c>
      <c r="V1527">
        <v>0</v>
      </c>
      <c r="W1527">
        <v>1</v>
      </c>
      <c r="X1527">
        <v>1</v>
      </c>
      <c r="Y1527">
        <v>0</v>
      </c>
      <c r="Z1527">
        <v>1</v>
      </c>
      <c r="AA1527">
        <v>1</v>
      </c>
      <c r="AB1527">
        <v>0</v>
      </c>
      <c r="AC1527">
        <v>0</v>
      </c>
      <c r="AD1527">
        <v>0</v>
      </c>
      <c r="AE1527" t="s">
        <v>73</v>
      </c>
      <c r="AH1527" t="s">
        <v>2466</v>
      </c>
    </row>
    <row r="1528" spans="1:34">
      <c r="A1528" t="s">
        <v>4991</v>
      </c>
      <c r="B1528">
        <v>32.36</v>
      </c>
      <c r="C1528">
        <v>3142.6145000000001</v>
      </c>
      <c r="D1528">
        <v>26</v>
      </c>
      <c r="E1528">
        <v>0.7</v>
      </c>
      <c r="F1528">
        <v>786.65899999999999</v>
      </c>
      <c r="G1528">
        <v>41.66</v>
      </c>
      <c r="H1528" t="s">
        <v>2852</v>
      </c>
      <c r="I1528" s="3"/>
      <c r="J1528" s="3"/>
      <c r="K1528" s="3"/>
      <c r="L1528" s="3"/>
      <c r="M1528" s="3"/>
      <c r="N1528" s="3">
        <v>797.09</v>
      </c>
      <c r="O1528" s="3"/>
      <c r="P1528" s="3">
        <v>2665.5</v>
      </c>
      <c r="Q1528" s="3">
        <v>1539.3</v>
      </c>
      <c r="R1528">
        <v>8</v>
      </c>
      <c r="S1528">
        <v>35065</v>
      </c>
      <c r="T1528" t="s">
        <v>2514</v>
      </c>
      <c r="U1528">
        <v>4</v>
      </c>
      <c r="V1528">
        <v>0</v>
      </c>
      <c r="W1528">
        <v>0</v>
      </c>
      <c r="X1528">
        <v>0</v>
      </c>
      <c r="Y1528">
        <v>0</v>
      </c>
      <c r="Z1528">
        <v>0</v>
      </c>
      <c r="AA1528">
        <v>1</v>
      </c>
      <c r="AB1528">
        <v>0</v>
      </c>
      <c r="AC1528">
        <v>2</v>
      </c>
      <c r="AD1528">
        <v>1</v>
      </c>
      <c r="AE1528" t="s">
        <v>43</v>
      </c>
      <c r="AF1528" t="s">
        <v>3056</v>
      </c>
      <c r="AG1528" t="s">
        <v>4992</v>
      </c>
      <c r="AH1528" t="s">
        <v>2466</v>
      </c>
    </row>
    <row r="1529" spans="1:34">
      <c r="A1529" t="s">
        <v>4993</v>
      </c>
      <c r="B1529">
        <v>32.35</v>
      </c>
      <c r="C1529">
        <v>1132.5182</v>
      </c>
      <c r="D1529">
        <v>11</v>
      </c>
      <c r="E1529">
        <v>10</v>
      </c>
      <c r="F1529">
        <v>567.27009999999996</v>
      </c>
      <c r="G1529">
        <v>18.23</v>
      </c>
      <c r="H1529" t="s">
        <v>3626</v>
      </c>
      <c r="I1529" s="3">
        <v>199.93</v>
      </c>
      <c r="J1529" s="3"/>
      <c r="K1529" s="3"/>
      <c r="L1529" s="3">
        <v>608.58000000000004</v>
      </c>
      <c r="M1529" s="3">
        <v>555.42999999999995</v>
      </c>
      <c r="N1529" s="3">
        <v>466.52</v>
      </c>
      <c r="O1529" s="3"/>
      <c r="P1529" s="3"/>
      <c r="Q1529" s="3"/>
      <c r="R1529">
        <v>4</v>
      </c>
      <c r="S1529">
        <v>4379</v>
      </c>
      <c r="T1529" t="s">
        <v>2475</v>
      </c>
      <c r="U1529">
        <v>4</v>
      </c>
      <c r="V1529">
        <v>1</v>
      </c>
      <c r="W1529">
        <v>0</v>
      </c>
      <c r="X1529">
        <v>0</v>
      </c>
      <c r="Y1529">
        <v>1</v>
      </c>
      <c r="Z1529">
        <v>1</v>
      </c>
      <c r="AA1529">
        <v>1</v>
      </c>
      <c r="AB1529">
        <v>0</v>
      </c>
      <c r="AC1529">
        <v>0</v>
      </c>
      <c r="AD1529">
        <v>0</v>
      </c>
      <c r="AE1529" t="s">
        <v>3379</v>
      </c>
      <c r="AF1529" t="s">
        <v>94</v>
      </c>
      <c r="AG1529" t="s">
        <v>3515</v>
      </c>
      <c r="AH1529" t="s">
        <v>2466</v>
      </c>
    </row>
    <row r="1530" spans="1:34">
      <c r="A1530" t="s">
        <v>4994</v>
      </c>
      <c r="B1530">
        <v>32.35</v>
      </c>
      <c r="C1530">
        <v>1745.8987999999999</v>
      </c>
      <c r="D1530">
        <v>15</v>
      </c>
      <c r="E1530">
        <v>0.5</v>
      </c>
      <c r="F1530">
        <v>873.95420000000001</v>
      </c>
      <c r="G1530">
        <v>39.36</v>
      </c>
      <c r="H1530" t="s">
        <v>2730</v>
      </c>
      <c r="I1530" s="3">
        <v>876.54</v>
      </c>
      <c r="J1530" s="3">
        <v>1014.9</v>
      </c>
      <c r="K1530" s="3">
        <v>1030.8</v>
      </c>
      <c r="L1530" s="3">
        <v>1233</v>
      </c>
      <c r="M1530" s="3">
        <v>1389</v>
      </c>
      <c r="N1530" s="3">
        <v>728.07</v>
      </c>
      <c r="O1530" s="3">
        <v>235.87</v>
      </c>
      <c r="P1530" s="3">
        <v>282.45</v>
      </c>
      <c r="Q1530" s="3"/>
      <c r="R1530">
        <v>4</v>
      </c>
      <c r="S1530">
        <v>31563</v>
      </c>
      <c r="T1530" t="s">
        <v>2475</v>
      </c>
      <c r="U1530">
        <v>10</v>
      </c>
      <c r="V1530">
        <v>1</v>
      </c>
      <c r="W1530">
        <v>2</v>
      </c>
      <c r="X1530">
        <v>2</v>
      </c>
      <c r="Y1530">
        <v>1</v>
      </c>
      <c r="Z1530">
        <v>1</v>
      </c>
      <c r="AA1530">
        <v>1</v>
      </c>
      <c r="AB1530">
        <v>1</v>
      </c>
      <c r="AC1530">
        <v>1</v>
      </c>
      <c r="AD1530">
        <v>0</v>
      </c>
      <c r="AE1530" t="s">
        <v>37</v>
      </c>
      <c r="AH1530" t="s">
        <v>2466</v>
      </c>
    </row>
    <row r="1531" spans="1:34">
      <c r="A1531" t="s">
        <v>4995</v>
      </c>
      <c r="B1531">
        <v>32.32</v>
      </c>
      <c r="C1531">
        <v>1595.8115</v>
      </c>
      <c r="D1531">
        <v>15</v>
      </c>
      <c r="E1531">
        <v>16.2</v>
      </c>
      <c r="F1531">
        <v>532.9511</v>
      </c>
      <c r="G1531">
        <v>16.04</v>
      </c>
      <c r="H1531" t="s">
        <v>4996</v>
      </c>
      <c r="I1531" s="3">
        <v>166.88</v>
      </c>
      <c r="J1531" s="3"/>
      <c r="K1531" s="3"/>
      <c r="L1531" s="3"/>
      <c r="M1531" s="3"/>
      <c r="N1531" s="3"/>
      <c r="O1531" s="3"/>
      <c r="P1531" s="3">
        <v>137.37</v>
      </c>
      <c r="Q1531" s="3">
        <v>438.11</v>
      </c>
      <c r="R1531">
        <v>1</v>
      </c>
      <c r="S1531">
        <v>1396</v>
      </c>
      <c r="T1531" t="s">
        <v>2502</v>
      </c>
      <c r="U1531">
        <v>3</v>
      </c>
      <c r="V1531">
        <v>1</v>
      </c>
      <c r="W1531">
        <v>0</v>
      </c>
      <c r="X1531">
        <v>0</v>
      </c>
      <c r="Y1531">
        <v>0</v>
      </c>
      <c r="Z1531">
        <v>0</v>
      </c>
      <c r="AA1531">
        <v>0</v>
      </c>
      <c r="AB1531">
        <v>0</v>
      </c>
      <c r="AC1531">
        <v>1</v>
      </c>
      <c r="AD1531">
        <v>1</v>
      </c>
      <c r="AE1531" t="s">
        <v>43</v>
      </c>
      <c r="AF1531" t="s">
        <v>3056</v>
      </c>
      <c r="AG1531" t="s">
        <v>4997</v>
      </c>
      <c r="AH1531" t="s">
        <v>2466</v>
      </c>
    </row>
    <row r="1532" spans="1:34">
      <c r="A1532" t="s">
        <v>4998</v>
      </c>
      <c r="B1532">
        <v>32.31</v>
      </c>
      <c r="C1532">
        <v>1179.5806</v>
      </c>
      <c r="D1532">
        <v>11</v>
      </c>
      <c r="E1532">
        <v>8.8000000000000007</v>
      </c>
      <c r="F1532">
        <v>590.80050000000006</v>
      </c>
      <c r="G1532">
        <v>23.24</v>
      </c>
      <c r="H1532" t="s">
        <v>4036</v>
      </c>
      <c r="I1532" s="3">
        <v>1962.4</v>
      </c>
      <c r="J1532" s="3">
        <v>2362.8000000000002</v>
      </c>
      <c r="K1532" s="3">
        <v>2483.1999999999998</v>
      </c>
      <c r="L1532" s="3">
        <v>2501.1</v>
      </c>
      <c r="M1532" s="3">
        <v>2621.7</v>
      </c>
      <c r="N1532" s="3">
        <v>2491.8000000000002</v>
      </c>
      <c r="O1532" s="3">
        <v>3018.8</v>
      </c>
      <c r="P1532" s="3">
        <v>3093.2</v>
      </c>
      <c r="Q1532" s="3">
        <v>3045.7</v>
      </c>
      <c r="R1532">
        <v>6</v>
      </c>
      <c r="S1532">
        <v>12021</v>
      </c>
      <c r="T1532" t="s">
        <v>2464</v>
      </c>
      <c r="U1532">
        <v>9</v>
      </c>
      <c r="V1532">
        <v>1</v>
      </c>
      <c r="W1532">
        <v>1</v>
      </c>
      <c r="X1532">
        <v>1</v>
      </c>
      <c r="Y1532">
        <v>1</v>
      </c>
      <c r="Z1532">
        <v>1</v>
      </c>
      <c r="AA1532">
        <v>1</v>
      </c>
      <c r="AB1532">
        <v>1</v>
      </c>
      <c r="AC1532">
        <v>1</v>
      </c>
      <c r="AD1532">
        <v>1</v>
      </c>
      <c r="AE1532" t="s">
        <v>37</v>
      </c>
      <c r="AH1532" t="s">
        <v>2466</v>
      </c>
    </row>
    <row r="1533" spans="1:34">
      <c r="A1533" t="s">
        <v>4999</v>
      </c>
      <c r="B1533">
        <v>32.31</v>
      </c>
      <c r="C1533">
        <v>2350.0681</v>
      </c>
      <c r="D1533">
        <v>22</v>
      </c>
      <c r="E1533">
        <v>13.2</v>
      </c>
      <c r="F1533">
        <v>588.53020000000004</v>
      </c>
      <c r="G1533">
        <v>23.76</v>
      </c>
      <c r="H1533" t="s">
        <v>4088</v>
      </c>
      <c r="I1533" s="3"/>
      <c r="J1533" s="3"/>
      <c r="K1533" s="3"/>
      <c r="L1533" s="3"/>
      <c r="M1533" s="3"/>
      <c r="N1533" s="3"/>
      <c r="O1533" s="3">
        <v>128.07</v>
      </c>
      <c r="P1533" s="3"/>
      <c r="Q1533" s="3"/>
      <c r="R1533">
        <v>7</v>
      </c>
      <c r="S1533">
        <v>12817</v>
      </c>
      <c r="T1533" t="s">
        <v>2541</v>
      </c>
      <c r="U1533">
        <v>1</v>
      </c>
      <c r="V1533">
        <v>0</v>
      </c>
      <c r="W1533">
        <v>0</v>
      </c>
      <c r="X1533">
        <v>0</v>
      </c>
      <c r="Y1533">
        <v>0</v>
      </c>
      <c r="Z1533">
        <v>0</v>
      </c>
      <c r="AA1533">
        <v>0</v>
      </c>
      <c r="AB1533">
        <v>1</v>
      </c>
      <c r="AC1533">
        <v>0</v>
      </c>
      <c r="AD1533">
        <v>0</v>
      </c>
      <c r="AE1533" t="s">
        <v>2935</v>
      </c>
      <c r="AH1533" t="s">
        <v>2466</v>
      </c>
    </row>
    <row r="1534" spans="1:34">
      <c r="A1534" t="s">
        <v>5000</v>
      </c>
      <c r="B1534">
        <v>32.299999999999997</v>
      </c>
      <c r="C1534">
        <v>1973.9653000000001</v>
      </c>
      <c r="D1534">
        <v>19</v>
      </c>
      <c r="E1534">
        <v>2.1</v>
      </c>
      <c r="F1534">
        <v>987.98829999999998</v>
      </c>
      <c r="G1534">
        <v>22.43</v>
      </c>
      <c r="H1534" t="s">
        <v>4657</v>
      </c>
      <c r="I1534" s="3"/>
      <c r="J1534" s="3">
        <v>5915.6</v>
      </c>
      <c r="K1534" s="3">
        <v>5875.9</v>
      </c>
      <c r="L1534" s="3"/>
      <c r="M1534" s="3">
        <v>3357.1</v>
      </c>
      <c r="N1534" s="3">
        <v>3425.5</v>
      </c>
      <c r="O1534" s="3"/>
      <c r="P1534" s="3"/>
      <c r="Q1534" s="3"/>
      <c r="R1534">
        <v>3</v>
      </c>
      <c r="S1534">
        <v>11260</v>
      </c>
      <c r="T1534" t="s">
        <v>2493</v>
      </c>
      <c r="U1534">
        <v>4</v>
      </c>
      <c r="V1534">
        <v>0</v>
      </c>
      <c r="W1534">
        <v>1</v>
      </c>
      <c r="X1534">
        <v>1</v>
      </c>
      <c r="Y1534">
        <v>0</v>
      </c>
      <c r="Z1534">
        <v>1</v>
      </c>
      <c r="AA1534">
        <v>1</v>
      </c>
      <c r="AB1534">
        <v>0</v>
      </c>
      <c r="AC1534">
        <v>0</v>
      </c>
      <c r="AD1534">
        <v>0</v>
      </c>
      <c r="AE1534" t="s">
        <v>66</v>
      </c>
      <c r="AF1534" t="s">
        <v>3056</v>
      </c>
      <c r="AG1534" t="s">
        <v>5001</v>
      </c>
      <c r="AH1534" t="s">
        <v>2466</v>
      </c>
    </row>
    <row r="1535" spans="1:34">
      <c r="A1535" t="s">
        <v>5002</v>
      </c>
      <c r="B1535">
        <v>32.270000000000003</v>
      </c>
      <c r="C1535">
        <v>3768.7505000000001</v>
      </c>
      <c r="D1535">
        <v>32</v>
      </c>
      <c r="E1535">
        <v>-1.2</v>
      </c>
      <c r="F1535">
        <v>754.75379999999996</v>
      </c>
      <c r="G1535">
        <v>26.22</v>
      </c>
      <c r="H1535" t="s">
        <v>3135</v>
      </c>
      <c r="I1535" s="3"/>
      <c r="J1535" s="3">
        <v>0</v>
      </c>
      <c r="K1535" s="3"/>
      <c r="L1535" s="3"/>
      <c r="M1535" s="3">
        <v>493.33</v>
      </c>
      <c r="N1535" s="3"/>
      <c r="O1535" s="3"/>
      <c r="P1535" s="3"/>
      <c r="Q1535" s="3"/>
      <c r="R1535">
        <v>2</v>
      </c>
      <c r="S1535">
        <v>17079</v>
      </c>
      <c r="T1535" t="s">
        <v>2506</v>
      </c>
      <c r="U1535">
        <v>1</v>
      </c>
      <c r="V1535">
        <v>0</v>
      </c>
      <c r="W1535">
        <v>0</v>
      </c>
      <c r="X1535">
        <v>0</v>
      </c>
      <c r="Y1535">
        <v>0</v>
      </c>
      <c r="Z1535">
        <v>1</v>
      </c>
      <c r="AA1535">
        <v>0</v>
      </c>
      <c r="AB1535">
        <v>0</v>
      </c>
      <c r="AC1535">
        <v>0</v>
      </c>
      <c r="AD1535">
        <v>0</v>
      </c>
      <c r="AE1535" t="s">
        <v>62</v>
      </c>
      <c r="AF1535" t="s">
        <v>3858</v>
      </c>
      <c r="AG1535" t="s">
        <v>5003</v>
      </c>
      <c r="AH1535" t="s">
        <v>2466</v>
      </c>
    </row>
    <row r="1536" spans="1:34">
      <c r="A1536" t="s">
        <v>5004</v>
      </c>
      <c r="B1536">
        <v>32.270000000000003</v>
      </c>
      <c r="C1536">
        <v>1267.7135000000001</v>
      </c>
      <c r="D1536">
        <v>11</v>
      </c>
      <c r="E1536">
        <v>-2.5</v>
      </c>
      <c r="F1536">
        <v>634.86</v>
      </c>
      <c r="G1536">
        <v>31.24</v>
      </c>
      <c r="H1536" t="s">
        <v>2526</v>
      </c>
      <c r="I1536" s="3">
        <v>4248.5</v>
      </c>
      <c r="J1536" s="3">
        <v>4119.6000000000004</v>
      </c>
      <c r="K1536" s="3">
        <v>4307.5</v>
      </c>
      <c r="L1536" s="3">
        <v>4379.8</v>
      </c>
      <c r="M1536" s="3">
        <v>5421.2</v>
      </c>
      <c r="N1536" s="3">
        <v>4908.7</v>
      </c>
      <c r="O1536" s="3">
        <v>7679.8</v>
      </c>
      <c r="P1536" s="3">
        <v>7378.7</v>
      </c>
      <c r="Q1536" s="3">
        <v>7227.1</v>
      </c>
      <c r="R1536">
        <v>3</v>
      </c>
      <c r="S1536">
        <v>23048</v>
      </c>
      <c r="T1536" t="s">
        <v>2493</v>
      </c>
      <c r="U1536">
        <v>9</v>
      </c>
      <c r="V1536">
        <v>1</v>
      </c>
      <c r="W1536">
        <v>1</v>
      </c>
      <c r="X1536">
        <v>1</v>
      </c>
      <c r="Y1536">
        <v>1</v>
      </c>
      <c r="Z1536">
        <v>1</v>
      </c>
      <c r="AA1536">
        <v>1</v>
      </c>
      <c r="AB1536">
        <v>1</v>
      </c>
      <c r="AC1536">
        <v>1</v>
      </c>
      <c r="AD1536">
        <v>1</v>
      </c>
      <c r="AE1536" t="s">
        <v>37</v>
      </c>
      <c r="AH1536" t="s">
        <v>2466</v>
      </c>
    </row>
    <row r="1537" spans="1:34">
      <c r="A1537" t="s">
        <v>5005</v>
      </c>
      <c r="B1537">
        <v>32.24</v>
      </c>
      <c r="C1537">
        <v>2644.2631999999999</v>
      </c>
      <c r="D1537">
        <v>20</v>
      </c>
      <c r="E1537">
        <v>2.8</v>
      </c>
      <c r="F1537">
        <v>662.07280000000003</v>
      </c>
      <c r="G1537">
        <v>38.18</v>
      </c>
      <c r="H1537" t="s">
        <v>2674</v>
      </c>
      <c r="I1537" s="3"/>
      <c r="J1537" s="3">
        <v>529.91999999999996</v>
      </c>
      <c r="K1537" s="3">
        <v>162.16</v>
      </c>
      <c r="L1537" s="3">
        <v>0</v>
      </c>
      <c r="M1537" s="3"/>
      <c r="N1537" s="3"/>
      <c r="O1537" s="3">
        <v>1766.6</v>
      </c>
      <c r="P1537" s="3"/>
      <c r="Q1537" s="3">
        <v>1208.3</v>
      </c>
      <c r="R1537">
        <v>7</v>
      </c>
      <c r="S1537">
        <v>30462</v>
      </c>
      <c r="T1537" t="s">
        <v>2541</v>
      </c>
      <c r="U1537">
        <v>4</v>
      </c>
      <c r="V1537">
        <v>0</v>
      </c>
      <c r="W1537">
        <v>1</v>
      </c>
      <c r="X1537">
        <v>1</v>
      </c>
      <c r="Y1537">
        <v>0</v>
      </c>
      <c r="Z1537">
        <v>0</v>
      </c>
      <c r="AA1537">
        <v>0</v>
      </c>
      <c r="AB1537">
        <v>1</v>
      </c>
      <c r="AC1537">
        <v>0</v>
      </c>
      <c r="AD1537">
        <v>1</v>
      </c>
      <c r="AE1537" t="s">
        <v>68</v>
      </c>
      <c r="AH1537" t="s">
        <v>2466</v>
      </c>
    </row>
    <row r="1538" spans="1:34">
      <c r="A1538" t="s">
        <v>5006</v>
      </c>
      <c r="B1538">
        <v>32.22</v>
      </c>
      <c r="C1538">
        <v>2754.2676000000001</v>
      </c>
      <c r="D1538">
        <v>22</v>
      </c>
      <c r="E1538">
        <v>13.8</v>
      </c>
      <c r="F1538">
        <v>689.58140000000003</v>
      </c>
      <c r="G1538">
        <v>31.49</v>
      </c>
      <c r="H1538" t="s">
        <v>2624</v>
      </c>
      <c r="I1538" s="3"/>
      <c r="J1538" s="3"/>
      <c r="K1538" s="3"/>
      <c r="L1538" s="3"/>
      <c r="M1538" s="3"/>
      <c r="N1538" s="3"/>
      <c r="O1538" s="3">
        <v>190.51</v>
      </c>
      <c r="P1538" s="3"/>
      <c r="Q1538" s="3">
        <v>645.39</v>
      </c>
      <c r="R1538">
        <v>7</v>
      </c>
      <c r="S1538">
        <v>23598</v>
      </c>
      <c r="T1538" t="s">
        <v>2541</v>
      </c>
      <c r="U1538">
        <v>2</v>
      </c>
      <c r="V1538">
        <v>0</v>
      </c>
      <c r="W1538">
        <v>0</v>
      </c>
      <c r="X1538">
        <v>0</v>
      </c>
      <c r="Y1538">
        <v>0</v>
      </c>
      <c r="Z1538">
        <v>0</v>
      </c>
      <c r="AA1538">
        <v>0</v>
      </c>
      <c r="AB1538">
        <v>1</v>
      </c>
      <c r="AC1538">
        <v>0</v>
      </c>
      <c r="AD1538">
        <v>1</v>
      </c>
      <c r="AE1538" t="s">
        <v>3379</v>
      </c>
      <c r="AF1538" t="s">
        <v>94</v>
      </c>
      <c r="AG1538" t="s">
        <v>4806</v>
      </c>
      <c r="AH1538" t="s">
        <v>2466</v>
      </c>
    </row>
    <row r="1539" spans="1:34">
      <c r="A1539" t="s">
        <v>5007</v>
      </c>
      <c r="B1539">
        <v>32.17</v>
      </c>
      <c r="C1539">
        <v>3954.9137999999998</v>
      </c>
      <c r="D1539">
        <v>36</v>
      </c>
      <c r="E1539">
        <v>9.6</v>
      </c>
      <c r="F1539">
        <v>989.74159999999995</v>
      </c>
      <c r="G1539">
        <v>38.25</v>
      </c>
      <c r="H1539" t="s">
        <v>3745</v>
      </c>
      <c r="I1539" s="3">
        <v>0</v>
      </c>
      <c r="J1539" s="3">
        <v>0</v>
      </c>
      <c r="K1539" s="3"/>
      <c r="L1539" s="3"/>
      <c r="M1539" s="3"/>
      <c r="N1539" s="3">
        <v>0</v>
      </c>
      <c r="O1539" s="3"/>
      <c r="P1539" s="3"/>
      <c r="Q1539" s="3"/>
      <c r="R1539">
        <v>1</v>
      </c>
      <c r="S1539">
        <v>29435</v>
      </c>
      <c r="T1539" t="s">
        <v>2502</v>
      </c>
      <c r="U1539">
        <v>0</v>
      </c>
      <c r="V1539">
        <v>0</v>
      </c>
      <c r="W1539">
        <v>0</v>
      </c>
      <c r="X1539">
        <v>0</v>
      </c>
      <c r="Y1539">
        <v>0</v>
      </c>
      <c r="Z1539">
        <v>0</v>
      </c>
      <c r="AA1539">
        <v>0</v>
      </c>
      <c r="AB1539">
        <v>0</v>
      </c>
      <c r="AC1539">
        <v>0</v>
      </c>
      <c r="AD1539">
        <v>0</v>
      </c>
      <c r="AE1539" t="s">
        <v>57</v>
      </c>
      <c r="AF1539" t="s">
        <v>94</v>
      </c>
      <c r="AG1539" t="s">
        <v>5008</v>
      </c>
      <c r="AH1539" t="s">
        <v>2466</v>
      </c>
    </row>
    <row r="1540" spans="1:34">
      <c r="A1540" t="s">
        <v>5009</v>
      </c>
      <c r="B1540">
        <v>32.17</v>
      </c>
      <c r="C1540">
        <v>2765.1478999999999</v>
      </c>
      <c r="D1540">
        <v>25</v>
      </c>
      <c r="E1540">
        <v>-5.4</v>
      </c>
      <c r="F1540">
        <v>692.28819999999996</v>
      </c>
      <c r="G1540">
        <v>20.12</v>
      </c>
      <c r="H1540" t="s">
        <v>3068</v>
      </c>
      <c r="I1540" s="3"/>
      <c r="J1540" s="3">
        <v>132.03</v>
      </c>
      <c r="K1540" s="3"/>
      <c r="L1540" s="3">
        <v>162.59</v>
      </c>
      <c r="M1540" s="3">
        <v>318.5</v>
      </c>
      <c r="N1540" s="3"/>
      <c r="O1540" s="3"/>
      <c r="P1540" s="3"/>
      <c r="Q1540" s="3"/>
      <c r="R1540">
        <v>4</v>
      </c>
      <c r="S1540">
        <v>7288</v>
      </c>
      <c r="T1540" t="s">
        <v>2475</v>
      </c>
      <c r="U1540">
        <v>3</v>
      </c>
      <c r="V1540">
        <v>0</v>
      </c>
      <c r="W1540">
        <v>1</v>
      </c>
      <c r="X1540">
        <v>0</v>
      </c>
      <c r="Y1540">
        <v>1</v>
      </c>
      <c r="Z1540">
        <v>1</v>
      </c>
      <c r="AA1540">
        <v>0</v>
      </c>
      <c r="AB1540">
        <v>0</v>
      </c>
      <c r="AC1540">
        <v>0</v>
      </c>
      <c r="AD1540">
        <v>0</v>
      </c>
      <c r="AE1540" t="s">
        <v>629</v>
      </c>
      <c r="AF1540" t="s">
        <v>94</v>
      </c>
      <c r="AG1540" t="s">
        <v>5010</v>
      </c>
      <c r="AH1540" t="s">
        <v>2466</v>
      </c>
    </row>
    <row r="1541" spans="1:34">
      <c r="A1541" t="s">
        <v>5011</v>
      </c>
      <c r="B1541">
        <v>32.14</v>
      </c>
      <c r="C1541">
        <v>4556.9912000000004</v>
      </c>
      <c r="D1541">
        <v>38</v>
      </c>
      <c r="E1541">
        <v>9.6</v>
      </c>
      <c r="F1541">
        <v>912.41089999999997</v>
      </c>
      <c r="G1541">
        <v>34.229999999999997</v>
      </c>
      <c r="H1541" t="s">
        <v>5012</v>
      </c>
      <c r="I1541" s="3"/>
      <c r="J1541" s="3"/>
      <c r="K1541" s="3">
        <v>1551.5</v>
      </c>
      <c r="L1541" s="3"/>
      <c r="M1541" s="3"/>
      <c r="N1541" s="3"/>
      <c r="O1541" s="3"/>
      <c r="P1541" s="3"/>
      <c r="Q1541" s="3"/>
      <c r="R1541">
        <v>3</v>
      </c>
      <c r="S1541">
        <v>25896</v>
      </c>
      <c r="T1541" t="s">
        <v>2493</v>
      </c>
      <c r="U1541">
        <v>1</v>
      </c>
      <c r="V1541">
        <v>0</v>
      </c>
      <c r="W1541">
        <v>0</v>
      </c>
      <c r="X1541">
        <v>1</v>
      </c>
      <c r="Y1541">
        <v>0</v>
      </c>
      <c r="Z1541">
        <v>0</v>
      </c>
      <c r="AA1541">
        <v>0</v>
      </c>
      <c r="AB1541">
        <v>0</v>
      </c>
      <c r="AC1541">
        <v>0</v>
      </c>
      <c r="AD1541">
        <v>0</v>
      </c>
      <c r="AE1541" t="s">
        <v>166</v>
      </c>
      <c r="AF1541" t="s">
        <v>914</v>
      </c>
      <c r="AG1541" t="s">
        <v>5013</v>
      </c>
      <c r="AH1541" t="s">
        <v>2466</v>
      </c>
    </row>
    <row r="1542" spans="1:34">
      <c r="A1542" t="s">
        <v>5014</v>
      </c>
      <c r="B1542">
        <v>32.130000000000003</v>
      </c>
      <c r="C1542">
        <v>2023.9122</v>
      </c>
      <c r="D1542">
        <v>17</v>
      </c>
      <c r="E1542">
        <v>-4</v>
      </c>
      <c r="F1542">
        <v>675.63980000000004</v>
      </c>
      <c r="G1542">
        <v>32.32</v>
      </c>
      <c r="H1542" t="s">
        <v>3422</v>
      </c>
      <c r="I1542" s="3"/>
      <c r="J1542" s="3"/>
      <c r="K1542" s="3"/>
      <c r="L1542" s="3">
        <v>211.78</v>
      </c>
      <c r="M1542" s="3">
        <v>186.22</v>
      </c>
      <c r="N1542" s="3"/>
      <c r="O1542" s="3"/>
      <c r="P1542" s="3"/>
      <c r="Q1542" s="3"/>
      <c r="R1542">
        <v>4</v>
      </c>
      <c r="S1542">
        <v>24040</v>
      </c>
      <c r="T1542" t="s">
        <v>2475</v>
      </c>
      <c r="U1542">
        <v>2</v>
      </c>
      <c r="V1542">
        <v>0</v>
      </c>
      <c r="W1542">
        <v>0</v>
      </c>
      <c r="X1542">
        <v>0</v>
      </c>
      <c r="Y1542">
        <v>1</v>
      </c>
      <c r="Z1542">
        <v>1</v>
      </c>
      <c r="AA1542">
        <v>0</v>
      </c>
      <c r="AB1542">
        <v>0</v>
      </c>
      <c r="AC1542">
        <v>0</v>
      </c>
      <c r="AD1542">
        <v>0</v>
      </c>
      <c r="AE1542" t="s">
        <v>129</v>
      </c>
      <c r="AH1542" t="s">
        <v>2466</v>
      </c>
    </row>
    <row r="1543" spans="1:34">
      <c r="A1543" t="s">
        <v>5015</v>
      </c>
      <c r="B1543">
        <v>32.090000000000003</v>
      </c>
      <c r="C1543">
        <v>2838.261</v>
      </c>
      <c r="D1543">
        <v>26</v>
      </c>
      <c r="E1543">
        <v>14</v>
      </c>
      <c r="F1543">
        <v>710.57989999999995</v>
      </c>
      <c r="G1543">
        <v>27.85</v>
      </c>
      <c r="H1543" t="s">
        <v>2833</v>
      </c>
      <c r="I1543" s="3"/>
      <c r="J1543" s="3">
        <v>148.61000000000001</v>
      </c>
      <c r="K1543" s="3"/>
      <c r="L1543" s="3"/>
      <c r="M1543" s="3"/>
      <c r="N1543" s="3"/>
      <c r="O1543" s="3"/>
      <c r="P1543" s="3"/>
      <c r="Q1543" s="3">
        <v>1974.1</v>
      </c>
      <c r="R1543">
        <v>2</v>
      </c>
      <c r="S1543">
        <v>19362</v>
      </c>
      <c r="T1543" t="s">
        <v>2506</v>
      </c>
      <c r="U1543">
        <v>2</v>
      </c>
      <c r="V1543">
        <v>0</v>
      </c>
      <c r="W1543">
        <v>1</v>
      </c>
      <c r="X1543">
        <v>0</v>
      </c>
      <c r="Y1543">
        <v>0</v>
      </c>
      <c r="Z1543">
        <v>0</v>
      </c>
      <c r="AA1543">
        <v>0</v>
      </c>
      <c r="AB1543">
        <v>0</v>
      </c>
      <c r="AC1543">
        <v>0</v>
      </c>
      <c r="AD1543">
        <v>1</v>
      </c>
      <c r="AE1543" t="s">
        <v>43</v>
      </c>
      <c r="AF1543" t="s">
        <v>2545</v>
      </c>
      <c r="AG1543" t="s">
        <v>3677</v>
      </c>
      <c r="AH1543" t="s">
        <v>2466</v>
      </c>
    </row>
    <row r="1544" spans="1:34">
      <c r="A1544" t="s">
        <v>5016</v>
      </c>
      <c r="B1544">
        <v>32.07</v>
      </c>
      <c r="C1544">
        <v>1251.6134999999999</v>
      </c>
      <c r="D1544">
        <v>10</v>
      </c>
      <c r="E1544">
        <v>1.7</v>
      </c>
      <c r="F1544">
        <v>626.81290000000001</v>
      </c>
      <c r="G1544">
        <v>29.16</v>
      </c>
      <c r="H1544" t="s">
        <v>2981</v>
      </c>
      <c r="I1544" s="3">
        <v>1864.1</v>
      </c>
      <c r="J1544" s="3">
        <v>2039.3</v>
      </c>
      <c r="K1544" s="3">
        <v>2295.4</v>
      </c>
      <c r="L1544" s="3">
        <v>2813.8</v>
      </c>
      <c r="M1544" s="3">
        <v>2977.3</v>
      </c>
      <c r="N1544" s="3">
        <v>3577.8</v>
      </c>
      <c r="O1544" s="3">
        <v>1456</v>
      </c>
      <c r="P1544" s="3">
        <v>850.07</v>
      </c>
      <c r="Q1544" s="3">
        <v>1358.4</v>
      </c>
      <c r="R1544">
        <v>5</v>
      </c>
      <c r="S1544">
        <v>20501</v>
      </c>
      <c r="T1544" t="s">
        <v>2482</v>
      </c>
      <c r="U1544">
        <v>13</v>
      </c>
      <c r="V1544">
        <v>1</v>
      </c>
      <c r="W1544">
        <v>1</v>
      </c>
      <c r="X1544">
        <v>1</v>
      </c>
      <c r="Y1544">
        <v>2</v>
      </c>
      <c r="Z1544">
        <v>2</v>
      </c>
      <c r="AA1544">
        <v>2</v>
      </c>
      <c r="AB1544">
        <v>2</v>
      </c>
      <c r="AC1544">
        <v>1</v>
      </c>
      <c r="AD1544">
        <v>1</v>
      </c>
      <c r="AE1544" t="s">
        <v>68</v>
      </c>
      <c r="AH1544" t="s">
        <v>2466</v>
      </c>
    </row>
    <row r="1545" spans="1:34">
      <c r="A1545" t="s">
        <v>5017</v>
      </c>
      <c r="B1545">
        <v>32.07</v>
      </c>
      <c r="C1545">
        <v>1483.7855999999999</v>
      </c>
      <c r="D1545">
        <v>13</v>
      </c>
      <c r="E1545">
        <v>-4.3</v>
      </c>
      <c r="F1545">
        <v>742.89430000000004</v>
      </c>
      <c r="G1545">
        <v>35.28</v>
      </c>
      <c r="H1545" t="s">
        <v>3099</v>
      </c>
      <c r="I1545" s="3">
        <v>1238</v>
      </c>
      <c r="J1545" s="3">
        <v>1324.4</v>
      </c>
      <c r="K1545" s="3">
        <v>1355.5</v>
      </c>
      <c r="L1545" s="3">
        <v>1937.8</v>
      </c>
      <c r="M1545" s="3">
        <v>1831.2</v>
      </c>
      <c r="N1545" s="3">
        <v>1540</v>
      </c>
      <c r="O1545" s="3">
        <v>3296.8</v>
      </c>
      <c r="P1545" s="3">
        <v>3173.3</v>
      </c>
      <c r="Q1545" s="3">
        <v>3123.4</v>
      </c>
      <c r="R1545">
        <v>2</v>
      </c>
      <c r="S1545">
        <v>26655</v>
      </c>
      <c r="T1545" t="s">
        <v>2506</v>
      </c>
      <c r="U1545">
        <v>9</v>
      </c>
      <c r="V1545">
        <v>1</v>
      </c>
      <c r="W1545">
        <v>1</v>
      </c>
      <c r="X1545">
        <v>1</v>
      </c>
      <c r="Y1545">
        <v>1</v>
      </c>
      <c r="Z1545">
        <v>1</v>
      </c>
      <c r="AA1545">
        <v>1</v>
      </c>
      <c r="AB1545">
        <v>1</v>
      </c>
      <c r="AC1545">
        <v>1</v>
      </c>
      <c r="AD1545">
        <v>1</v>
      </c>
      <c r="AE1545" t="s">
        <v>43</v>
      </c>
      <c r="AF1545" t="s">
        <v>3056</v>
      </c>
      <c r="AG1545" t="s">
        <v>3675</v>
      </c>
      <c r="AH1545" t="s">
        <v>2466</v>
      </c>
    </row>
    <row r="1546" spans="1:34">
      <c r="A1546" t="s">
        <v>5018</v>
      </c>
      <c r="B1546">
        <v>32.06</v>
      </c>
      <c r="C1546">
        <v>1169.6193000000001</v>
      </c>
      <c r="D1546">
        <v>9</v>
      </c>
      <c r="E1546">
        <v>4.5</v>
      </c>
      <c r="F1546">
        <v>585.81769999999995</v>
      </c>
      <c r="G1546">
        <v>23.13</v>
      </c>
      <c r="H1546" t="s">
        <v>2621</v>
      </c>
      <c r="I1546" s="3"/>
      <c r="J1546" s="3"/>
      <c r="K1546" s="3"/>
      <c r="L1546" s="3"/>
      <c r="M1546" s="3"/>
      <c r="N1546" s="3"/>
      <c r="O1546" s="3"/>
      <c r="P1546" s="3">
        <v>404.07</v>
      </c>
      <c r="Q1546" s="3">
        <v>465.28</v>
      </c>
      <c r="R1546">
        <v>8</v>
      </c>
      <c r="S1546">
        <v>12067</v>
      </c>
      <c r="T1546" t="s">
        <v>2514</v>
      </c>
      <c r="U1546">
        <v>2</v>
      </c>
      <c r="V1546">
        <v>0</v>
      </c>
      <c r="W1546">
        <v>0</v>
      </c>
      <c r="X1546">
        <v>0</v>
      </c>
      <c r="Y1546">
        <v>0</v>
      </c>
      <c r="Z1546">
        <v>0</v>
      </c>
      <c r="AA1546">
        <v>0</v>
      </c>
      <c r="AB1546">
        <v>0</v>
      </c>
      <c r="AC1546">
        <v>1</v>
      </c>
      <c r="AD1546">
        <v>1</v>
      </c>
      <c r="AE1546" t="s">
        <v>57</v>
      </c>
      <c r="AH1546" t="s">
        <v>2466</v>
      </c>
    </row>
    <row r="1547" spans="1:34">
      <c r="A1547" t="s">
        <v>5019</v>
      </c>
      <c r="B1547">
        <v>32.049999999999997</v>
      </c>
      <c r="C1547">
        <v>1211.5239999999999</v>
      </c>
      <c r="D1547">
        <v>11</v>
      </c>
      <c r="E1547">
        <v>-5.0999999999999996</v>
      </c>
      <c r="F1547">
        <v>606.76419999999996</v>
      </c>
      <c r="G1547">
        <v>25.23</v>
      </c>
      <c r="H1547" t="s">
        <v>2713</v>
      </c>
      <c r="I1547" s="3"/>
      <c r="J1547" s="3">
        <v>0</v>
      </c>
      <c r="K1547" s="3"/>
      <c r="L1547" s="3">
        <v>0</v>
      </c>
      <c r="M1547" s="3">
        <v>0</v>
      </c>
      <c r="N1547" s="3">
        <v>0</v>
      </c>
      <c r="O1547" s="3">
        <v>465.7</v>
      </c>
      <c r="P1547" s="3">
        <v>708.86</v>
      </c>
      <c r="Q1547" s="3">
        <v>895.65</v>
      </c>
      <c r="R1547">
        <v>4</v>
      </c>
      <c r="S1547">
        <v>15625</v>
      </c>
      <c r="T1547" t="s">
        <v>2475</v>
      </c>
      <c r="U1547">
        <v>3</v>
      </c>
      <c r="V1547">
        <v>0</v>
      </c>
      <c r="W1547">
        <v>0</v>
      </c>
      <c r="X1547">
        <v>0</v>
      </c>
      <c r="Y1547">
        <v>0</v>
      </c>
      <c r="Z1547">
        <v>0</v>
      </c>
      <c r="AA1547">
        <v>0</v>
      </c>
      <c r="AB1547">
        <v>1</v>
      </c>
      <c r="AC1547">
        <v>1</v>
      </c>
      <c r="AD1547">
        <v>1</v>
      </c>
      <c r="AE1547" t="s">
        <v>37</v>
      </c>
      <c r="AH1547" t="s">
        <v>2466</v>
      </c>
    </row>
    <row r="1548" spans="1:34">
      <c r="A1548" t="s">
        <v>5020</v>
      </c>
      <c r="B1548">
        <v>32.049999999999997</v>
      </c>
      <c r="C1548">
        <v>4795.9603999999999</v>
      </c>
      <c r="D1548">
        <v>41</v>
      </c>
      <c r="E1548">
        <v>-7.8</v>
      </c>
      <c r="F1548">
        <v>960.18889999999999</v>
      </c>
      <c r="G1548">
        <v>27.98</v>
      </c>
      <c r="H1548" t="s">
        <v>2846</v>
      </c>
      <c r="I1548" s="3"/>
      <c r="J1548" s="3"/>
      <c r="K1548" s="3"/>
      <c r="L1548" s="3"/>
      <c r="M1548" s="3"/>
      <c r="N1548" s="3"/>
      <c r="O1548" s="3"/>
      <c r="P1548" s="3">
        <v>0</v>
      </c>
      <c r="Q1548" s="3"/>
      <c r="R1548">
        <v>8</v>
      </c>
      <c r="S1548">
        <v>19190</v>
      </c>
      <c r="T1548" t="s">
        <v>2514</v>
      </c>
      <c r="U1548">
        <v>0</v>
      </c>
      <c r="V1548">
        <v>0</v>
      </c>
      <c r="W1548">
        <v>0</v>
      </c>
      <c r="X1548">
        <v>0</v>
      </c>
      <c r="Y1548">
        <v>0</v>
      </c>
      <c r="Z1548">
        <v>0</v>
      </c>
      <c r="AA1548">
        <v>0</v>
      </c>
      <c r="AB1548">
        <v>0</v>
      </c>
      <c r="AC1548">
        <v>0</v>
      </c>
      <c r="AD1548">
        <v>0</v>
      </c>
      <c r="AE1548" t="s">
        <v>442</v>
      </c>
      <c r="AF1548" t="s">
        <v>94</v>
      </c>
      <c r="AG1548" t="s">
        <v>5021</v>
      </c>
      <c r="AH1548" t="s">
        <v>2466</v>
      </c>
    </row>
    <row r="1549" spans="1:34">
      <c r="A1549" t="s">
        <v>5022</v>
      </c>
      <c r="B1549">
        <v>32.049999999999997</v>
      </c>
      <c r="C1549">
        <v>2261.1071999999999</v>
      </c>
      <c r="D1549">
        <v>19</v>
      </c>
      <c r="E1549">
        <v>-0.6</v>
      </c>
      <c r="F1549">
        <v>754.70659999999998</v>
      </c>
      <c r="G1549">
        <v>41.46</v>
      </c>
      <c r="H1549" t="s">
        <v>3246</v>
      </c>
      <c r="I1549" s="3"/>
      <c r="J1549" s="3">
        <v>212.1</v>
      </c>
      <c r="K1549" s="3">
        <v>0</v>
      </c>
      <c r="L1549" s="3"/>
      <c r="M1549" s="3">
        <v>351.09</v>
      </c>
      <c r="N1549" s="3">
        <v>600.75</v>
      </c>
      <c r="O1549" s="3"/>
      <c r="P1549" s="3">
        <v>1600.9</v>
      </c>
      <c r="Q1549" s="3">
        <v>1753.3</v>
      </c>
      <c r="R1549">
        <v>9</v>
      </c>
      <c r="S1549">
        <v>34927</v>
      </c>
      <c r="T1549" t="s">
        <v>2510</v>
      </c>
      <c r="U1549">
        <v>5</v>
      </c>
      <c r="V1549">
        <v>0</v>
      </c>
      <c r="W1549">
        <v>1</v>
      </c>
      <c r="X1549">
        <v>0</v>
      </c>
      <c r="Y1549">
        <v>0</v>
      </c>
      <c r="Z1549">
        <v>1</v>
      </c>
      <c r="AA1549">
        <v>1</v>
      </c>
      <c r="AB1549">
        <v>0</v>
      </c>
      <c r="AC1549">
        <v>1</v>
      </c>
      <c r="AD1549">
        <v>1</v>
      </c>
      <c r="AE1549" t="s">
        <v>57</v>
      </c>
      <c r="AF1549" t="s">
        <v>3056</v>
      </c>
      <c r="AG1549" t="s">
        <v>5023</v>
      </c>
      <c r="AH1549" t="s">
        <v>2466</v>
      </c>
    </row>
    <row r="1550" spans="1:34">
      <c r="A1550" t="s">
        <v>5024</v>
      </c>
      <c r="B1550">
        <v>32.04</v>
      </c>
      <c r="C1550">
        <v>1564.6675</v>
      </c>
      <c r="D1550">
        <v>14</v>
      </c>
      <c r="E1550">
        <v>7.4</v>
      </c>
      <c r="F1550">
        <v>783.34400000000005</v>
      </c>
      <c r="G1550">
        <v>23.88</v>
      </c>
      <c r="H1550" t="s">
        <v>2860</v>
      </c>
      <c r="I1550" s="3"/>
      <c r="J1550" s="3"/>
      <c r="K1550" s="3"/>
      <c r="L1550" s="3"/>
      <c r="M1550" s="3">
        <v>391.38</v>
      </c>
      <c r="N1550" s="3"/>
      <c r="O1550" s="3"/>
      <c r="P1550" s="3"/>
      <c r="Q1550" s="3"/>
      <c r="R1550">
        <v>5</v>
      </c>
      <c r="S1550">
        <v>13064</v>
      </c>
      <c r="T1550" t="s">
        <v>2482</v>
      </c>
      <c r="U1550">
        <v>1</v>
      </c>
      <c r="V1550">
        <v>0</v>
      </c>
      <c r="W1550">
        <v>0</v>
      </c>
      <c r="X1550">
        <v>0</v>
      </c>
      <c r="Y1550">
        <v>0</v>
      </c>
      <c r="Z1550">
        <v>1</v>
      </c>
      <c r="AA1550">
        <v>0</v>
      </c>
      <c r="AB1550">
        <v>0</v>
      </c>
      <c r="AC1550">
        <v>0</v>
      </c>
      <c r="AD1550">
        <v>0</v>
      </c>
      <c r="AE1550" t="s">
        <v>79</v>
      </c>
      <c r="AH1550" t="s">
        <v>2466</v>
      </c>
    </row>
    <row r="1551" spans="1:34">
      <c r="A1551" t="s">
        <v>5025</v>
      </c>
      <c r="B1551">
        <v>32.01</v>
      </c>
      <c r="C1551">
        <v>1103.4666</v>
      </c>
      <c r="D1551">
        <v>11</v>
      </c>
      <c r="E1551">
        <v>14.4</v>
      </c>
      <c r="F1551">
        <v>552.74649999999997</v>
      </c>
      <c r="G1551">
        <v>16.100000000000001</v>
      </c>
      <c r="H1551" t="s">
        <v>3579</v>
      </c>
      <c r="I1551" s="3">
        <v>571.66999999999996</v>
      </c>
      <c r="J1551" s="3">
        <v>488.82</v>
      </c>
      <c r="K1551" s="3">
        <v>611.63</v>
      </c>
      <c r="L1551" s="3"/>
      <c r="M1551" s="3"/>
      <c r="N1551" s="3"/>
      <c r="O1551" s="3">
        <v>565.26</v>
      </c>
      <c r="P1551" s="3">
        <v>444.13</v>
      </c>
      <c r="Q1551" s="3">
        <v>538.86</v>
      </c>
      <c r="R1551">
        <v>2</v>
      </c>
      <c r="S1551">
        <v>1707</v>
      </c>
      <c r="T1551" t="s">
        <v>2506</v>
      </c>
      <c r="U1551">
        <v>6</v>
      </c>
      <c r="V1551">
        <v>1</v>
      </c>
      <c r="W1551">
        <v>1</v>
      </c>
      <c r="X1551">
        <v>1</v>
      </c>
      <c r="Y1551">
        <v>0</v>
      </c>
      <c r="Z1551">
        <v>0</v>
      </c>
      <c r="AA1551">
        <v>0</v>
      </c>
      <c r="AB1551">
        <v>1</v>
      </c>
      <c r="AC1551">
        <v>1</v>
      </c>
      <c r="AD1551">
        <v>1</v>
      </c>
      <c r="AE1551" t="s">
        <v>116</v>
      </c>
      <c r="AF1551" t="s">
        <v>94</v>
      </c>
      <c r="AG1551" t="s">
        <v>2902</v>
      </c>
      <c r="AH1551" t="s">
        <v>2466</v>
      </c>
    </row>
    <row r="1552" spans="1:34">
      <c r="A1552" t="s">
        <v>5026</v>
      </c>
      <c r="B1552">
        <v>32.01</v>
      </c>
      <c r="C1552">
        <v>1899.0061000000001</v>
      </c>
      <c r="D1552">
        <v>16</v>
      </c>
      <c r="E1552">
        <v>-2</v>
      </c>
      <c r="F1552">
        <v>634.00580000000002</v>
      </c>
      <c r="G1552">
        <v>33.700000000000003</v>
      </c>
      <c r="H1552" t="s">
        <v>2658</v>
      </c>
      <c r="I1552" s="3">
        <v>4205.5</v>
      </c>
      <c r="J1552" s="3">
        <v>4170.6000000000004</v>
      </c>
      <c r="K1552" s="3">
        <v>4454.1000000000004</v>
      </c>
      <c r="L1552" s="3">
        <v>2889</v>
      </c>
      <c r="M1552" s="3">
        <v>2946.2</v>
      </c>
      <c r="N1552" s="3">
        <v>2899.1</v>
      </c>
      <c r="O1552" s="3">
        <v>4875.6000000000004</v>
      </c>
      <c r="P1552" s="3">
        <v>4721.6000000000004</v>
      </c>
      <c r="Q1552" s="3">
        <v>4885.3</v>
      </c>
      <c r="R1552">
        <v>2</v>
      </c>
      <c r="S1552">
        <v>25203</v>
      </c>
      <c r="T1552" t="s">
        <v>2506</v>
      </c>
      <c r="U1552">
        <v>9</v>
      </c>
      <c r="V1552">
        <v>1</v>
      </c>
      <c r="W1552">
        <v>1</v>
      </c>
      <c r="X1552">
        <v>1</v>
      </c>
      <c r="Y1552">
        <v>1</v>
      </c>
      <c r="Z1552">
        <v>1</v>
      </c>
      <c r="AA1552">
        <v>1</v>
      </c>
      <c r="AB1552">
        <v>1</v>
      </c>
      <c r="AC1552">
        <v>1</v>
      </c>
      <c r="AD1552">
        <v>1</v>
      </c>
      <c r="AE1552" t="s">
        <v>48</v>
      </c>
      <c r="AH1552" t="s">
        <v>2466</v>
      </c>
    </row>
    <row r="1553" spans="1:34">
      <c r="A1553" t="s">
        <v>5027</v>
      </c>
      <c r="B1553">
        <v>32.01</v>
      </c>
      <c r="C1553">
        <v>1410.6602</v>
      </c>
      <c r="D1553">
        <v>10</v>
      </c>
      <c r="E1553">
        <v>-2.1</v>
      </c>
      <c r="F1553">
        <v>706.33330000000001</v>
      </c>
      <c r="G1553">
        <v>27.97</v>
      </c>
      <c r="H1553" t="s">
        <v>3026</v>
      </c>
      <c r="I1553" s="3"/>
      <c r="J1553" s="3"/>
      <c r="K1553" s="3"/>
      <c r="L1553" s="3">
        <v>264.95999999999998</v>
      </c>
      <c r="M1553" s="3"/>
      <c r="N1553" s="3">
        <v>224.31</v>
      </c>
      <c r="O1553" s="3"/>
      <c r="P1553" s="3"/>
      <c r="Q1553" s="3"/>
      <c r="R1553">
        <v>6</v>
      </c>
      <c r="S1553">
        <v>19226</v>
      </c>
      <c r="T1553" t="s">
        <v>2464</v>
      </c>
      <c r="U1553">
        <v>2</v>
      </c>
      <c r="V1553">
        <v>0</v>
      </c>
      <c r="W1553">
        <v>0</v>
      </c>
      <c r="X1553">
        <v>0</v>
      </c>
      <c r="Y1553">
        <v>1</v>
      </c>
      <c r="Z1553">
        <v>0</v>
      </c>
      <c r="AA1553">
        <v>1</v>
      </c>
      <c r="AB1553">
        <v>0</v>
      </c>
      <c r="AC1553">
        <v>0</v>
      </c>
      <c r="AD1553">
        <v>0</v>
      </c>
      <c r="AE1553" t="s">
        <v>68</v>
      </c>
      <c r="AH1553" t="s">
        <v>2466</v>
      </c>
    </row>
    <row r="1554" spans="1:34">
      <c r="A1554" t="s">
        <v>5028</v>
      </c>
      <c r="B1554">
        <v>31.99</v>
      </c>
      <c r="C1554">
        <v>2277.2229000000002</v>
      </c>
      <c r="D1554">
        <v>21</v>
      </c>
      <c r="E1554">
        <v>6.5</v>
      </c>
      <c r="F1554">
        <v>570.31489999999997</v>
      </c>
      <c r="G1554">
        <v>26.31</v>
      </c>
      <c r="H1554" t="s">
        <v>2940</v>
      </c>
      <c r="I1554" s="3">
        <v>116.87</v>
      </c>
      <c r="J1554" s="3"/>
      <c r="K1554" s="3"/>
      <c r="L1554" s="3">
        <v>184.88</v>
      </c>
      <c r="M1554" s="3"/>
      <c r="N1554" s="3">
        <v>102.97</v>
      </c>
      <c r="O1554" s="3">
        <v>0</v>
      </c>
      <c r="P1554" s="3">
        <v>193.47</v>
      </c>
      <c r="Q1554" s="3">
        <v>335.45</v>
      </c>
      <c r="R1554">
        <v>8</v>
      </c>
      <c r="S1554">
        <v>16944</v>
      </c>
      <c r="T1554" t="s">
        <v>2514</v>
      </c>
      <c r="U1554">
        <v>5</v>
      </c>
      <c r="V1554">
        <v>1</v>
      </c>
      <c r="W1554">
        <v>0</v>
      </c>
      <c r="X1554">
        <v>0</v>
      </c>
      <c r="Y1554">
        <v>1</v>
      </c>
      <c r="Z1554">
        <v>0</v>
      </c>
      <c r="AA1554">
        <v>1</v>
      </c>
      <c r="AB1554">
        <v>0</v>
      </c>
      <c r="AC1554">
        <v>1</v>
      </c>
      <c r="AD1554">
        <v>1</v>
      </c>
      <c r="AF1554" t="s">
        <v>3056</v>
      </c>
      <c r="AG1554" t="s">
        <v>3675</v>
      </c>
      <c r="AH1554" t="s">
        <v>2466</v>
      </c>
    </row>
    <row r="1555" spans="1:34">
      <c r="A1555" t="s">
        <v>5029</v>
      </c>
      <c r="B1555">
        <v>31.97</v>
      </c>
      <c r="C1555">
        <v>1379.7085</v>
      </c>
      <c r="D1555">
        <v>11</v>
      </c>
      <c r="E1555">
        <v>0.5</v>
      </c>
      <c r="F1555">
        <v>690.85929999999996</v>
      </c>
      <c r="G1555">
        <v>26.72</v>
      </c>
      <c r="H1555" t="s">
        <v>3403</v>
      </c>
      <c r="I1555" s="3">
        <v>2252.1</v>
      </c>
      <c r="J1555" s="3">
        <v>2315.3000000000002</v>
      </c>
      <c r="K1555" s="3">
        <v>2288.3000000000002</v>
      </c>
      <c r="L1555" s="3">
        <v>921.56</v>
      </c>
      <c r="M1555" s="3">
        <v>1044.0999999999999</v>
      </c>
      <c r="N1555" s="3">
        <v>958.73</v>
      </c>
      <c r="O1555" s="3">
        <v>2374.3000000000002</v>
      </c>
      <c r="P1555" s="3">
        <v>2055.4</v>
      </c>
      <c r="Q1555" s="3">
        <v>2235.6</v>
      </c>
      <c r="R1555">
        <v>3</v>
      </c>
      <c r="S1555">
        <v>17883</v>
      </c>
      <c r="T1555" t="s">
        <v>2493</v>
      </c>
      <c r="U1555">
        <v>9</v>
      </c>
      <c r="V1555">
        <v>1</v>
      </c>
      <c r="W1555">
        <v>1</v>
      </c>
      <c r="X1555">
        <v>1</v>
      </c>
      <c r="Y1555">
        <v>1</v>
      </c>
      <c r="Z1555">
        <v>1</v>
      </c>
      <c r="AA1555">
        <v>1</v>
      </c>
      <c r="AB1555">
        <v>1</v>
      </c>
      <c r="AC1555">
        <v>1</v>
      </c>
      <c r="AD1555">
        <v>1</v>
      </c>
      <c r="AE1555" t="s">
        <v>68</v>
      </c>
      <c r="AH1555" t="s">
        <v>2466</v>
      </c>
    </row>
    <row r="1556" spans="1:34">
      <c r="A1556" t="s">
        <v>5030</v>
      </c>
      <c r="B1556">
        <v>31.95</v>
      </c>
      <c r="C1556">
        <v>2431.1588999999999</v>
      </c>
      <c r="D1556">
        <v>22</v>
      </c>
      <c r="E1556">
        <v>3.3</v>
      </c>
      <c r="F1556">
        <v>608.79679999999996</v>
      </c>
      <c r="G1556">
        <v>31.14</v>
      </c>
      <c r="H1556" t="s">
        <v>2956</v>
      </c>
      <c r="I1556" s="3">
        <v>0</v>
      </c>
      <c r="J1556" s="3"/>
      <c r="K1556" s="3"/>
      <c r="L1556" s="3"/>
      <c r="M1556" s="3"/>
      <c r="N1556" s="3">
        <v>0</v>
      </c>
      <c r="O1556" s="3"/>
      <c r="P1556" s="3"/>
      <c r="Q1556" s="3"/>
      <c r="R1556">
        <v>6</v>
      </c>
      <c r="S1556">
        <v>22778</v>
      </c>
      <c r="T1556" t="s">
        <v>2464</v>
      </c>
      <c r="U1556">
        <v>0</v>
      </c>
      <c r="V1556">
        <v>0</v>
      </c>
      <c r="W1556">
        <v>0</v>
      </c>
      <c r="X1556">
        <v>0</v>
      </c>
      <c r="Y1556">
        <v>0</v>
      </c>
      <c r="Z1556">
        <v>0</v>
      </c>
      <c r="AA1556">
        <v>0</v>
      </c>
      <c r="AB1556">
        <v>0</v>
      </c>
      <c r="AC1556">
        <v>0</v>
      </c>
      <c r="AD1556">
        <v>0</v>
      </c>
      <c r="AE1556" t="s">
        <v>37</v>
      </c>
      <c r="AF1556" t="s">
        <v>352</v>
      </c>
      <c r="AG1556" t="s">
        <v>3355</v>
      </c>
      <c r="AH1556" t="s">
        <v>2466</v>
      </c>
    </row>
    <row r="1557" spans="1:34">
      <c r="A1557" t="s">
        <v>5031</v>
      </c>
      <c r="B1557">
        <v>31.92</v>
      </c>
      <c r="C1557">
        <v>1828.7733000000001</v>
      </c>
      <c r="D1557">
        <v>15</v>
      </c>
      <c r="E1557">
        <v>-0.6</v>
      </c>
      <c r="F1557">
        <v>610.59580000000005</v>
      </c>
      <c r="G1557">
        <v>18.68</v>
      </c>
      <c r="H1557" t="s">
        <v>3473</v>
      </c>
      <c r="I1557" s="3">
        <v>408.96</v>
      </c>
      <c r="J1557" s="3">
        <v>298.26</v>
      </c>
      <c r="K1557" s="3">
        <v>370.17</v>
      </c>
      <c r="L1557" s="3"/>
      <c r="M1557" s="3"/>
      <c r="N1557" s="3"/>
      <c r="O1557" s="3">
        <v>614.55999999999995</v>
      </c>
      <c r="P1557" s="3">
        <v>582.67999999999995</v>
      </c>
      <c r="Q1557" s="3">
        <v>567.88</v>
      </c>
      <c r="R1557">
        <v>1</v>
      </c>
      <c r="S1557">
        <v>4972</v>
      </c>
      <c r="T1557" t="s">
        <v>2502</v>
      </c>
      <c r="U1557">
        <v>6</v>
      </c>
      <c r="V1557">
        <v>1</v>
      </c>
      <c r="W1557">
        <v>1</v>
      </c>
      <c r="X1557">
        <v>1</v>
      </c>
      <c r="Y1557">
        <v>0</v>
      </c>
      <c r="Z1557">
        <v>0</v>
      </c>
      <c r="AA1557">
        <v>0</v>
      </c>
      <c r="AB1557">
        <v>1</v>
      </c>
      <c r="AC1557">
        <v>1</v>
      </c>
      <c r="AD1557">
        <v>1</v>
      </c>
      <c r="AE1557" t="s">
        <v>64</v>
      </c>
      <c r="AF1557" t="s">
        <v>51</v>
      </c>
      <c r="AG1557" t="s">
        <v>3979</v>
      </c>
      <c r="AH1557" t="s">
        <v>2466</v>
      </c>
    </row>
    <row r="1558" spans="1:34">
      <c r="A1558" t="s">
        <v>5032</v>
      </c>
      <c r="B1558">
        <v>31.91</v>
      </c>
      <c r="C1558">
        <v>3141.6194</v>
      </c>
      <c r="D1558">
        <v>26</v>
      </c>
      <c r="E1558">
        <v>1.9</v>
      </c>
      <c r="F1558">
        <v>786.41110000000003</v>
      </c>
      <c r="G1558">
        <v>42.23</v>
      </c>
      <c r="H1558" t="s">
        <v>2641</v>
      </c>
      <c r="I1558" s="3"/>
      <c r="J1558" s="3">
        <v>0</v>
      </c>
      <c r="K1558" s="3"/>
      <c r="L1558" s="3"/>
      <c r="M1558" s="3">
        <v>0</v>
      </c>
      <c r="N1558" s="3"/>
      <c r="O1558" s="3">
        <v>260.58999999999997</v>
      </c>
      <c r="P1558" s="3">
        <v>228.06</v>
      </c>
      <c r="Q1558" s="3">
        <v>215.81</v>
      </c>
      <c r="R1558">
        <v>7</v>
      </c>
      <c r="S1558">
        <v>35911</v>
      </c>
      <c r="T1558" t="s">
        <v>2541</v>
      </c>
      <c r="U1558">
        <v>3</v>
      </c>
      <c r="V1558">
        <v>0</v>
      </c>
      <c r="W1558">
        <v>0</v>
      </c>
      <c r="X1558">
        <v>0</v>
      </c>
      <c r="Y1558">
        <v>0</v>
      </c>
      <c r="Z1558">
        <v>0</v>
      </c>
      <c r="AA1558">
        <v>0</v>
      </c>
      <c r="AB1558">
        <v>1</v>
      </c>
      <c r="AC1558">
        <v>1</v>
      </c>
      <c r="AD1558">
        <v>1</v>
      </c>
      <c r="AE1558" t="s">
        <v>43</v>
      </c>
      <c r="AF1558" t="s">
        <v>3685</v>
      </c>
      <c r="AG1558" t="s">
        <v>5033</v>
      </c>
      <c r="AH1558" t="s">
        <v>2466</v>
      </c>
    </row>
    <row r="1559" spans="1:34">
      <c r="A1559" t="s">
        <v>5034</v>
      </c>
      <c r="B1559">
        <v>31.9</v>
      </c>
      <c r="C1559">
        <v>1350.6162999999999</v>
      </c>
      <c r="D1559">
        <v>13</v>
      </c>
      <c r="E1559">
        <v>-2</v>
      </c>
      <c r="F1559">
        <v>676.3116</v>
      </c>
      <c r="G1559">
        <v>24.84</v>
      </c>
      <c r="H1559" t="s">
        <v>2650</v>
      </c>
      <c r="I1559" s="3"/>
      <c r="J1559" s="3"/>
      <c r="K1559" s="3"/>
      <c r="L1559" s="3">
        <v>828.96</v>
      </c>
      <c r="M1559" s="3">
        <v>465.87</v>
      </c>
      <c r="N1559" s="3">
        <v>786.32</v>
      </c>
      <c r="O1559" s="3"/>
      <c r="P1559" s="3"/>
      <c r="Q1559" s="3"/>
      <c r="R1559">
        <v>6</v>
      </c>
      <c r="S1559">
        <v>14698</v>
      </c>
      <c r="T1559" t="s">
        <v>2464</v>
      </c>
      <c r="U1559">
        <v>3</v>
      </c>
      <c r="V1559">
        <v>0</v>
      </c>
      <c r="W1559">
        <v>0</v>
      </c>
      <c r="X1559">
        <v>0</v>
      </c>
      <c r="Y1559">
        <v>1</v>
      </c>
      <c r="Z1559">
        <v>1</v>
      </c>
      <c r="AA1559">
        <v>1</v>
      </c>
      <c r="AB1559">
        <v>0</v>
      </c>
      <c r="AC1559">
        <v>0</v>
      </c>
      <c r="AD1559">
        <v>0</v>
      </c>
      <c r="AE1559" t="s">
        <v>57</v>
      </c>
      <c r="AF1559" t="s">
        <v>3056</v>
      </c>
      <c r="AG1559" t="s">
        <v>5035</v>
      </c>
      <c r="AH1559" t="s">
        <v>2466</v>
      </c>
    </row>
    <row r="1560" spans="1:34">
      <c r="A1560" t="s">
        <v>5036</v>
      </c>
      <c r="B1560">
        <v>31.89</v>
      </c>
      <c r="C1560">
        <v>1337.7012999999999</v>
      </c>
      <c r="D1560">
        <v>12</v>
      </c>
      <c r="E1560">
        <v>1.8</v>
      </c>
      <c r="F1560">
        <v>669.85680000000002</v>
      </c>
      <c r="G1560">
        <v>30.6</v>
      </c>
      <c r="H1560" t="s">
        <v>3754</v>
      </c>
      <c r="I1560" s="3"/>
      <c r="J1560" s="3"/>
      <c r="K1560" s="3"/>
      <c r="L1560" s="3"/>
      <c r="M1560" s="3">
        <v>211.9</v>
      </c>
      <c r="N1560" s="3"/>
      <c r="O1560" s="3"/>
      <c r="P1560" s="3"/>
      <c r="Q1560" s="3"/>
      <c r="R1560">
        <v>5</v>
      </c>
      <c r="S1560">
        <v>22040</v>
      </c>
      <c r="T1560" t="s">
        <v>2482</v>
      </c>
      <c r="U1560">
        <v>1</v>
      </c>
      <c r="V1560">
        <v>0</v>
      </c>
      <c r="W1560">
        <v>0</v>
      </c>
      <c r="X1560">
        <v>0</v>
      </c>
      <c r="Y1560">
        <v>0</v>
      </c>
      <c r="Z1560">
        <v>1</v>
      </c>
      <c r="AA1560">
        <v>0</v>
      </c>
      <c r="AB1560">
        <v>0</v>
      </c>
      <c r="AC1560">
        <v>0</v>
      </c>
      <c r="AD1560">
        <v>0</v>
      </c>
      <c r="AE1560" t="s">
        <v>37</v>
      </c>
      <c r="AH1560" t="s">
        <v>2466</v>
      </c>
    </row>
    <row r="1561" spans="1:34">
      <c r="A1561" t="s">
        <v>5037</v>
      </c>
      <c r="B1561">
        <v>31.88</v>
      </c>
      <c r="C1561">
        <v>4611.1035000000002</v>
      </c>
      <c r="D1561">
        <v>43</v>
      </c>
      <c r="E1561">
        <v>0.1</v>
      </c>
      <c r="F1561">
        <v>1153.7795000000001</v>
      </c>
      <c r="G1561">
        <v>39.090000000000003</v>
      </c>
      <c r="H1561" t="s">
        <v>3699</v>
      </c>
      <c r="I1561" s="3">
        <v>0</v>
      </c>
      <c r="J1561" s="3"/>
      <c r="K1561" s="3"/>
      <c r="L1561" s="3"/>
      <c r="M1561" s="3"/>
      <c r="N1561" s="3"/>
      <c r="O1561" s="3">
        <v>0</v>
      </c>
      <c r="P1561" s="3"/>
      <c r="Q1561" s="3">
        <v>0</v>
      </c>
      <c r="R1561">
        <v>7</v>
      </c>
      <c r="S1561">
        <v>31598</v>
      </c>
      <c r="T1561" t="s">
        <v>2541</v>
      </c>
      <c r="U1561">
        <v>0</v>
      </c>
      <c r="V1561">
        <v>0</v>
      </c>
      <c r="W1561">
        <v>0</v>
      </c>
      <c r="X1561">
        <v>0</v>
      </c>
      <c r="Y1561">
        <v>0</v>
      </c>
      <c r="Z1561">
        <v>0</v>
      </c>
      <c r="AA1561">
        <v>0</v>
      </c>
      <c r="AB1561">
        <v>0</v>
      </c>
      <c r="AC1561">
        <v>0</v>
      </c>
      <c r="AD1561">
        <v>0</v>
      </c>
      <c r="AE1561" t="s">
        <v>43</v>
      </c>
      <c r="AF1561" t="s">
        <v>4696</v>
      </c>
      <c r="AG1561" t="s">
        <v>5038</v>
      </c>
      <c r="AH1561" t="s">
        <v>2466</v>
      </c>
    </row>
    <row r="1562" spans="1:34">
      <c r="A1562" t="s">
        <v>5039</v>
      </c>
      <c r="B1562">
        <v>31.87</v>
      </c>
      <c r="C1562">
        <v>1792.7950000000001</v>
      </c>
      <c r="D1562">
        <v>15</v>
      </c>
      <c r="E1562">
        <v>3.3</v>
      </c>
      <c r="F1562">
        <v>598.60569999999996</v>
      </c>
      <c r="G1562">
        <v>23.79</v>
      </c>
      <c r="H1562" t="s">
        <v>2976</v>
      </c>
      <c r="I1562" s="3"/>
      <c r="J1562" s="3"/>
      <c r="K1562" s="3"/>
      <c r="L1562" s="3"/>
      <c r="M1562" s="3"/>
      <c r="N1562" s="3"/>
      <c r="O1562" s="3">
        <v>372.78</v>
      </c>
      <c r="P1562" s="3"/>
      <c r="Q1562" s="3"/>
      <c r="R1562">
        <v>7</v>
      </c>
      <c r="S1562">
        <v>12831</v>
      </c>
      <c r="T1562" t="s">
        <v>2541</v>
      </c>
      <c r="U1562">
        <v>1</v>
      </c>
      <c r="V1562">
        <v>0</v>
      </c>
      <c r="W1562">
        <v>0</v>
      </c>
      <c r="X1562">
        <v>0</v>
      </c>
      <c r="Y1562">
        <v>0</v>
      </c>
      <c r="Z1562">
        <v>0</v>
      </c>
      <c r="AA1562">
        <v>0</v>
      </c>
      <c r="AB1562">
        <v>1</v>
      </c>
      <c r="AC1562">
        <v>0</v>
      </c>
      <c r="AD1562">
        <v>0</v>
      </c>
      <c r="AE1562" t="s">
        <v>45</v>
      </c>
      <c r="AF1562" t="s">
        <v>94</v>
      </c>
      <c r="AG1562" t="s">
        <v>3657</v>
      </c>
      <c r="AH1562" t="s">
        <v>2466</v>
      </c>
    </row>
    <row r="1563" spans="1:34">
      <c r="A1563" t="s">
        <v>5040</v>
      </c>
      <c r="B1563">
        <v>31.86</v>
      </c>
      <c r="C1563">
        <v>1595.8115</v>
      </c>
      <c r="D1563">
        <v>15</v>
      </c>
      <c r="E1563">
        <v>13.3</v>
      </c>
      <c r="F1563">
        <v>532.94979999999998</v>
      </c>
      <c r="G1563">
        <v>15.46</v>
      </c>
      <c r="H1563" t="s">
        <v>5041</v>
      </c>
      <c r="I1563" s="3"/>
      <c r="J1563" s="3"/>
      <c r="K1563" s="3"/>
      <c r="L1563" s="3"/>
      <c r="M1563" s="3"/>
      <c r="N1563" s="3"/>
      <c r="O1563" s="3">
        <v>295.66000000000003</v>
      </c>
      <c r="P1563" s="3">
        <v>137.37</v>
      </c>
      <c r="Q1563" s="3"/>
      <c r="R1563">
        <v>8</v>
      </c>
      <c r="S1563">
        <v>1314</v>
      </c>
      <c r="T1563" t="s">
        <v>2514</v>
      </c>
      <c r="U1563">
        <v>2</v>
      </c>
      <c r="V1563">
        <v>0</v>
      </c>
      <c r="W1563">
        <v>0</v>
      </c>
      <c r="X1563">
        <v>0</v>
      </c>
      <c r="Y1563">
        <v>0</v>
      </c>
      <c r="Z1563">
        <v>0</v>
      </c>
      <c r="AA1563">
        <v>0</v>
      </c>
      <c r="AB1563">
        <v>1</v>
      </c>
      <c r="AC1563">
        <v>1</v>
      </c>
      <c r="AD1563">
        <v>0</v>
      </c>
      <c r="AE1563" t="s">
        <v>43</v>
      </c>
      <c r="AF1563" t="s">
        <v>3056</v>
      </c>
      <c r="AG1563" t="s">
        <v>4613</v>
      </c>
      <c r="AH1563" t="s">
        <v>2466</v>
      </c>
    </row>
    <row r="1564" spans="1:34">
      <c r="A1564" t="s">
        <v>5042</v>
      </c>
      <c r="B1564">
        <v>31.84</v>
      </c>
      <c r="C1564">
        <v>4009.8930999999998</v>
      </c>
      <c r="D1564">
        <v>35</v>
      </c>
      <c r="E1564">
        <v>4.4000000000000004</v>
      </c>
      <c r="F1564">
        <v>669.32330000000002</v>
      </c>
      <c r="G1564">
        <v>26.15</v>
      </c>
      <c r="H1564" t="s">
        <v>2680</v>
      </c>
      <c r="I1564" s="3"/>
      <c r="J1564" s="3"/>
      <c r="K1564" s="3"/>
      <c r="L1564" s="3"/>
      <c r="M1564" s="3">
        <v>498.2</v>
      </c>
      <c r="N1564" s="3"/>
      <c r="O1564" s="3"/>
      <c r="P1564" s="3">
        <v>2407.4</v>
      </c>
      <c r="Q1564" s="3">
        <v>927.02</v>
      </c>
      <c r="R1564">
        <v>5</v>
      </c>
      <c r="S1564">
        <v>16410</v>
      </c>
      <c r="T1564" t="s">
        <v>2482</v>
      </c>
      <c r="U1564">
        <v>3</v>
      </c>
      <c r="V1564">
        <v>0</v>
      </c>
      <c r="W1564">
        <v>0</v>
      </c>
      <c r="X1564">
        <v>0</v>
      </c>
      <c r="Y1564">
        <v>0</v>
      </c>
      <c r="Z1564">
        <v>1</v>
      </c>
      <c r="AA1564">
        <v>0</v>
      </c>
      <c r="AB1564">
        <v>0</v>
      </c>
      <c r="AC1564">
        <v>1</v>
      </c>
      <c r="AD1564">
        <v>1</v>
      </c>
      <c r="AE1564" t="s">
        <v>62</v>
      </c>
      <c r="AF1564" t="s">
        <v>220</v>
      </c>
      <c r="AG1564" t="s">
        <v>5043</v>
      </c>
      <c r="AH1564" t="s">
        <v>2466</v>
      </c>
    </row>
    <row r="1565" spans="1:34">
      <c r="A1565" t="s">
        <v>5044</v>
      </c>
      <c r="B1565">
        <v>31.82</v>
      </c>
      <c r="C1565">
        <v>1680.7637999999999</v>
      </c>
      <c r="D1565">
        <v>15</v>
      </c>
      <c r="E1565">
        <v>4.2</v>
      </c>
      <c r="F1565">
        <v>561.26210000000003</v>
      </c>
      <c r="G1565">
        <v>20.62</v>
      </c>
      <c r="H1565" t="s">
        <v>5045</v>
      </c>
      <c r="I1565" s="3">
        <v>648.01</v>
      </c>
      <c r="J1565" s="3">
        <v>698.44</v>
      </c>
      <c r="K1565" s="3"/>
      <c r="L1565" s="3">
        <v>790.98</v>
      </c>
      <c r="M1565" s="3">
        <v>650.48</v>
      </c>
      <c r="N1565" s="3">
        <v>650.09</v>
      </c>
      <c r="O1565" s="3">
        <v>790.14</v>
      </c>
      <c r="P1565" s="3">
        <v>839.08</v>
      </c>
      <c r="Q1565" s="3">
        <v>881.54</v>
      </c>
      <c r="R1565">
        <v>1</v>
      </c>
      <c r="S1565">
        <v>8070</v>
      </c>
      <c r="T1565" t="s">
        <v>2502</v>
      </c>
      <c r="U1565">
        <v>8</v>
      </c>
      <c r="V1565">
        <v>1</v>
      </c>
      <c r="W1565">
        <v>1</v>
      </c>
      <c r="X1565">
        <v>0</v>
      </c>
      <c r="Y1565">
        <v>1</v>
      </c>
      <c r="Z1565">
        <v>1</v>
      </c>
      <c r="AA1565">
        <v>1</v>
      </c>
      <c r="AB1565">
        <v>1</v>
      </c>
      <c r="AC1565">
        <v>1</v>
      </c>
      <c r="AD1565">
        <v>1</v>
      </c>
      <c r="AE1565" t="s">
        <v>37</v>
      </c>
      <c r="AF1565" t="s">
        <v>94</v>
      </c>
      <c r="AG1565" t="s">
        <v>2656</v>
      </c>
      <c r="AH1565" t="s">
        <v>2466</v>
      </c>
    </row>
    <row r="1566" spans="1:34">
      <c r="A1566" t="s">
        <v>5046</v>
      </c>
      <c r="B1566">
        <v>31.82</v>
      </c>
      <c r="C1566">
        <v>2120.8687</v>
      </c>
      <c r="D1566">
        <v>18</v>
      </c>
      <c r="E1566">
        <v>-1.1000000000000001</v>
      </c>
      <c r="F1566">
        <v>707.96010000000001</v>
      </c>
      <c r="G1566">
        <v>23.66</v>
      </c>
      <c r="H1566" t="s">
        <v>2593</v>
      </c>
      <c r="I1566" s="3"/>
      <c r="J1566" s="3">
        <v>3545.6</v>
      </c>
      <c r="K1566" s="3">
        <v>6480.8</v>
      </c>
      <c r="L1566" s="3">
        <v>3869</v>
      </c>
      <c r="M1566" s="3">
        <v>3549.3</v>
      </c>
      <c r="N1566" s="3">
        <v>6852.6</v>
      </c>
      <c r="O1566" s="3"/>
      <c r="P1566" s="3">
        <v>3316.9</v>
      </c>
      <c r="Q1566" s="3"/>
      <c r="R1566">
        <v>3</v>
      </c>
      <c r="S1566">
        <v>13361</v>
      </c>
      <c r="T1566" t="s">
        <v>2493</v>
      </c>
      <c r="U1566">
        <v>8</v>
      </c>
      <c r="V1566">
        <v>0</v>
      </c>
      <c r="W1566">
        <v>1</v>
      </c>
      <c r="X1566">
        <v>2</v>
      </c>
      <c r="Y1566">
        <v>1</v>
      </c>
      <c r="Z1566">
        <v>1</v>
      </c>
      <c r="AA1566">
        <v>2</v>
      </c>
      <c r="AB1566">
        <v>0</v>
      </c>
      <c r="AC1566">
        <v>1</v>
      </c>
      <c r="AD1566">
        <v>0</v>
      </c>
      <c r="AE1566" t="s">
        <v>43</v>
      </c>
      <c r="AF1566" t="s">
        <v>2545</v>
      </c>
      <c r="AG1566" t="s">
        <v>4966</v>
      </c>
      <c r="AH1566" t="s">
        <v>2466</v>
      </c>
    </row>
    <row r="1567" spans="1:34">
      <c r="A1567" t="s">
        <v>5047</v>
      </c>
      <c r="B1567">
        <v>31.81</v>
      </c>
      <c r="C1567">
        <v>1185.4893999999999</v>
      </c>
      <c r="D1567">
        <v>10</v>
      </c>
      <c r="E1567">
        <v>9.4</v>
      </c>
      <c r="F1567">
        <v>593.75530000000003</v>
      </c>
      <c r="G1567">
        <v>17.760000000000002</v>
      </c>
      <c r="H1567" t="s">
        <v>3009</v>
      </c>
      <c r="I1567" s="3">
        <v>930.16</v>
      </c>
      <c r="J1567" s="3"/>
      <c r="K1567" s="3">
        <v>1054.0999999999999</v>
      </c>
      <c r="L1567" s="3">
        <v>3404.2</v>
      </c>
      <c r="M1567" s="3">
        <v>2994</v>
      </c>
      <c r="N1567" s="3">
        <v>3931.3</v>
      </c>
      <c r="O1567" s="3"/>
      <c r="P1567" s="3"/>
      <c r="Q1567" s="3"/>
      <c r="R1567">
        <v>3</v>
      </c>
      <c r="S1567">
        <v>3827</v>
      </c>
      <c r="T1567" t="s">
        <v>2493</v>
      </c>
      <c r="U1567">
        <v>8</v>
      </c>
      <c r="V1567">
        <v>1</v>
      </c>
      <c r="W1567">
        <v>0</v>
      </c>
      <c r="X1567">
        <v>1</v>
      </c>
      <c r="Y1567">
        <v>2</v>
      </c>
      <c r="Z1567">
        <v>2</v>
      </c>
      <c r="AA1567">
        <v>2</v>
      </c>
      <c r="AB1567">
        <v>0</v>
      </c>
      <c r="AC1567">
        <v>0</v>
      </c>
      <c r="AD1567">
        <v>0</v>
      </c>
      <c r="AE1567" t="s">
        <v>118</v>
      </c>
      <c r="AF1567" t="s">
        <v>352</v>
      </c>
      <c r="AG1567" t="s">
        <v>5048</v>
      </c>
      <c r="AH1567" t="s">
        <v>2466</v>
      </c>
    </row>
    <row r="1568" spans="1:34">
      <c r="A1568" t="s">
        <v>5049</v>
      </c>
      <c r="B1568">
        <v>31.81</v>
      </c>
      <c r="C1568">
        <v>1673.9060999999999</v>
      </c>
      <c r="D1568">
        <v>14</v>
      </c>
      <c r="E1568">
        <v>1.1000000000000001</v>
      </c>
      <c r="F1568">
        <v>837.95830000000001</v>
      </c>
      <c r="G1568">
        <v>42.89</v>
      </c>
      <c r="H1568" t="s">
        <v>3137</v>
      </c>
      <c r="I1568" s="3">
        <v>1191.8</v>
      </c>
      <c r="J1568" s="3">
        <v>1355.5</v>
      </c>
      <c r="K1568" s="3">
        <v>1298.5999999999999</v>
      </c>
      <c r="L1568" s="3">
        <v>1624.8</v>
      </c>
      <c r="M1568" s="3">
        <v>1649.7</v>
      </c>
      <c r="N1568" s="3">
        <v>1561.8</v>
      </c>
      <c r="O1568" s="3">
        <v>938.86</v>
      </c>
      <c r="P1568" s="3">
        <v>1037.3</v>
      </c>
      <c r="Q1568" s="3">
        <v>1604.7</v>
      </c>
      <c r="R1568">
        <v>2</v>
      </c>
      <c r="S1568">
        <v>35544</v>
      </c>
      <c r="T1568" t="s">
        <v>2506</v>
      </c>
      <c r="U1568">
        <v>10</v>
      </c>
      <c r="V1568">
        <v>1</v>
      </c>
      <c r="W1568">
        <v>1</v>
      </c>
      <c r="X1568">
        <v>1</v>
      </c>
      <c r="Y1568">
        <v>1</v>
      </c>
      <c r="Z1568">
        <v>1</v>
      </c>
      <c r="AA1568">
        <v>1</v>
      </c>
      <c r="AB1568">
        <v>1</v>
      </c>
      <c r="AC1568">
        <v>1</v>
      </c>
      <c r="AD1568">
        <v>2</v>
      </c>
      <c r="AE1568" t="s">
        <v>37</v>
      </c>
      <c r="AF1568" t="s">
        <v>94</v>
      </c>
      <c r="AG1568" t="s">
        <v>3104</v>
      </c>
      <c r="AH1568" t="s">
        <v>2466</v>
      </c>
    </row>
    <row r="1569" spans="1:34">
      <c r="A1569" t="s">
        <v>5050</v>
      </c>
      <c r="B1569">
        <v>31.8</v>
      </c>
      <c r="C1569">
        <v>3088.3555000000001</v>
      </c>
      <c r="D1569">
        <v>25</v>
      </c>
      <c r="E1569">
        <v>-1.5</v>
      </c>
      <c r="F1569">
        <v>618.67550000000006</v>
      </c>
      <c r="G1569">
        <v>29.25</v>
      </c>
      <c r="H1569" t="s">
        <v>3082</v>
      </c>
      <c r="I1569" s="3"/>
      <c r="J1569" s="3"/>
      <c r="K1569" s="3"/>
      <c r="L1569" s="3"/>
      <c r="M1569" s="3"/>
      <c r="N1569" s="3"/>
      <c r="O1569" s="3">
        <v>0</v>
      </c>
      <c r="P1569" s="3">
        <v>0</v>
      </c>
      <c r="Q1569" s="3"/>
      <c r="R1569">
        <v>8</v>
      </c>
      <c r="S1569">
        <v>20752</v>
      </c>
      <c r="T1569" t="s">
        <v>2514</v>
      </c>
      <c r="U1569">
        <v>0</v>
      </c>
      <c r="V1569">
        <v>0</v>
      </c>
      <c r="W1569">
        <v>0</v>
      </c>
      <c r="X1569">
        <v>0</v>
      </c>
      <c r="Y1569">
        <v>0</v>
      </c>
      <c r="Z1569">
        <v>0</v>
      </c>
      <c r="AA1569">
        <v>0</v>
      </c>
      <c r="AB1569">
        <v>0</v>
      </c>
      <c r="AC1569">
        <v>0</v>
      </c>
      <c r="AD1569">
        <v>0</v>
      </c>
      <c r="AE1569" t="s">
        <v>48</v>
      </c>
      <c r="AF1569" t="s">
        <v>3954</v>
      </c>
      <c r="AG1569" t="s">
        <v>5051</v>
      </c>
      <c r="AH1569" t="s">
        <v>2466</v>
      </c>
    </row>
    <row r="1570" spans="1:34">
      <c r="A1570" t="s">
        <v>5052</v>
      </c>
      <c r="B1570">
        <v>31.74</v>
      </c>
      <c r="C1570">
        <v>2104.9465</v>
      </c>
      <c r="D1570">
        <v>18</v>
      </c>
      <c r="E1570">
        <v>-1</v>
      </c>
      <c r="F1570">
        <v>702.65290000000005</v>
      </c>
      <c r="G1570">
        <v>38.54</v>
      </c>
      <c r="H1570" t="s">
        <v>4364</v>
      </c>
      <c r="I1570" s="3">
        <v>698.08</v>
      </c>
      <c r="J1570" s="3">
        <v>633.78</v>
      </c>
      <c r="K1570" s="3">
        <v>242.23</v>
      </c>
      <c r="L1570" s="3">
        <v>673.62</v>
      </c>
      <c r="M1570" s="3">
        <v>644.76</v>
      </c>
      <c r="N1570" s="3">
        <v>663.13</v>
      </c>
      <c r="O1570" s="3"/>
      <c r="P1570" s="3"/>
      <c r="Q1570" s="3"/>
      <c r="R1570">
        <v>5</v>
      </c>
      <c r="S1570">
        <v>30294</v>
      </c>
      <c r="T1570" t="s">
        <v>2482</v>
      </c>
      <c r="U1570">
        <v>6</v>
      </c>
      <c r="V1570">
        <v>1</v>
      </c>
      <c r="W1570">
        <v>1</v>
      </c>
      <c r="X1570">
        <v>1</v>
      </c>
      <c r="Y1570">
        <v>1</v>
      </c>
      <c r="Z1570">
        <v>1</v>
      </c>
      <c r="AA1570">
        <v>1</v>
      </c>
      <c r="AB1570">
        <v>0</v>
      </c>
      <c r="AC1570">
        <v>0</v>
      </c>
      <c r="AD1570">
        <v>0</v>
      </c>
      <c r="AE1570" t="s">
        <v>268</v>
      </c>
      <c r="AF1570" t="s">
        <v>2545</v>
      </c>
      <c r="AG1570" t="s">
        <v>5053</v>
      </c>
      <c r="AH1570" t="s">
        <v>2466</v>
      </c>
    </row>
    <row r="1571" spans="1:34">
      <c r="A1571" t="s">
        <v>5054</v>
      </c>
      <c r="B1571">
        <v>31.72</v>
      </c>
      <c r="C1571">
        <v>2805.3966999999998</v>
      </c>
      <c r="D1571">
        <v>25</v>
      </c>
      <c r="E1571">
        <v>15.1</v>
      </c>
      <c r="F1571">
        <v>936.15060000000005</v>
      </c>
      <c r="G1571">
        <v>32.85</v>
      </c>
      <c r="H1571" t="s">
        <v>2726</v>
      </c>
      <c r="I1571" s="3"/>
      <c r="J1571" s="3"/>
      <c r="K1571" s="3"/>
      <c r="L1571" s="3"/>
      <c r="M1571" s="3"/>
      <c r="N1571" s="3"/>
      <c r="O1571" s="3">
        <v>0</v>
      </c>
      <c r="P1571" s="3">
        <v>111.19</v>
      </c>
      <c r="Q1571" s="3"/>
      <c r="R1571">
        <v>7</v>
      </c>
      <c r="S1571">
        <v>25189</v>
      </c>
      <c r="T1571" t="s">
        <v>2541</v>
      </c>
      <c r="U1571">
        <v>1</v>
      </c>
      <c r="V1571">
        <v>0</v>
      </c>
      <c r="W1571">
        <v>0</v>
      </c>
      <c r="X1571">
        <v>0</v>
      </c>
      <c r="Y1571">
        <v>0</v>
      </c>
      <c r="Z1571">
        <v>0</v>
      </c>
      <c r="AA1571">
        <v>0</v>
      </c>
      <c r="AB1571">
        <v>0</v>
      </c>
      <c r="AC1571">
        <v>1</v>
      </c>
      <c r="AD1571">
        <v>0</v>
      </c>
      <c r="AE1571" t="s">
        <v>62</v>
      </c>
      <c r="AF1571" t="s">
        <v>3056</v>
      </c>
      <c r="AG1571" t="s">
        <v>5055</v>
      </c>
      <c r="AH1571" t="s">
        <v>2466</v>
      </c>
    </row>
    <row r="1572" spans="1:34">
      <c r="A1572" t="s">
        <v>5056</v>
      </c>
      <c r="B1572">
        <v>31.69</v>
      </c>
      <c r="C1572">
        <v>2331.1129999999998</v>
      </c>
      <c r="D1572">
        <v>19</v>
      </c>
      <c r="E1572">
        <v>11.6</v>
      </c>
      <c r="F1572">
        <v>583.7903</v>
      </c>
      <c r="G1572">
        <v>26.8</v>
      </c>
      <c r="H1572" t="s">
        <v>2882</v>
      </c>
      <c r="I1572" s="3"/>
      <c r="J1572" s="3"/>
      <c r="K1572" s="3"/>
      <c r="L1572" s="3"/>
      <c r="M1572" s="3"/>
      <c r="N1572" s="3"/>
      <c r="O1572" s="3"/>
      <c r="P1572" s="3"/>
      <c r="Q1572" s="3">
        <v>0</v>
      </c>
      <c r="R1572">
        <v>9</v>
      </c>
      <c r="S1572">
        <v>17686</v>
      </c>
      <c r="T1572" t="s">
        <v>2510</v>
      </c>
      <c r="U1572">
        <v>0</v>
      </c>
      <c r="V1572">
        <v>0</v>
      </c>
      <c r="W1572">
        <v>0</v>
      </c>
      <c r="X1572">
        <v>0</v>
      </c>
      <c r="Y1572">
        <v>0</v>
      </c>
      <c r="Z1572">
        <v>0</v>
      </c>
      <c r="AA1572">
        <v>0</v>
      </c>
      <c r="AB1572">
        <v>0</v>
      </c>
      <c r="AC1572">
        <v>0</v>
      </c>
      <c r="AD1572">
        <v>0</v>
      </c>
      <c r="AE1572" t="s">
        <v>197</v>
      </c>
      <c r="AH1572" t="s">
        <v>2466</v>
      </c>
    </row>
    <row r="1573" spans="1:34">
      <c r="A1573" t="s">
        <v>5057</v>
      </c>
      <c r="B1573">
        <v>31.68</v>
      </c>
      <c r="C1573">
        <v>3770.3703999999998</v>
      </c>
      <c r="D1573">
        <v>31</v>
      </c>
      <c r="E1573">
        <v>3.6</v>
      </c>
      <c r="F1573">
        <v>1257.7973999999999</v>
      </c>
      <c r="G1573">
        <v>32.44</v>
      </c>
      <c r="H1573" t="s">
        <v>2463</v>
      </c>
      <c r="I1573" s="3"/>
      <c r="J1573" s="3"/>
      <c r="K1573" s="3"/>
      <c r="L1573" s="3"/>
      <c r="M1573" s="3">
        <v>0</v>
      </c>
      <c r="N1573" s="3"/>
      <c r="O1573" s="3"/>
      <c r="P1573" s="3"/>
      <c r="Q1573" s="3"/>
      <c r="R1573">
        <v>5</v>
      </c>
      <c r="S1573">
        <v>23983</v>
      </c>
      <c r="T1573" t="s">
        <v>2482</v>
      </c>
      <c r="U1573">
        <v>0</v>
      </c>
      <c r="V1573">
        <v>0</v>
      </c>
      <c r="W1573">
        <v>0</v>
      </c>
      <c r="X1573">
        <v>0</v>
      </c>
      <c r="Y1573">
        <v>0</v>
      </c>
      <c r="Z1573">
        <v>0</v>
      </c>
      <c r="AA1573">
        <v>0</v>
      </c>
      <c r="AB1573">
        <v>0</v>
      </c>
      <c r="AC1573">
        <v>0</v>
      </c>
      <c r="AD1573">
        <v>0</v>
      </c>
      <c r="AE1573" t="s">
        <v>77</v>
      </c>
      <c r="AF1573" t="s">
        <v>51</v>
      </c>
      <c r="AG1573" t="s">
        <v>5058</v>
      </c>
      <c r="AH1573" t="s">
        <v>2466</v>
      </c>
    </row>
    <row r="1574" spans="1:34">
      <c r="A1574" t="s">
        <v>5059</v>
      </c>
      <c r="B1574">
        <v>31.68</v>
      </c>
      <c r="C1574">
        <v>2419.0927999999999</v>
      </c>
      <c r="D1574">
        <v>21</v>
      </c>
      <c r="E1574">
        <v>1.1000000000000001</v>
      </c>
      <c r="F1574">
        <v>605.77919999999995</v>
      </c>
      <c r="G1574">
        <v>22.67</v>
      </c>
      <c r="H1574" t="s">
        <v>2871</v>
      </c>
      <c r="I1574" s="3">
        <v>229.34</v>
      </c>
      <c r="J1574" s="3">
        <v>423.09</v>
      </c>
      <c r="K1574" s="3">
        <v>235.67</v>
      </c>
      <c r="L1574" s="3"/>
      <c r="M1574" s="3"/>
      <c r="N1574" s="3"/>
      <c r="O1574" s="3">
        <v>639.02</v>
      </c>
      <c r="P1574" s="3">
        <v>387.05</v>
      </c>
      <c r="Q1574" s="3">
        <v>773.31</v>
      </c>
      <c r="R1574">
        <v>7</v>
      </c>
      <c r="S1574">
        <v>10835</v>
      </c>
      <c r="T1574" t="s">
        <v>2541</v>
      </c>
      <c r="U1574">
        <v>6</v>
      </c>
      <c r="V1574">
        <v>1</v>
      </c>
      <c r="W1574">
        <v>1</v>
      </c>
      <c r="X1574">
        <v>1</v>
      </c>
      <c r="Y1574">
        <v>0</v>
      </c>
      <c r="Z1574">
        <v>0</v>
      </c>
      <c r="AA1574">
        <v>0</v>
      </c>
      <c r="AB1574">
        <v>1</v>
      </c>
      <c r="AC1574">
        <v>1</v>
      </c>
      <c r="AD1574">
        <v>1</v>
      </c>
      <c r="AE1574" t="s">
        <v>43</v>
      </c>
      <c r="AH1574" t="s">
        <v>2466</v>
      </c>
    </row>
    <row r="1575" spans="1:34">
      <c r="A1575" t="s">
        <v>5060</v>
      </c>
      <c r="B1575">
        <v>31.67</v>
      </c>
      <c r="C1575">
        <v>3855.6558</v>
      </c>
      <c r="D1575">
        <v>32</v>
      </c>
      <c r="E1575">
        <v>1.3</v>
      </c>
      <c r="F1575">
        <v>964.91909999999996</v>
      </c>
      <c r="G1575">
        <v>31.57</v>
      </c>
      <c r="H1575" t="s">
        <v>2774</v>
      </c>
      <c r="I1575" s="3"/>
      <c r="J1575" s="3"/>
      <c r="K1575" s="3"/>
      <c r="L1575" s="3">
        <v>0</v>
      </c>
      <c r="M1575" s="3"/>
      <c r="N1575" s="3"/>
      <c r="O1575" s="3"/>
      <c r="P1575" s="3"/>
      <c r="Q1575" s="3">
        <v>0</v>
      </c>
      <c r="R1575">
        <v>9</v>
      </c>
      <c r="S1575">
        <v>23966</v>
      </c>
      <c r="T1575" t="s">
        <v>2510</v>
      </c>
      <c r="U1575">
        <v>0</v>
      </c>
      <c r="V1575">
        <v>0</v>
      </c>
      <c r="W1575">
        <v>0</v>
      </c>
      <c r="X1575">
        <v>0</v>
      </c>
      <c r="Y1575">
        <v>0</v>
      </c>
      <c r="Z1575">
        <v>0</v>
      </c>
      <c r="AA1575">
        <v>0</v>
      </c>
      <c r="AB1575">
        <v>0</v>
      </c>
      <c r="AC1575">
        <v>0</v>
      </c>
      <c r="AD1575">
        <v>0</v>
      </c>
      <c r="AE1575" t="s">
        <v>48</v>
      </c>
      <c r="AF1575" t="s">
        <v>914</v>
      </c>
      <c r="AG1575" t="s">
        <v>5061</v>
      </c>
      <c r="AH1575" t="s">
        <v>2466</v>
      </c>
    </row>
    <row r="1576" spans="1:34">
      <c r="A1576" t="s">
        <v>5062</v>
      </c>
      <c r="B1576">
        <v>31.66</v>
      </c>
      <c r="C1576">
        <v>2464.0785999999998</v>
      </c>
      <c r="D1576">
        <v>23</v>
      </c>
      <c r="E1576">
        <v>7.3</v>
      </c>
      <c r="F1576">
        <v>617.02930000000003</v>
      </c>
      <c r="G1576">
        <v>14.75</v>
      </c>
      <c r="H1576" t="s">
        <v>3292</v>
      </c>
      <c r="I1576" s="3"/>
      <c r="J1576" s="3">
        <v>0</v>
      </c>
      <c r="K1576" s="3"/>
      <c r="L1576" s="3"/>
      <c r="M1576" s="3"/>
      <c r="N1576" s="3"/>
      <c r="O1576" s="3"/>
      <c r="P1576" s="3">
        <v>469</v>
      </c>
      <c r="Q1576" s="3">
        <v>586.26</v>
      </c>
      <c r="R1576">
        <v>9</v>
      </c>
      <c r="S1576">
        <v>641</v>
      </c>
      <c r="T1576" t="s">
        <v>2510</v>
      </c>
      <c r="U1576">
        <v>2</v>
      </c>
      <c r="V1576">
        <v>0</v>
      </c>
      <c r="W1576">
        <v>0</v>
      </c>
      <c r="X1576">
        <v>0</v>
      </c>
      <c r="Y1576">
        <v>0</v>
      </c>
      <c r="Z1576">
        <v>0</v>
      </c>
      <c r="AA1576">
        <v>0</v>
      </c>
      <c r="AB1576">
        <v>0</v>
      </c>
      <c r="AC1576">
        <v>1</v>
      </c>
      <c r="AD1576">
        <v>1</v>
      </c>
      <c r="AE1576" t="s">
        <v>43</v>
      </c>
      <c r="AF1576" t="s">
        <v>3056</v>
      </c>
      <c r="AG1576" t="s">
        <v>5063</v>
      </c>
      <c r="AH1576" t="s">
        <v>2466</v>
      </c>
    </row>
    <row r="1577" spans="1:34">
      <c r="A1577" t="s">
        <v>5064</v>
      </c>
      <c r="B1577">
        <v>31.64</v>
      </c>
      <c r="C1577">
        <v>2273.0457000000001</v>
      </c>
      <c r="D1577">
        <v>19</v>
      </c>
      <c r="E1577">
        <v>0.4</v>
      </c>
      <c r="F1577">
        <v>758.68700000000001</v>
      </c>
      <c r="G1577">
        <v>24.85</v>
      </c>
      <c r="H1577" t="s">
        <v>2908</v>
      </c>
      <c r="I1577" s="3">
        <v>1754.5</v>
      </c>
      <c r="J1577" s="3">
        <v>2554.6999999999998</v>
      </c>
      <c r="K1577" s="3">
        <v>3176.8</v>
      </c>
      <c r="L1577" s="3">
        <v>3353.1</v>
      </c>
      <c r="M1577" s="3">
        <v>1504.2</v>
      </c>
      <c r="N1577" s="3">
        <v>2378.8000000000002</v>
      </c>
      <c r="O1577" s="3">
        <v>1864.9</v>
      </c>
      <c r="P1577" s="3">
        <v>1832.3</v>
      </c>
      <c r="Q1577" s="3">
        <v>2079.1999999999998</v>
      </c>
      <c r="R1577">
        <v>4</v>
      </c>
      <c r="S1577">
        <v>14963</v>
      </c>
      <c r="T1577" t="s">
        <v>2475</v>
      </c>
      <c r="U1577">
        <v>16</v>
      </c>
      <c r="V1577">
        <v>1</v>
      </c>
      <c r="W1577">
        <v>2</v>
      </c>
      <c r="X1577">
        <v>2</v>
      </c>
      <c r="Y1577">
        <v>2</v>
      </c>
      <c r="Z1577">
        <v>1</v>
      </c>
      <c r="AA1577">
        <v>2</v>
      </c>
      <c r="AB1577">
        <v>2</v>
      </c>
      <c r="AC1577">
        <v>2</v>
      </c>
      <c r="AD1577">
        <v>2</v>
      </c>
      <c r="AE1577" t="s">
        <v>48</v>
      </c>
      <c r="AF1577" t="s">
        <v>220</v>
      </c>
      <c r="AG1577" t="s">
        <v>5065</v>
      </c>
      <c r="AH1577" t="s">
        <v>2466</v>
      </c>
    </row>
    <row r="1578" spans="1:34">
      <c r="A1578" t="s">
        <v>5066</v>
      </c>
      <c r="B1578">
        <v>31.62</v>
      </c>
      <c r="C1578">
        <v>2100.8766999999998</v>
      </c>
      <c r="D1578">
        <v>19</v>
      </c>
      <c r="E1578">
        <v>-4.9000000000000004</v>
      </c>
      <c r="F1578">
        <v>701.29349999999999</v>
      </c>
      <c r="G1578">
        <v>13.24</v>
      </c>
      <c r="H1578" t="s">
        <v>2871</v>
      </c>
      <c r="I1578" s="3">
        <v>338.63</v>
      </c>
      <c r="J1578" s="3">
        <v>229.39</v>
      </c>
      <c r="K1578" s="3">
        <v>353.54</v>
      </c>
      <c r="L1578" s="3">
        <v>408.26</v>
      </c>
      <c r="M1578" s="3">
        <v>0</v>
      </c>
      <c r="N1578" s="3">
        <v>364.72</v>
      </c>
      <c r="O1578" s="3"/>
      <c r="P1578" s="3"/>
      <c r="Q1578" s="3"/>
      <c r="R1578">
        <v>6</v>
      </c>
      <c r="S1578">
        <v>189</v>
      </c>
      <c r="T1578" t="s">
        <v>2464</v>
      </c>
      <c r="U1578">
        <v>5</v>
      </c>
      <c r="V1578">
        <v>1</v>
      </c>
      <c r="W1578">
        <v>1</v>
      </c>
      <c r="X1578">
        <v>1</v>
      </c>
      <c r="Y1578">
        <v>1</v>
      </c>
      <c r="Z1578">
        <v>0</v>
      </c>
      <c r="AA1578">
        <v>1</v>
      </c>
      <c r="AB1578">
        <v>0</v>
      </c>
      <c r="AC1578">
        <v>0</v>
      </c>
      <c r="AD1578">
        <v>0</v>
      </c>
      <c r="AE1578" t="s">
        <v>43</v>
      </c>
      <c r="AF1578" t="s">
        <v>5067</v>
      </c>
      <c r="AG1578" t="s">
        <v>5068</v>
      </c>
      <c r="AH1578" t="s">
        <v>2466</v>
      </c>
    </row>
    <row r="1579" spans="1:34">
      <c r="A1579" t="s">
        <v>5069</v>
      </c>
      <c r="B1579">
        <v>31.59</v>
      </c>
      <c r="C1579">
        <v>2426.1860000000001</v>
      </c>
      <c r="D1579">
        <v>22</v>
      </c>
      <c r="E1579">
        <v>6</v>
      </c>
      <c r="F1579">
        <v>607.55520000000001</v>
      </c>
      <c r="G1579">
        <v>23.91</v>
      </c>
      <c r="H1579" t="s">
        <v>2889</v>
      </c>
      <c r="I1579" s="3"/>
      <c r="J1579" s="3"/>
      <c r="K1579" s="3">
        <v>307.43</v>
      </c>
      <c r="L1579" s="3">
        <v>361.26</v>
      </c>
      <c r="M1579" s="3">
        <v>0</v>
      </c>
      <c r="N1579" s="3"/>
      <c r="O1579" s="3">
        <v>763.29</v>
      </c>
      <c r="P1579" s="3"/>
      <c r="Q1579" s="3">
        <v>555.97</v>
      </c>
      <c r="R1579">
        <v>5</v>
      </c>
      <c r="S1579">
        <v>13056</v>
      </c>
      <c r="T1579" t="s">
        <v>2482</v>
      </c>
      <c r="U1579">
        <v>4</v>
      </c>
      <c r="V1579">
        <v>0</v>
      </c>
      <c r="W1579">
        <v>0</v>
      </c>
      <c r="X1579">
        <v>1</v>
      </c>
      <c r="Y1579">
        <v>1</v>
      </c>
      <c r="Z1579">
        <v>0</v>
      </c>
      <c r="AA1579">
        <v>0</v>
      </c>
      <c r="AB1579">
        <v>1</v>
      </c>
      <c r="AC1579">
        <v>0</v>
      </c>
      <c r="AD1579">
        <v>1</v>
      </c>
      <c r="AE1579" t="s">
        <v>62</v>
      </c>
      <c r="AF1579" t="s">
        <v>94</v>
      </c>
      <c r="AG1579" t="s">
        <v>2768</v>
      </c>
      <c r="AH1579" t="s">
        <v>2466</v>
      </c>
    </row>
    <row r="1580" spans="1:34">
      <c r="A1580" t="s">
        <v>5070</v>
      </c>
      <c r="B1580">
        <v>31.57</v>
      </c>
      <c r="C1580">
        <v>1990.0039999999999</v>
      </c>
      <c r="D1580">
        <v>18</v>
      </c>
      <c r="E1580">
        <v>-2.9</v>
      </c>
      <c r="F1580">
        <v>664.33759999999995</v>
      </c>
      <c r="G1580">
        <v>31.85</v>
      </c>
      <c r="H1580" t="s">
        <v>2624</v>
      </c>
      <c r="I1580" s="3">
        <v>87.712000000000003</v>
      </c>
      <c r="J1580" s="3"/>
      <c r="K1580" s="3"/>
      <c r="L1580" s="3"/>
      <c r="M1580" s="3"/>
      <c r="N1580" s="3"/>
      <c r="O1580" s="3"/>
      <c r="P1580" s="3"/>
      <c r="Q1580" s="3"/>
      <c r="R1580">
        <v>1</v>
      </c>
      <c r="S1580">
        <v>23259</v>
      </c>
      <c r="T1580" t="s">
        <v>2502</v>
      </c>
      <c r="U1580">
        <v>1</v>
      </c>
      <c r="V1580">
        <v>1</v>
      </c>
      <c r="W1580">
        <v>0</v>
      </c>
      <c r="X1580">
        <v>0</v>
      </c>
      <c r="Y1580">
        <v>0</v>
      </c>
      <c r="Z1580">
        <v>0</v>
      </c>
      <c r="AA1580">
        <v>0</v>
      </c>
      <c r="AB1580">
        <v>0</v>
      </c>
      <c r="AC1580">
        <v>0</v>
      </c>
      <c r="AD1580">
        <v>0</v>
      </c>
      <c r="AE1580" t="s">
        <v>228</v>
      </c>
      <c r="AH1580" t="s">
        <v>2466</v>
      </c>
    </row>
    <row r="1581" spans="1:34">
      <c r="A1581" t="s">
        <v>5071</v>
      </c>
      <c r="B1581">
        <v>31.57</v>
      </c>
      <c r="C1581">
        <v>2332.0358999999999</v>
      </c>
      <c r="D1581">
        <v>19</v>
      </c>
      <c r="E1581">
        <v>11</v>
      </c>
      <c r="F1581">
        <v>584.02080000000001</v>
      </c>
      <c r="G1581">
        <v>24.02</v>
      </c>
      <c r="H1581" t="s">
        <v>3119</v>
      </c>
      <c r="I1581" s="3"/>
      <c r="J1581" s="3"/>
      <c r="K1581" s="3"/>
      <c r="L1581" s="3"/>
      <c r="M1581" s="3"/>
      <c r="N1581" s="3"/>
      <c r="O1581" s="3">
        <v>0</v>
      </c>
      <c r="P1581" s="3">
        <v>0</v>
      </c>
      <c r="Q1581" s="3"/>
      <c r="R1581">
        <v>7</v>
      </c>
      <c r="S1581">
        <v>13188</v>
      </c>
      <c r="T1581" t="s">
        <v>2541</v>
      </c>
      <c r="U1581">
        <v>0</v>
      </c>
      <c r="V1581">
        <v>0</v>
      </c>
      <c r="W1581">
        <v>0</v>
      </c>
      <c r="X1581">
        <v>0</v>
      </c>
      <c r="Y1581">
        <v>0</v>
      </c>
      <c r="Z1581">
        <v>0</v>
      </c>
      <c r="AA1581">
        <v>0</v>
      </c>
      <c r="AB1581">
        <v>0</v>
      </c>
      <c r="AC1581">
        <v>0</v>
      </c>
      <c r="AD1581">
        <v>0</v>
      </c>
      <c r="AE1581" t="s">
        <v>254</v>
      </c>
      <c r="AF1581" t="s">
        <v>94</v>
      </c>
      <c r="AG1581" t="s">
        <v>5072</v>
      </c>
      <c r="AH1581" t="s">
        <v>2466</v>
      </c>
    </row>
    <row r="1582" spans="1:34">
      <c r="A1582" t="s">
        <v>5073</v>
      </c>
      <c r="B1582">
        <v>31.55</v>
      </c>
      <c r="C1582">
        <v>1914.7650000000001</v>
      </c>
      <c r="D1582">
        <v>18</v>
      </c>
      <c r="E1582">
        <v>-5.2</v>
      </c>
      <c r="F1582">
        <v>639.25660000000005</v>
      </c>
      <c r="G1582">
        <v>17.29</v>
      </c>
      <c r="H1582" t="s">
        <v>4291</v>
      </c>
      <c r="I1582" s="3">
        <v>395.69</v>
      </c>
      <c r="J1582" s="3">
        <v>405.12</v>
      </c>
      <c r="K1582" s="3">
        <v>290.62</v>
      </c>
      <c r="L1582" s="3">
        <v>710.42</v>
      </c>
      <c r="M1582" s="3">
        <v>747.65</v>
      </c>
      <c r="N1582" s="3">
        <v>578.42999999999995</v>
      </c>
      <c r="O1582" s="3">
        <v>825.7</v>
      </c>
      <c r="P1582" s="3">
        <v>773.01</v>
      </c>
      <c r="Q1582" s="3">
        <v>738.79</v>
      </c>
      <c r="R1582">
        <v>1</v>
      </c>
      <c r="S1582">
        <v>2912</v>
      </c>
      <c r="T1582" t="s">
        <v>2502</v>
      </c>
      <c r="U1582">
        <v>9</v>
      </c>
      <c r="V1582">
        <v>1</v>
      </c>
      <c r="W1582">
        <v>1</v>
      </c>
      <c r="X1582">
        <v>1</v>
      </c>
      <c r="Y1582">
        <v>1</v>
      </c>
      <c r="Z1582">
        <v>1</v>
      </c>
      <c r="AA1582">
        <v>1</v>
      </c>
      <c r="AB1582">
        <v>1</v>
      </c>
      <c r="AC1582">
        <v>1</v>
      </c>
      <c r="AD1582">
        <v>1</v>
      </c>
      <c r="AE1582" t="s">
        <v>43</v>
      </c>
      <c r="AF1582" t="s">
        <v>3056</v>
      </c>
      <c r="AG1582" t="s">
        <v>5074</v>
      </c>
      <c r="AH1582" t="s">
        <v>2466</v>
      </c>
    </row>
    <row r="1583" spans="1:34">
      <c r="A1583" t="s">
        <v>5075</v>
      </c>
      <c r="B1583">
        <v>31.55</v>
      </c>
      <c r="C1583">
        <v>1077.5454</v>
      </c>
      <c r="D1583">
        <v>10</v>
      </c>
      <c r="E1583">
        <v>16.7</v>
      </c>
      <c r="F1583">
        <v>539.78719999999998</v>
      </c>
      <c r="G1583">
        <v>21.05</v>
      </c>
      <c r="H1583" t="s">
        <v>3292</v>
      </c>
      <c r="I1583" s="3">
        <v>871.39</v>
      </c>
      <c r="J1583" s="3">
        <v>797.86</v>
      </c>
      <c r="K1583" s="3"/>
      <c r="L1583" s="3">
        <v>2541.6</v>
      </c>
      <c r="M1583" s="3">
        <v>2932</v>
      </c>
      <c r="N1583" s="3"/>
      <c r="O1583" s="3"/>
      <c r="P1583" s="3"/>
      <c r="Q1583" s="3"/>
      <c r="R1583">
        <v>4</v>
      </c>
      <c r="S1583">
        <v>8721</v>
      </c>
      <c r="T1583" t="s">
        <v>2475</v>
      </c>
      <c r="U1583">
        <v>4</v>
      </c>
      <c r="V1583">
        <v>1</v>
      </c>
      <c r="W1583">
        <v>1</v>
      </c>
      <c r="X1583">
        <v>0</v>
      </c>
      <c r="Y1583">
        <v>1</v>
      </c>
      <c r="Z1583">
        <v>1</v>
      </c>
      <c r="AA1583">
        <v>0</v>
      </c>
      <c r="AB1583">
        <v>0</v>
      </c>
      <c r="AC1583">
        <v>0</v>
      </c>
      <c r="AD1583">
        <v>0</v>
      </c>
      <c r="AE1583" t="s">
        <v>45</v>
      </c>
      <c r="AH1583" t="s">
        <v>2466</v>
      </c>
    </row>
    <row r="1584" spans="1:34">
      <c r="A1584" t="s">
        <v>5076</v>
      </c>
      <c r="B1584">
        <v>31.55</v>
      </c>
      <c r="C1584">
        <v>1944.9396999999999</v>
      </c>
      <c r="D1584">
        <v>17</v>
      </c>
      <c r="E1584">
        <v>-3.4</v>
      </c>
      <c r="F1584">
        <v>649.31619999999998</v>
      </c>
      <c r="G1584">
        <v>27.44</v>
      </c>
      <c r="H1584" t="s">
        <v>2587</v>
      </c>
      <c r="I1584" s="3"/>
      <c r="J1584" s="3">
        <v>1251.4000000000001</v>
      </c>
      <c r="K1584" s="3">
        <v>1275</v>
      </c>
      <c r="L1584" s="3">
        <v>2496.5</v>
      </c>
      <c r="M1584" s="3">
        <v>2545.1</v>
      </c>
      <c r="N1584" s="3">
        <v>2599.6999999999998</v>
      </c>
      <c r="O1584" s="3">
        <v>3158.2</v>
      </c>
      <c r="P1584" s="3">
        <v>2773.8</v>
      </c>
      <c r="Q1584" s="3">
        <v>2979.9</v>
      </c>
      <c r="R1584">
        <v>7</v>
      </c>
      <c r="S1584">
        <v>18300</v>
      </c>
      <c r="T1584" t="s">
        <v>2541</v>
      </c>
      <c r="U1584">
        <v>9</v>
      </c>
      <c r="V1584">
        <v>0</v>
      </c>
      <c r="W1584">
        <v>1</v>
      </c>
      <c r="X1584">
        <v>1</v>
      </c>
      <c r="Y1584">
        <v>1</v>
      </c>
      <c r="Z1584">
        <v>1</v>
      </c>
      <c r="AA1584">
        <v>1</v>
      </c>
      <c r="AB1584">
        <v>2</v>
      </c>
      <c r="AC1584">
        <v>1</v>
      </c>
      <c r="AD1584">
        <v>1</v>
      </c>
      <c r="AE1584" t="s">
        <v>40</v>
      </c>
      <c r="AF1584" t="s">
        <v>94</v>
      </c>
      <c r="AG1584" t="s">
        <v>2821</v>
      </c>
      <c r="AH1584" t="s">
        <v>2466</v>
      </c>
    </row>
    <row r="1585" spans="1:34">
      <c r="A1585" t="s">
        <v>5077</v>
      </c>
      <c r="B1585">
        <v>31.51</v>
      </c>
      <c r="C1585">
        <v>2969.4634000000001</v>
      </c>
      <c r="D1585">
        <v>26</v>
      </c>
      <c r="E1585">
        <v>-5.7</v>
      </c>
      <c r="F1585">
        <v>743.36609999999996</v>
      </c>
      <c r="G1585">
        <v>36.35</v>
      </c>
      <c r="H1585" t="s">
        <v>3229</v>
      </c>
      <c r="I1585" s="3">
        <v>0</v>
      </c>
      <c r="J1585" s="3"/>
      <c r="K1585" s="3"/>
      <c r="L1585" s="3"/>
      <c r="M1585" s="3"/>
      <c r="N1585" s="3">
        <v>0</v>
      </c>
      <c r="O1585" s="3"/>
      <c r="P1585" s="3"/>
      <c r="Q1585" s="3">
        <v>0</v>
      </c>
      <c r="R1585">
        <v>6</v>
      </c>
      <c r="S1585">
        <v>27971</v>
      </c>
      <c r="T1585" t="s">
        <v>2464</v>
      </c>
      <c r="U1585">
        <v>0</v>
      </c>
      <c r="V1585">
        <v>0</v>
      </c>
      <c r="W1585">
        <v>0</v>
      </c>
      <c r="X1585">
        <v>0</v>
      </c>
      <c r="Y1585">
        <v>0</v>
      </c>
      <c r="Z1585">
        <v>0</v>
      </c>
      <c r="AA1585">
        <v>0</v>
      </c>
      <c r="AB1585">
        <v>0</v>
      </c>
      <c r="AC1585">
        <v>0</v>
      </c>
      <c r="AD1585">
        <v>0</v>
      </c>
      <c r="AE1585" t="s">
        <v>48</v>
      </c>
      <c r="AF1585" t="s">
        <v>3685</v>
      </c>
      <c r="AG1585" t="s">
        <v>5078</v>
      </c>
      <c r="AH1585" t="s">
        <v>2466</v>
      </c>
    </row>
    <row r="1586" spans="1:34">
      <c r="A1586" t="s">
        <v>5079</v>
      </c>
      <c r="B1586">
        <v>31.51</v>
      </c>
      <c r="C1586">
        <v>3617.7233999999999</v>
      </c>
      <c r="D1586">
        <v>33</v>
      </c>
      <c r="E1586">
        <v>0.1</v>
      </c>
      <c r="F1586">
        <v>905.43489999999997</v>
      </c>
      <c r="G1586">
        <v>30.2</v>
      </c>
      <c r="H1586" t="s">
        <v>2660</v>
      </c>
      <c r="I1586" s="3">
        <v>0</v>
      </c>
      <c r="J1586" s="3"/>
      <c r="K1586" s="3"/>
      <c r="L1586" s="3"/>
      <c r="M1586" s="3"/>
      <c r="N1586" s="3"/>
      <c r="O1586" s="3"/>
      <c r="P1586" s="3"/>
      <c r="Q1586" s="3"/>
      <c r="R1586">
        <v>1</v>
      </c>
      <c r="S1586">
        <v>21568</v>
      </c>
      <c r="T1586" t="s">
        <v>2502</v>
      </c>
      <c r="U1586">
        <v>0</v>
      </c>
      <c r="V1586">
        <v>0</v>
      </c>
      <c r="W1586">
        <v>0</v>
      </c>
      <c r="X1586">
        <v>0</v>
      </c>
      <c r="Y1586">
        <v>0</v>
      </c>
      <c r="Z1586">
        <v>0</v>
      </c>
      <c r="AA1586">
        <v>0</v>
      </c>
      <c r="AB1586">
        <v>0</v>
      </c>
      <c r="AC1586">
        <v>0</v>
      </c>
      <c r="AD1586">
        <v>0</v>
      </c>
      <c r="AE1586" t="s">
        <v>415</v>
      </c>
      <c r="AH1586" t="s">
        <v>2466</v>
      </c>
    </row>
    <row r="1587" spans="1:34">
      <c r="A1587" t="s">
        <v>5080</v>
      </c>
      <c r="B1587">
        <v>31.5</v>
      </c>
      <c r="C1587">
        <v>1916.9396999999999</v>
      </c>
      <c r="D1587">
        <v>18</v>
      </c>
      <c r="E1587">
        <v>2.6</v>
      </c>
      <c r="F1587">
        <v>639.98680000000002</v>
      </c>
      <c r="G1587">
        <v>22.17</v>
      </c>
      <c r="H1587" t="s">
        <v>2950</v>
      </c>
      <c r="I1587" s="3"/>
      <c r="J1587" s="3">
        <v>8882.6</v>
      </c>
      <c r="K1587" s="3">
        <v>9616.1</v>
      </c>
      <c r="L1587" s="3">
        <v>6317.1</v>
      </c>
      <c r="M1587" s="3">
        <v>6517.1</v>
      </c>
      <c r="N1587" s="3">
        <v>6426.7</v>
      </c>
      <c r="O1587" s="3">
        <v>6116.8</v>
      </c>
      <c r="P1587" s="3">
        <v>6039</v>
      </c>
      <c r="Q1587" s="3">
        <v>6185.6</v>
      </c>
      <c r="R1587">
        <v>8</v>
      </c>
      <c r="S1587">
        <v>10300</v>
      </c>
      <c r="T1587" t="s">
        <v>2514</v>
      </c>
      <c r="U1587">
        <v>8</v>
      </c>
      <c r="V1587">
        <v>0</v>
      </c>
      <c r="W1587">
        <v>1</v>
      </c>
      <c r="X1587">
        <v>1</v>
      </c>
      <c r="Y1587">
        <v>1</v>
      </c>
      <c r="Z1587">
        <v>1</v>
      </c>
      <c r="AA1587">
        <v>1</v>
      </c>
      <c r="AB1587">
        <v>1</v>
      </c>
      <c r="AC1587">
        <v>1</v>
      </c>
      <c r="AD1587">
        <v>1</v>
      </c>
      <c r="AE1587" t="s">
        <v>251</v>
      </c>
      <c r="AF1587" t="s">
        <v>2545</v>
      </c>
      <c r="AG1587" t="s">
        <v>3677</v>
      </c>
      <c r="AH1587" t="s">
        <v>2466</v>
      </c>
    </row>
    <row r="1588" spans="1:34">
      <c r="A1588" t="s">
        <v>5081</v>
      </c>
      <c r="B1588">
        <v>31.47</v>
      </c>
      <c r="C1588">
        <v>2287.0830000000001</v>
      </c>
      <c r="D1588">
        <v>19</v>
      </c>
      <c r="E1588">
        <v>12.4</v>
      </c>
      <c r="F1588">
        <v>572.78309999999999</v>
      </c>
      <c r="G1588">
        <v>24.65</v>
      </c>
      <c r="H1588" t="s">
        <v>3011</v>
      </c>
      <c r="I1588" s="3"/>
      <c r="J1588" s="3"/>
      <c r="K1588" s="3"/>
      <c r="L1588" s="3"/>
      <c r="M1588" s="3"/>
      <c r="N1588" s="3"/>
      <c r="O1588" s="3">
        <v>384.89</v>
      </c>
      <c r="P1588" s="3">
        <v>304.18</v>
      </c>
      <c r="Q1588" s="3">
        <v>555.30999999999995</v>
      </c>
      <c r="R1588">
        <v>9</v>
      </c>
      <c r="S1588">
        <v>14411</v>
      </c>
      <c r="T1588" t="s">
        <v>2510</v>
      </c>
      <c r="U1588">
        <v>4</v>
      </c>
      <c r="V1588">
        <v>0</v>
      </c>
      <c r="W1588">
        <v>0</v>
      </c>
      <c r="X1588">
        <v>0</v>
      </c>
      <c r="Y1588">
        <v>0</v>
      </c>
      <c r="Z1588">
        <v>0</v>
      </c>
      <c r="AA1588">
        <v>0</v>
      </c>
      <c r="AB1588">
        <v>1</v>
      </c>
      <c r="AC1588">
        <v>1</v>
      </c>
      <c r="AD1588">
        <v>2</v>
      </c>
      <c r="AE1588" t="s">
        <v>75</v>
      </c>
      <c r="AF1588" t="s">
        <v>94</v>
      </c>
      <c r="AG1588" t="s">
        <v>3041</v>
      </c>
      <c r="AH1588" t="s">
        <v>2466</v>
      </c>
    </row>
    <row r="1589" spans="1:34">
      <c r="A1589" t="s">
        <v>5082</v>
      </c>
      <c r="B1589">
        <v>31.45</v>
      </c>
      <c r="C1589">
        <v>1171.576</v>
      </c>
      <c r="D1589">
        <v>9</v>
      </c>
      <c r="E1589">
        <v>10.5</v>
      </c>
      <c r="F1589">
        <v>586.79939999999999</v>
      </c>
      <c r="G1589">
        <v>28.83</v>
      </c>
      <c r="H1589" t="s">
        <v>2973</v>
      </c>
      <c r="I1589" s="3"/>
      <c r="J1589" s="3"/>
      <c r="K1589" s="3"/>
      <c r="L1589" s="3"/>
      <c r="M1589" s="3">
        <v>315.35000000000002</v>
      </c>
      <c r="N1589" s="3">
        <v>417.26</v>
      </c>
      <c r="O1589" s="3"/>
      <c r="P1589" s="3"/>
      <c r="Q1589" s="3"/>
      <c r="R1589">
        <v>5</v>
      </c>
      <c r="S1589">
        <v>20125</v>
      </c>
      <c r="T1589" t="s">
        <v>2482</v>
      </c>
      <c r="U1589">
        <v>2</v>
      </c>
      <c r="V1589">
        <v>0</v>
      </c>
      <c r="W1589">
        <v>0</v>
      </c>
      <c r="X1589">
        <v>0</v>
      </c>
      <c r="Y1589">
        <v>0</v>
      </c>
      <c r="Z1589">
        <v>1</v>
      </c>
      <c r="AA1589">
        <v>1</v>
      </c>
      <c r="AB1589">
        <v>0</v>
      </c>
      <c r="AC1589">
        <v>0</v>
      </c>
      <c r="AD1589">
        <v>0</v>
      </c>
      <c r="AE1589" t="s">
        <v>37</v>
      </c>
      <c r="AH1589" t="s">
        <v>2466</v>
      </c>
    </row>
    <row r="1590" spans="1:34">
      <c r="A1590" t="s">
        <v>5083</v>
      </c>
      <c r="B1590">
        <v>31.45</v>
      </c>
      <c r="C1590">
        <v>1931.9159</v>
      </c>
      <c r="D1590">
        <v>16</v>
      </c>
      <c r="E1590">
        <v>-5.9</v>
      </c>
      <c r="F1590">
        <v>644.97329999999999</v>
      </c>
      <c r="G1590">
        <v>20.93</v>
      </c>
      <c r="H1590" t="s">
        <v>3626</v>
      </c>
      <c r="I1590" s="3"/>
      <c r="J1590" s="3"/>
      <c r="K1590" s="3">
        <v>1726.9</v>
      </c>
      <c r="L1590" s="3">
        <v>1129.0999999999999</v>
      </c>
      <c r="M1590" s="3">
        <v>3040.3</v>
      </c>
      <c r="N1590" s="3">
        <v>1122.2</v>
      </c>
      <c r="O1590" s="3"/>
      <c r="P1590" s="3"/>
      <c r="Q1590" s="3"/>
      <c r="R1590">
        <v>4</v>
      </c>
      <c r="S1590">
        <v>8601</v>
      </c>
      <c r="T1590" t="s">
        <v>2475</v>
      </c>
      <c r="U1590">
        <v>5</v>
      </c>
      <c r="V1590">
        <v>0</v>
      </c>
      <c r="W1590">
        <v>0</v>
      </c>
      <c r="X1590">
        <v>1</v>
      </c>
      <c r="Y1590">
        <v>1</v>
      </c>
      <c r="Z1590">
        <v>2</v>
      </c>
      <c r="AA1590">
        <v>1</v>
      </c>
      <c r="AB1590">
        <v>0</v>
      </c>
      <c r="AC1590">
        <v>0</v>
      </c>
      <c r="AD1590">
        <v>0</v>
      </c>
      <c r="AE1590" t="s">
        <v>40</v>
      </c>
      <c r="AF1590" t="s">
        <v>352</v>
      </c>
      <c r="AG1590" t="s">
        <v>5084</v>
      </c>
      <c r="AH1590" t="s">
        <v>2466</v>
      </c>
    </row>
    <row r="1591" spans="1:34">
      <c r="A1591" t="s">
        <v>5085</v>
      </c>
      <c r="B1591">
        <v>31.44</v>
      </c>
      <c r="C1591">
        <v>1394.7769000000001</v>
      </c>
      <c r="D1591">
        <v>12</v>
      </c>
      <c r="E1591">
        <v>-7.6</v>
      </c>
      <c r="F1591">
        <v>698.38810000000001</v>
      </c>
      <c r="G1591">
        <v>33.24</v>
      </c>
      <c r="H1591" t="s">
        <v>2846</v>
      </c>
      <c r="I1591" s="3"/>
      <c r="J1591" s="3"/>
      <c r="K1591" s="3"/>
      <c r="L1591" s="3"/>
      <c r="M1591" s="3"/>
      <c r="N1591" s="3"/>
      <c r="O1591" s="3">
        <v>418.88</v>
      </c>
      <c r="P1591" s="3"/>
      <c r="Q1591" s="3">
        <v>357.88</v>
      </c>
      <c r="R1591">
        <v>7</v>
      </c>
      <c r="S1591">
        <v>25610</v>
      </c>
      <c r="T1591" t="s">
        <v>2541</v>
      </c>
      <c r="U1591">
        <v>3</v>
      </c>
      <c r="V1591">
        <v>0</v>
      </c>
      <c r="W1591">
        <v>0</v>
      </c>
      <c r="X1591">
        <v>0</v>
      </c>
      <c r="Y1591">
        <v>0</v>
      </c>
      <c r="Z1591">
        <v>0</v>
      </c>
      <c r="AA1591">
        <v>0</v>
      </c>
      <c r="AB1591">
        <v>2</v>
      </c>
      <c r="AC1591">
        <v>0</v>
      </c>
      <c r="AD1591">
        <v>1</v>
      </c>
      <c r="AE1591" t="s">
        <v>75</v>
      </c>
      <c r="AH1591" t="s">
        <v>2466</v>
      </c>
    </row>
    <row r="1592" spans="1:34">
      <c r="A1592" t="s">
        <v>5086</v>
      </c>
      <c r="B1592">
        <v>31.43</v>
      </c>
      <c r="C1592">
        <v>1149.5011999999999</v>
      </c>
      <c r="D1592">
        <v>10</v>
      </c>
      <c r="E1592">
        <v>7.6</v>
      </c>
      <c r="F1592">
        <v>575.7604</v>
      </c>
      <c r="G1592">
        <v>24.09</v>
      </c>
      <c r="H1592" t="s">
        <v>2593</v>
      </c>
      <c r="I1592" s="3">
        <v>4336.3999999999996</v>
      </c>
      <c r="J1592" s="3">
        <v>4336.8999999999996</v>
      </c>
      <c r="K1592" s="3">
        <v>4383.3999999999996</v>
      </c>
      <c r="L1592" s="3">
        <v>4805.5</v>
      </c>
      <c r="M1592" s="3">
        <v>5039.3</v>
      </c>
      <c r="N1592" s="3">
        <v>4958.5</v>
      </c>
      <c r="O1592" s="3">
        <v>2851.9</v>
      </c>
      <c r="P1592" s="3">
        <v>2656.4</v>
      </c>
      <c r="Q1592" s="3">
        <v>2872.3</v>
      </c>
      <c r="R1592">
        <v>7</v>
      </c>
      <c r="S1592">
        <v>13144</v>
      </c>
      <c r="T1592" t="s">
        <v>2541</v>
      </c>
      <c r="U1592">
        <v>9</v>
      </c>
      <c r="V1592">
        <v>1</v>
      </c>
      <c r="W1592">
        <v>1</v>
      </c>
      <c r="X1592">
        <v>1</v>
      </c>
      <c r="Y1592">
        <v>1</v>
      </c>
      <c r="Z1592">
        <v>1</v>
      </c>
      <c r="AA1592">
        <v>1</v>
      </c>
      <c r="AB1592">
        <v>1</v>
      </c>
      <c r="AC1592">
        <v>1</v>
      </c>
      <c r="AD1592">
        <v>1</v>
      </c>
      <c r="AE1592" t="s">
        <v>62</v>
      </c>
      <c r="AF1592" t="s">
        <v>352</v>
      </c>
      <c r="AG1592" t="s">
        <v>3159</v>
      </c>
      <c r="AH1592" t="s">
        <v>2466</v>
      </c>
    </row>
    <row r="1593" spans="1:34">
      <c r="A1593" t="s">
        <v>5087</v>
      </c>
      <c r="B1593">
        <v>31.42</v>
      </c>
      <c r="C1593">
        <v>1200.5452</v>
      </c>
      <c r="D1593">
        <v>9</v>
      </c>
      <c r="E1593">
        <v>4.4000000000000004</v>
      </c>
      <c r="F1593">
        <v>601.28030000000001</v>
      </c>
      <c r="G1593">
        <v>31.78</v>
      </c>
      <c r="H1593" t="s">
        <v>4036</v>
      </c>
      <c r="I1593" s="3">
        <v>1226.7</v>
      </c>
      <c r="J1593" s="3">
        <v>1245.2</v>
      </c>
      <c r="K1593" s="3">
        <v>997.2</v>
      </c>
      <c r="L1593" s="3">
        <v>1402.5</v>
      </c>
      <c r="M1593" s="3">
        <v>1400.5</v>
      </c>
      <c r="N1593" s="3">
        <v>1230.8</v>
      </c>
      <c r="O1593" s="3">
        <v>827.14</v>
      </c>
      <c r="P1593" s="3">
        <v>788.25</v>
      </c>
      <c r="Q1593" s="3">
        <v>785.38</v>
      </c>
      <c r="R1593">
        <v>6</v>
      </c>
      <c r="S1593">
        <v>23308</v>
      </c>
      <c r="T1593" t="s">
        <v>2464</v>
      </c>
      <c r="U1593">
        <v>9</v>
      </c>
      <c r="V1593">
        <v>1</v>
      </c>
      <c r="W1593">
        <v>1</v>
      </c>
      <c r="X1593">
        <v>1</v>
      </c>
      <c r="Y1593">
        <v>1</v>
      </c>
      <c r="Z1593">
        <v>1</v>
      </c>
      <c r="AA1593">
        <v>1</v>
      </c>
      <c r="AB1593">
        <v>1</v>
      </c>
      <c r="AC1593">
        <v>1</v>
      </c>
      <c r="AD1593">
        <v>1</v>
      </c>
      <c r="AE1593" t="s">
        <v>282</v>
      </c>
      <c r="AH1593" t="s">
        <v>2466</v>
      </c>
    </row>
    <row r="1594" spans="1:34">
      <c r="A1594" t="s">
        <v>5088</v>
      </c>
      <c r="B1594">
        <v>31.42</v>
      </c>
      <c r="C1594">
        <v>1317.5911000000001</v>
      </c>
      <c r="D1594">
        <v>11</v>
      </c>
      <c r="E1594">
        <v>-17.7</v>
      </c>
      <c r="F1594">
        <v>659.78880000000004</v>
      </c>
      <c r="G1594">
        <v>23.51</v>
      </c>
      <c r="H1594" t="s">
        <v>2724</v>
      </c>
      <c r="I1594" s="3"/>
      <c r="J1594" s="3">
        <v>449.75</v>
      </c>
      <c r="K1594" s="3"/>
      <c r="L1594" s="3"/>
      <c r="M1594" s="3"/>
      <c r="N1594" s="3">
        <v>550.32000000000005</v>
      </c>
      <c r="O1594" s="3"/>
      <c r="P1594" s="3"/>
      <c r="Q1594" s="3"/>
      <c r="R1594">
        <v>2</v>
      </c>
      <c r="S1594">
        <v>13145</v>
      </c>
      <c r="T1594" t="s">
        <v>2506</v>
      </c>
      <c r="U1594">
        <v>2</v>
      </c>
      <c r="V1594">
        <v>0</v>
      </c>
      <c r="W1594">
        <v>1</v>
      </c>
      <c r="X1594">
        <v>0</v>
      </c>
      <c r="Y1594">
        <v>0</v>
      </c>
      <c r="Z1594">
        <v>0</v>
      </c>
      <c r="AA1594">
        <v>1</v>
      </c>
      <c r="AB1594">
        <v>0</v>
      </c>
      <c r="AC1594">
        <v>0</v>
      </c>
      <c r="AD1594">
        <v>0</v>
      </c>
      <c r="AE1594" t="s">
        <v>486</v>
      </c>
      <c r="AF1594" t="s">
        <v>94</v>
      </c>
      <c r="AG1594" t="s">
        <v>3104</v>
      </c>
      <c r="AH1594" t="s">
        <v>2466</v>
      </c>
    </row>
    <row r="1595" spans="1:34">
      <c r="A1595" t="s">
        <v>5089</v>
      </c>
      <c r="B1595">
        <v>31.4</v>
      </c>
      <c r="C1595">
        <v>1595.7614000000001</v>
      </c>
      <c r="D1595">
        <v>15</v>
      </c>
      <c r="E1595">
        <v>19.3</v>
      </c>
      <c r="F1595">
        <v>532.93629999999996</v>
      </c>
      <c r="G1595">
        <v>20.43</v>
      </c>
      <c r="H1595" t="s">
        <v>5090</v>
      </c>
      <c r="I1595" s="3"/>
      <c r="J1595" s="3">
        <v>0</v>
      </c>
      <c r="K1595" s="3"/>
      <c r="L1595" s="3"/>
      <c r="M1595" s="3">
        <v>0</v>
      </c>
      <c r="N1595" s="3"/>
      <c r="O1595" s="3"/>
      <c r="P1595" s="3">
        <v>157.36000000000001</v>
      </c>
      <c r="Q1595" s="3"/>
      <c r="R1595">
        <v>8</v>
      </c>
      <c r="S1595">
        <v>7625</v>
      </c>
      <c r="T1595" t="s">
        <v>2514</v>
      </c>
      <c r="U1595">
        <v>1</v>
      </c>
      <c r="V1595">
        <v>0</v>
      </c>
      <c r="W1595">
        <v>0</v>
      </c>
      <c r="X1595">
        <v>0</v>
      </c>
      <c r="Y1595">
        <v>0</v>
      </c>
      <c r="Z1595">
        <v>0</v>
      </c>
      <c r="AA1595">
        <v>0</v>
      </c>
      <c r="AB1595">
        <v>0</v>
      </c>
      <c r="AC1595">
        <v>1</v>
      </c>
      <c r="AD1595">
        <v>0</v>
      </c>
      <c r="AE1595" t="s">
        <v>55</v>
      </c>
      <c r="AF1595" t="s">
        <v>94</v>
      </c>
      <c r="AG1595" t="s">
        <v>2891</v>
      </c>
      <c r="AH1595" t="s">
        <v>2466</v>
      </c>
    </row>
    <row r="1596" spans="1:34">
      <c r="A1596" t="s">
        <v>5091</v>
      </c>
      <c r="B1596">
        <v>31.4</v>
      </c>
      <c r="C1596">
        <v>2472.0666999999999</v>
      </c>
      <c r="D1596">
        <v>21</v>
      </c>
      <c r="E1596">
        <v>2.2999999999999998</v>
      </c>
      <c r="F1596">
        <v>619.0231</v>
      </c>
      <c r="G1596">
        <v>23.03</v>
      </c>
      <c r="H1596" t="s">
        <v>2593</v>
      </c>
      <c r="I1596" s="3">
        <v>496.66</v>
      </c>
      <c r="J1596" s="3">
        <v>425.63</v>
      </c>
      <c r="K1596" s="3">
        <v>495.68</v>
      </c>
      <c r="L1596" s="3"/>
      <c r="M1596" s="3">
        <v>384.95</v>
      </c>
      <c r="N1596" s="3">
        <v>326.33</v>
      </c>
      <c r="O1596" s="3">
        <v>656.97</v>
      </c>
      <c r="P1596" s="3"/>
      <c r="Q1596" s="3">
        <v>594.14</v>
      </c>
      <c r="R1596">
        <v>1</v>
      </c>
      <c r="S1596">
        <v>12144</v>
      </c>
      <c r="T1596" t="s">
        <v>2502</v>
      </c>
      <c r="U1596">
        <v>7</v>
      </c>
      <c r="V1596">
        <v>1</v>
      </c>
      <c r="W1596">
        <v>1</v>
      </c>
      <c r="X1596">
        <v>1</v>
      </c>
      <c r="Y1596">
        <v>0</v>
      </c>
      <c r="Z1596">
        <v>1</v>
      </c>
      <c r="AA1596">
        <v>1</v>
      </c>
      <c r="AB1596">
        <v>1</v>
      </c>
      <c r="AC1596">
        <v>0</v>
      </c>
      <c r="AD1596">
        <v>1</v>
      </c>
      <c r="AE1596" t="s">
        <v>5092</v>
      </c>
      <c r="AF1596" t="s">
        <v>2545</v>
      </c>
      <c r="AG1596" t="s">
        <v>5093</v>
      </c>
      <c r="AH1596" t="s">
        <v>2466</v>
      </c>
    </row>
    <row r="1597" spans="1:34">
      <c r="A1597" t="s">
        <v>5094</v>
      </c>
      <c r="B1597">
        <v>31.37</v>
      </c>
      <c r="C1597">
        <v>1929.9869000000001</v>
      </c>
      <c r="D1597">
        <v>17</v>
      </c>
      <c r="E1597">
        <v>-9.1</v>
      </c>
      <c r="F1597">
        <v>644.32799999999997</v>
      </c>
      <c r="G1597">
        <v>35.03</v>
      </c>
      <c r="H1597" t="s">
        <v>2680</v>
      </c>
      <c r="I1597" s="3"/>
      <c r="J1597" s="3"/>
      <c r="K1597" s="3"/>
      <c r="L1597" s="3">
        <v>72.748999999999995</v>
      </c>
      <c r="M1597" s="3"/>
      <c r="N1597" s="3">
        <v>0</v>
      </c>
      <c r="O1597" s="3"/>
      <c r="P1597" s="3"/>
      <c r="Q1597" s="3"/>
      <c r="R1597">
        <v>6</v>
      </c>
      <c r="S1597">
        <v>26639</v>
      </c>
      <c r="T1597" t="s">
        <v>2464</v>
      </c>
      <c r="U1597">
        <v>1</v>
      </c>
      <c r="V1597">
        <v>0</v>
      </c>
      <c r="W1597">
        <v>0</v>
      </c>
      <c r="X1597">
        <v>0</v>
      </c>
      <c r="Y1597">
        <v>1</v>
      </c>
      <c r="Z1597">
        <v>0</v>
      </c>
      <c r="AA1597">
        <v>0</v>
      </c>
      <c r="AB1597">
        <v>0</v>
      </c>
      <c r="AC1597">
        <v>0</v>
      </c>
      <c r="AD1597">
        <v>0</v>
      </c>
      <c r="AE1597" t="s">
        <v>40</v>
      </c>
      <c r="AF1597" t="s">
        <v>352</v>
      </c>
      <c r="AG1597" t="s">
        <v>4062</v>
      </c>
      <c r="AH1597" t="s">
        <v>2466</v>
      </c>
    </row>
    <row r="1598" spans="1:34">
      <c r="A1598" t="s">
        <v>5095</v>
      </c>
      <c r="B1598">
        <v>31.37</v>
      </c>
      <c r="C1598">
        <v>1114.5617999999999</v>
      </c>
      <c r="D1598">
        <v>9</v>
      </c>
      <c r="E1598">
        <v>15.8</v>
      </c>
      <c r="F1598">
        <v>558.29489999999998</v>
      </c>
      <c r="G1598">
        <v>16.899999999999999</v>
      </c>
      <c r="H1598" t="s">
        <v>2613</v>
      </c>
      <c r="I1598" s="3">
        <v>581.98</v>
      </c>
      <c r="J1598" s="3"/>
      <c r="K1598" s="3">
        <v>559.36</v>
      </c>
      <c r="L1598" s="3">
        <v>1044.5</v>
      </c>
      <c r="M1598" s="3">
        <v>1126.5999999999999</v>
      </c>
      <c r="N1598" s="3">
        <v>1140.9000000000001</v>
      </c>
      <c r="O1598" s="3"/>
      <c r="P1598" s="3"/>
      <c r="Q1598" s="3"/>
      <c r="R1598">
        <v>3</v>
      </c>
      <c r="S1598">
        <v>2645</v>
      </c>
      <c r="T1598" t="s">
        <v>2493</v>
      </c>
      <c r="U1598">
        <v>5</v>
      </c>
      <c r="V1598">
        <v>1</v>
      </c>
      <c r="W1598">
        <v>0</v>
      </c>
      <c r="X1598">
        <v>1</v>
      </c>
      <c r="Y1598">
        <v>1</v>
      </c>
      <c r="Z1598">
        <v>1</v>
      </c>
      <c r="AA1598">
        <v>1</v>
      </c>
      <c r="AB1598">
        <v>0</v>
      </c>
      <c r="AC1598">
        <v>0</v>
      </c>
      <c r="AD1598">
        <v>0</v>
      </c>
      <c r="AE1598" t="s">
        <v>232</v>
      </c>
      <c r="AH1598" t="s">
        <v>2466</v>
      </c>
    </row>
    <row r="1599" spans="1:34">
      <c r="A1599" t="s">
        <v>5096</v>
      </c>
      <c r="B1599">
        <v>31.37</v>
      </c>
      <c r="C1599">
        <v>2383.9032999999999</v>
      </c>
      <c r="D1599">
        <v>19</v>
      </c>
      <c r="E1599">
        <v>-3.9</v>
      </c>
      <c r="F1599">
        <v>795.63570000000004</v>
      </c>
      <c r="G1599">
        <v>21.37</v>
      </c>
      <c r="H1599" t="s">
        <v>2680</v>
      </c>
      <c r="I1599" s="3">
        <v>262.88</v>
      </c>
      <c r="J1599" s="3">
        <v>1096.4000000000001</v>
      </c>
      <c r="K1599" s="3"/>
      <c r="L1599" s="3">
        <v>581.08000000000004</v>
      </c>
      <c r="M1599" s="3"/>
      <c r="N1599" s="3"/>
      <c r="O1599" s="3">
        <v>202.12</v>
      </c>
      <c r="P1599" s="3"/>
      <c r="Q1599" s="3"/>
      <c r="R1599">
        <v>1</v>
      </c>
      <c r="S1599">
        <v>9445</v>
      </c>
      <c r="T1599" t="s">
        <v>2502</v>
      </c>
      <c r="U1599">
        <v>5</v>
      </c>
      <c r="V1599">
        <v>1</v>
      </c>
      <c r="W1599">
        <v>2</v>
      </c>
      <c r="X1599">
        <v>0</v>
      </c>
      <c r="Y1599">
        <v>1</v>
      </c>
      <c r="Z1599">
        <v>0</v>
      </c>
      <c r="AA1599">
        <v>0</v>
      </c>
      <c r="AB1599">
        <v>1</v>
      </c>
      <c r="AC1599">
        <v>0</v>
      </c>
      <c r="AD1599">
        <v>0</v>
      </c>
      <c r="AE1599" t="s">
        <v>166</v>
      </c>
      <c r="AF1599" t="s">
        <v>4284</v>
      </c>
      <c r="AG1599" t="s">
        <v>5097</v>
      </c>
      <c r="AH1599" t="s">
        <v>2466</v>
      </c>
    </row>
    <row r="1600" spans="1:34">
      <c r="A1600" t="s">
        <v>5098</v>
      </c>
      <c r="B1600">
        <v>31.35</v>
      </c>
      <c r="C1600">
        <v>2588.2024000000001</v>
      </c>
      <c r="D1600">
        <v>21</v>
      </c>
      <c r="E1600">
        <v>10.5</v>
      </c>
      <c r="F1600">
        <v>863.74770000000001</v>
      </c>
      <c r="G1600">
        <v>34.33</v>
      </c>
      <c r="H1600" t="s">
        <v>2744</v>
      </c>
      <c r="I1600" s="3"/>
      <c r="J1600" s="3"/>
      <c r="K1600" s="3"/>
      <c r="L1600" s="3"/>
      <c r="M1600" s="3"/>
      <c r="N1600" s="3"/>
      <c r="O1600" s="3">
        <v>160.82</v>
      </c>
      <c r="P1600" s="3"/>
      <c r="Q1600" s="3"/>
      <c r="R1600">
        <v>7</v>
      </c>
      <c r="S1600">
        <v>26716</v>
      </c>
      <c r="T1600" t="s">
        <v>2541</v>
      </c>
      <c r="U1600">
        <v>1</v>
      </c>
      <c r="V1600">
        <v>0</v>
      </c>
      <c r="W1600">
        <v>0</v>
      </c>
      <c r="X1600">
        <v>0</v>
      </c>
      <c r="Y1600">
        <v>0</v>
      </c>
      <c r="Z1600">
        <v>0</v>
      </c>
      <c r="AA1600">
        <v>0</v>
      </c>
      <c r="AB1600">
        <v>1</v>
      </c>
      <c r="AC1600">
        <v>0</v>
      </c>
      <c r="AD1600">
        <v>0</v>
      </c>
      <c r="AE1600" t="s">
        <v>79</v>
      </c>
      <c r="AH1600" t="s">
        <v>2466</v>
      </c>
    </row>
    <row r="1601" spans="1:34">
      <c r="A1601" t="s">
        <v>5099</v>
      </c>
      <c r="B1601">
        <v>31.35</v>
      </c>
      <c r="C1601">
        <v>1547.8052</v>
      </c>
      <c r="D1601">
        <v>14</v>
      </c>
      <c r="E1601">
        <v>-5.2</v>
      </c>
      <c r="F1601">
        <v>774.90319999999997</v>
      </c>
      <c r="G1601">
        <v>26.72</v>
      </c>
      <c r="H1601" t="s">
        <v>3109</v>
      </c>
      <c r="I1601" s="3"/>
      <c r="J1601" s="3">
        <v>89.688000000000002</v>
      </c>
      <c r="K1601" s="3"/>
      <c r="L1601" s="3"/>
      <c r="M1601" s="3"/>
      <c r="N1601" s="3"/>
      <c r="O1601" s="3"/>
      <c r="P1601" s="3"/>
      <c r="Q1601" s="3">
        <v>0</v>
      </c>
      <c r="R1601">
        <v>9</v>
      </c>
      <c r="S1601">
        <v>17552</v>
      </c>
      <c r="T1601" t="s">
        <v>2510</v>
      </c>
      <c r="U1601">
        <v>1</v>
      </c>
      <c r="V1601">
        <v>0</v>
      </c>
      <c r="W1601">
        <v>1</v>
      </c>
      <c r="X1601">
        <v>0</v>
      </c>
      <c r="Y1601">
        <v>0</v>
      </c>
      <c r="Z1601">
        <v>0</v>
      </c>
      <c r="AA1601">
        <v>0</v>
      </c>
      <c r="AB1601">
        <v>0</v>
      </c>
      <c r="AC1601">
        <v>0</v>
      </c>
      <c r="AD1601">
        <v>0</v>
      </c>
      <c r="AE1601" t="s">
        <v>2935</v>
      </c>
      <c r="AH1601" t="s">
        <v>2466</v>
      </c>
    </row>
    <row r="1602" spans="1:34">
      <c r="A1602" t="s">
        <v>5100</v>
      </c>
      <c r="B1602">
        <v>31.34</v>
      </c>
      <c r="C1602">
        <v>2895.2244000000001</v>
      </c>
      <c r="D1602">
        <v>26</v>
      </c>
      <c r="E1602">
        <v>6.5</v>
      </c>
      <c r="F1602">
        <v>580.05409999999995</v>
      </c>
      <c r="G1602">
        <v>14.66</v>
      </c>
      <c r="H1602" t="s">
        <v>5101</v>
      </c>
      <c r="I1602" s="3"/>
      <c r="J1602" s="3">
        <v>0</v>
      </c>
      <c r="K1602" s="3"/>
      <c r="L1602" s="3"/>
      <c r="M1602" s="3"/>
      <c r="N1602" s="3">
        <v>0</v>
      </c>
      <c r="O1602" s="3">
        <v>3469.7</v>
      </c>
      <c r="P1602" s="3">
        <v>2501.3000000000002</v>
      </c>
      <c r="Q1602" s="3">
        <v>1529.2</v>
      </c>
      <c r="R1602">
        <v>8</v>
      </c>
      <c r="S1602">
        <v>664</v>
      </c>
      <c r="T1602" t="s">
        <v>2514</v>
      </c>
      <c r="U1602">
        <v>5</v>
      </c>
      <c r="V1602">
        <v>0</v>
      </c>
      <c r="W1602">
        <v>0</v>
      </c>
      <c r="X1602">
        <v>0</v>
      </c>
      <c r="Y1602">
        <v>0</v>
      </c>
      <c r="Z1602">
        <v>0</v>
      </c>
      <c r="AA1602">
        <v>0</v>
      </c>
      <c r="AB1602">
        <v>2</v>
      </c>
      <c r="AC1602">
        <v>2</v>
      </c>
      <c r="AD1602">
        <v>1</v>
      </c>
      <c r="AE1602" t="s">
        <v>43</v>
      </c>
      <c r="AF1602" t="s">
        <v>3088</v>
      </c>
      <c r="AG1602" t="s">
        <v>5102</v>
      </c>
      <c r="AH1602" t="s">
        <v>2466</v>
      </c>
    </row>
    <row r="1603" spans="1:34">
      <c r="A1603" t="s">
        <v>5103</v>
      </c>
      <c r="B1603">
        <v>31.33</v>
      </c>
      <c r="C1603">
        <v>1203.6611</v>
      </c>
      <c r="D1603">
        <v>10</v>
      </c>
      <c r="E1603">
        <v>2</v>
      </c>
      <c r="F1603">
        <v>602.83699999999999</v>
      </c>
      <c r="G1603">
        <v>20.13</v>
      </c>
      <c r="H1603" t="s">
        <v>4177</v>
      </c>
      <c r="I1603" s="3"/>
      <c r="J1603" s="3"/>
      <c r="K1603" s="3"/>
      <c r="L1603" s="3"/>
      <c r="M1603" s="3"/>
      <c r="N1603" s="3"/>
      <c r="O1603" s="3">
        <v>224.14</v>
      </c>
      <c r="P1603" s="3">
        <v>323.16000000000003</v>
      </c>
      <c r="Q1603" s="3">
        <v>309.76</v>
      </c>
      <c r="R1603">
        <v>9</v>
      </c>
      <c r="S1603">
        <v>6883</v>
      </c>
      <c r="T1603" t="s">
        <v>2510</v>
      </c>
      <c r="U1603">
        <v>3</v>
      </c>
      <c r="V1603">
        <v>0</v>
      </c>
      <c r="W1603">
        <v>0</v>
      </c>
      <c r="X1603">
        <v>0</v>
      </c>
      <c r="Y1603">
        <v>0</v>
      </c>
      <c r="Z1603">
        <v>0</v>
      </c>
      <c r="AA1603">
        <v>0</v>
      </c>
      <c r="AB1603">
        <v>1</v>
      </c>
      <c r="AC1603">
        <v>1</v>
      </c>
      <c r="AD1603">
        <v>1</v>
      </c>
      <c r="AE1603" t="s">
        <v>131</v>
      </c>
      <c r="AH1603" t="s">
        <v>2466</v>
      </c>
    </row>
    <row r="1604" spans="1:34">
      <c r="A1604" t="s">
        <v>5104</v>
      </c>
      <c r="B1604">
        <v>31.33</v>
      </c>
      <c r="C1604">
        <v>2261.1071999999999</v>
      </c>
      <c r="D1604">
        <v>19</v>
      </c>
      <c r="E1604">
        <v>-4.5999999999999996</v>
      </c>
      <c r="F1604">
        <v>754.7038</v>
      </c>
      <c r="G1604">
        <v>41.43</v>
      </c>
      <c r="H1604" t="s">
        <v>3246</v>
      </c>
      <c r="I1604" s="3">
        <v>0</v>
      </c>
      <c r="J1604" s="3"/>
      <c r="K1604" s="3"/>
      <c r="L1604" s="3">
        <v>490.14</v>
      </c>
      <c r="M1604" s="3"/>
      <c r="N1604" s="3"/>
      <c r="O1604" s="3">
        <v>1657.2</v>
      </c>
      <c r="P1604" s="3">
        <v>1600.9</v>
      </c>
      <c r="Q1604" s="3"/>
      <c r="R1604">
        <v>8</v>
      </c>
      <c r="S1604">
        <v>34783</v>
      </c>
      <c r="T1604" t="s">
        <v>2514</v>
      </c>
      <c r="U1604">
        <v>3</v>
      </c>
      <c r="V1604">
        <v>0</v>
      </c>
      <c r="W1604">
        <v>0</v>
      </c>
      <c r="X1604">
        <v>0</v>
      </c>
      <c r="Y1604">
        <v>1</v>
      </c>
      <c r="Z1604">
        <v>0</v>
      </c>
      <c r="AA1604">
        <v>0</v>
      </c>
      <c r="AB1604">
        <v>1</v>
      </c>
      <c r="AC1604">
        <v>1</v>
      </c>
      <c r="AD1604">
        <v>0</v>
      </c>
      <c r="AE1604" t="s">
        <v>57</v>
      </c>
      <c r="AF1604" t="s">
        <v>3056</v>
      </c>
      <c r="AG1604" t="s">
        <v>5105</v>
      </c>
      <c r="AH1604" t="s">
        <v>2466</v>
      </c>
    </row>
    <row r="1605" spans="1:34">
      <c r="A1605" t="s">
        <v>5106</v>
      </c>
      <c r="B1605">
        <v>31.33</v>
      </c>
      <c r="C1605">
        <v>1793.8712</v>
      </c>
      <c r="D1605">
        <v>16</v>
      </c>
      <c r="E1605">
        <v>4</v>
      </c>
      <c r="F1605">
        <v>598.96450000000004</v>
      </c>
      <c r="G1605">
        <v>27.66</v>
      </c>
      <c r="H1605" t="s">
        <v>2825</v>
      </c>
      <c r="I1605" s="3">
        <v>2620.8000000000002</v>
      </c>
      <c r="J1605" s="3">
        <v>2616.1</v>
      </c>
      <c r="K1605" s="3">
        <v>2936.1</v>
      </c>
      <c r="L1605" s="3">
        <v>2263.6</v>
      </c>
      <c r="M1605" s="3">
        <v>2074.4</v>
      </c>
      <c r="N1605" s="3">
        <v>1907.8</v>
      </c>
      <c r="O1605" s="3">
        <v>1615.7</v>
      </c>
      <c r="P1605" s="3">
        <v>1849.7</v>
      </c>
      <c r="Q1605" s="3">
        <v>1764.8</v>
      </c>
      <c r="R1605">
        <v>3</v>
      </c>
      <c r="S1605">
        <v>19237</v>
      </c>
      <c r="T1605" t="s">
        <v>2493</v>
      </c>
      <c r="U1605">
        <v>10</v>
      </c>
      <c r="V1605">
        <v>1</v>
      </c>
      <c r="W1605">
        <v>1</v>
      </c>
      <c r="X1605">
        <v>2</v>
      </c>
      <c r="Y1605">
        <v>1</v>
      </c>
      <c r="Z1605">
        <v>1</v>
      </c>
      <c r="AA1605">
        <v>1</v>
      </c>
      <c r="AB1605">
        <v>1</v>
      </c>
      <c r="AC1605">
        <v>1</v>
      </c>
      <c r="AD1605">
        <v>1</v>
      </c>
      <c r="AE1605" t="s">
        <v>116</v>
      </c>
      <c r="AF1605" t="s">
        <v>2545</v>
      </c>
      <c r="AG1605" t="s">
        <v>5107</v>
      </c>
      <c r="AH1605" t="s">
        <v>2466</v>
      </c>
    </row>
    <row r="1606" spans="1:34">
      <c r="A1606" t="s">
        <v>5108</v>
      </c>
      <c r="B1606">
        <v>31.33</v>
      </c>
      <c r="C1606">
        <v>2574.2827000000002</v>
      </c>
      <c r="D1606">
        <v>25</v>
      </c>
      <c r="E1606">
        <v>-0.3</v>
      </c>
      <c r="F1606">
        <v>859.09829999999999</v>
      </c>
      <c r="G1606">
        <v>43.97</v>
      </c>
      <c r="H1606" t="s">
        <v>5109</v>
      </c>
      <c r="I1606" s="3"/>
      <c r="J1606" s="3"/>
      <c r="K1606" s="3"/>
      <c r="L1606" s="3"/>
      <c r="M1606" s="3"/>
      <c r="N1606" s="3"/>
      <c r="O1606" s="3">
        <v>272.88</v>
      </c>
      <c r="P1606" s="3">
        <v>306.20999999999998</v>
      </c>
      <c r="Q1606" s="3">
        <v>382.91</v>
      </c>
      <c r="R1606">
        <v>9</v>
      </c>
      <c r="S1606">
        <v>37791</v>
      </c>
      <c r="T1606" t="s">
        <v>2510</v>
      </c>
      <c r="U1606">
        <v>3</v>
      </c>
      <c r="V1606">
        <v>0</v>
      </c>
      <c r="W1606">
        <v>0</v>
      </c>
      <c r="X1606">
        <v>0</v>
      </c>
      <c r="Y1606">
        <v>0</v>
      </c>
      <c r="Z1606">
        <v>0</v>
      </c>
      <c r="AA1606">
        <v>0</v>
      </c>
      <c r="AB1606">
        <v>1</v>
      </c>
      <c r="AC1606">
        <v>1</v>
      </c>
      <c r="AD1606">
        <v>1</v>
      </c>
      <c r="AE1606" t="s">
        <v>83</v>
      </c>
      <c r="AF1606" t="s">
        <v>3056</v>
      </c>
      <c r="AG1606" t="s">
        <v>5110</v>
      </c>
      <c r="AH1606" t="s">
        <v>2466</v>
      </c>
    </row>
    <row r="1607" spans="1:34">
      <c r="A1607" t="s">
        <v>5111</v>
      </c>
      <c r="B1607">
        <v>31.31</v>
      </c>
      <c r="C1607">
        <v>1925.0409999999999</v>
      </c>
      <c r="D1607">
        <v>17</v>
      </c>
      <c r="E1607">
        <v>11.2</v>
      </c>
      <c r="F1607">
        <v>963.53520000000003</v>
      </c>
      <c r="G1607">
        <v>45.29</v>
      </c>
      <c r="H1607" t="s">
        <v>3790</v>
      </c>
      <c r="I1607" s="3">
        <v>577.27</v>
      </c>
      <c r="J1607" s="3">
        <v>581.52</v>
      </c>
      <c r="K1607" s="3">
        <v>545.39</v>
      </c>
      <c r="L1607" s="3">
        <v>600.57000000000005</v>
      </c>
      <c r="M1607" s="3">
        <v>655.04</v>
      </c>
      <c r="N1607" s="3">
        <v>264.87</v>
      </c>
      <c r="O1607" s="3">
        <v>551.84</v>
      </c>
      <c r="P1607" s="3">
        <v>612.84</v>
      </c>
      <c r="Q1607" s="3">
        <v>411.89</v>
      </c>
      <c r="R1607">
        <v>5</v>
      </c>
      <c r="S1607">
        <v>38341</v>
      </c>
      <c r="T1607" t="s">
        <v>2482</v>
      </c>
      <c r="U1607">
        <v>9</v>
      </c>
      <c r="V1607">
        <v>1</v>
      </c>
      <c r="W1607">
        <v>1</v>
      </c>
      <c r="X1607">
        <v>1</v>
      </c>
      <c r="Y1607">
        <v>1</v>
      </c>
      <c r="Z1607">
        <v>1</v>
      </c>
      <c r="AA1607">
        <v>1</v>
      </c>
      <c r="AB1607">
        <v>1</v>
      </c>
      <c r="AC1607">
        <v>1</v>
      </c>
      <c r="AD1607">
        <v>1</v>
      </c>
      <c r="AE1607" t="s">
        <v>45</v>
      </c>
      <c r="AH1607" t="s">
        <v>2466</v>
      </c>
    </row>
    <row r="1608" spans="1:34">
      <c r="A1608" t="s">
        <v>5112</v>
      </c>
      <c r="B1608">
        <v>31.3</v>
      </c>
      <c r="C1608">
        <v>1645.8647000000001</v>
      </c>
      <c r="D1608">
        <v>15</v>
      </c>
      <c r="E1608">
        <v>12.7</v>
      </c>
      <c r="F1608">
        <v>549.63409999999999</v>
      </c>
      <c r="G1608">
        <v>20.170000000000002</v>
      </c>
      <c r="H1608" t="s">
        <v>3210</v>
      </c>
      <c r="I1608" s="3"/>
      <c r="J1608" s="3"/>
      <c r="K1608" s="3"/>
      <c r="L1608" s="3"/>
      <c r="M1608" s="3"/>
      <c r="N1608" s="3"/>
      <c r="O1608" s="3"/>
      <c r="P1608" s="3">
        <v>441.35</v>
      </c>
      <c r="Q1608" s="3">
        <v>271.5</v>
      </c>
      <c r="R1608">
        <v>8</v>
      </c>
      <c r="S1608">
        <v>7187</v>
      </c>
      <c r="T1608" t="s">
        <v>2514</v>
      </c>
      <c r="U1608">
        <v>2</v>
      </c>
      <c r="V1608">
        <v>0</v>
      </c>
      <c r="W1608">
        <v>0</v>
      </c>
      <c r="X1608">
        <v>0</v>
      </c>
      <c r="Y1608">
        <v>0</v>
      </c>
      <c r="Z1608">
        <v>0</v>
      </c>
      <c r="AA1608">
        <v>0</v>
      </c>
      <c r="AB1608">
        <v>0</v>
      </c>
      <c r="AC1608">
        <v>1</v>
      </c>
      <c r="AD1608">
        <v>1</v>
      </c>
      <c r="AE1608" t="s">
        <v>83</v>
      </c>
      <c r="AH1608" t="s">
        <v>2466</v>
      </c>
    </row>
    <row r="1609" spans="1:34">
      <c r="A1609" t="s">
        <v>5113</v>
      </c>
      <c r="B1609">
        <v>31.29</v>
      </c>
      <c r="C1609">
        <v>1507.701</v>
      </c>
      <c r="D1609">
        <v>13</v>
      </c>
      <c r="E1609">
        <v>2.6</v>
      </c>
      <c r="F1609">
        <v>754.85720000000003</v>
      </c>
      <c r="G1609">
        <v>23.9</v>
      </c>
      <c r="H1609" t="s">
        <v>3451</v>
      </c>
      <c r="I1609" s="3"/>
      <c r="J1609" s="3"/>
      <c r="K1609" s="3">
        <v>771.12</v>
      </c>
      <c r="L1609" s="3"/>
      <c r="M1609" s="3"/>
      <c r="N1609" s="3"/>
      <c r="O1609" s="3"/>
      <c r="P1609" s="3"/>
      <c r="Q1609" s="3">
        <v>350.85</v>
      </c>
      <c r="R1609">
        <v>9</v>
      </c>
      <c r="S1609">
        <v>13253</v>
      </c>
      <c r="T1609" t="s">
        <v>2510</v>
      </c>
      <c r="U1609">
        <v>2</v>
      </c>
      <c r="V1609">
        <v>0</v>
      </c>
      <c r="W1609">
        <v>0</v>
      </c>
      <c r="X1609">
        <v>1</v>
      </c>
      <c r="Y1609">
        <v>0</v>
      </c>
      <c r="Z1609">
        <v>0</v>
      </c>
      <c r="AA1609">
        <v>0</v>
      </c>
      <c r="AB1609">
        <v>0</v>
      </c>
      <c r="AC1609">
        <v>0</v>
      </c>
      <c r="AD1609">
        <v>1</v>
      </c>
      <c r="AE1609" t="s">
        <v>289</v>
      </c>
      <c r="AF1609" t="s">
        <v>2581</v>
      </c>
      <c r="AG1609" t="s">
        <v>3822</v>
      </c>
      <c r="AH1609" t="s">
        <v>2466</v>
      </c>
    </row>
    <row r="1610" spans="1:34">
      <c r="A1610" t="s">
        <v>5114</v>
      </c>
      <c r="B1610">
        <v>31.29</v>
      </c>
      <c r="C1610">
        <v>1594.8162</v>
      </c>
      <c r="D1610">
        <v>15</v>
      </c>
      <c r="E1610">
        <v>19.2</v>
      </c>
      <c r="F1610">
        <v>532.62120000000004</v>
      </c>
      <c r="G1610">
        <v>15.98</v>
      </c>
      <c r="H1610" t="s">
        <v>5115</v>
      </c>
      <c r="I1610" s="3"/>
      <c r="J1610" s="3"/>
      <c r="K1610" s="3"/>
      <c r="L1610" s="3"/>
      <c r="M1610" s="3"/>
      <c r="N1610" s="3"/>
      <c r="O1610" s="3"/>
      <c r="P1610" s="3">
        <v>239</v>
      </c>
      <c r="Q1610" s="3">
        <v>170.22</v>
      </c>
      <c r="R1610">
        <v>8</v>
      </c>
      <c r="S1610">
        <v>1796</v>
      </c>
      <c r="T1610" t="s">
        <v>2514</v>
      </c>
      <c r="U1610">
        <v>2</v>
      </c>
      <c r="V1610">
        <v>0</v>
      </c>
      <c r="W1610">
        <v>0</v>
      </c>
      <c r="X1610">
        <v>0</v>
      </c>
      <c r="Y1610">
        <v>0</v>
      </c>
      <c r="Z1610">
        <v>0</v>
      </c>
      <c r="AA1610">
        <v>0</v>
      </c>
      <c r="AB1610">
        <v>0</v>
      </c>
      <c r="AC1610">
        <v>1</v>
      </c>
      <c r="AD1610">
        <v>1</v>
      </c>
      <c r="AE1610" t="s">
        <v>43</v>
      </c>
      <c r="AF1610" t="s">
        <v>3685</v>
      </c>
      <c r="AG1610" t="s">
        <v>5033</v>
      </c>
      <c r="AH1610" t="s">
        <v>2466</v>
      </c>
    </row>
    <row r="1611" spans="1:34">
      <c r="A1611" t="s">
        <v>5116</v>
      </c>
      <c r="B1611">
        <v>31.29</v>
      </c>
      <c r="C1611">
        <v>2292.0691000000002</v>
      </c>
      <c r="D1611">
        <v>21</v>
      </c>
      <c r="E1611">
        <v>-11.5</v>
      </c>
      <c r="F1611">
        <v>765.01880000000006</v>
      </c>
      <c r="G1611">
        <v>28.03</v>
      </c>
      <c r="H1611" t="s">
        <v>2610</v>
      </c>
      <c r="I1611" s="3"/>
      <c r="J1611" s="3"/>
      <c r="K1611" s="3"/>
      <c r="L1611" s="3"/>
      <c r="M1611" s="3">
        <v>0</v>
      </c>
      <c r="N1611" s="3"/>
      <c r="O1611" s="3"/>
      <c r="P1611" s="3"/>
      <c r="Q1611" s="3"/>
      <c r="R1611">
        <v>5</v>
      </c>
      <c r="S1611">
        <v>19272</v>
      </c>
      <c r="T1611" t="s">
        <v>2482</v>
      </c>
      <c r="U1611">
        <v>0</v>
      </c>
      <c r="V1611">
        <v>0</v>
      </c>
      <c r="W1611">
        <v>0</v>
      </c>
      <c r="X1611">
        <v>0</v>
      </c>
      <c r="Y1611">
        <v>0</v>
      </c>
      <c r="Z1611">
        <v>0</v>
      </c>
      <c r="AA1611">
        <v>0</v>
      </c>
      <c r="AB1611">
        <v>0</v>
      </c>
      <c r="AC1611">
        <v>0</v>
      </c>
      <c r="AD1611">
        <v>0</v>
      </c>
      <c r="AE1611" t="s">
        <v>91</v>
      </c>
      <c r="AF1611" t="s">
        <v>94</v>
      </c>
      <c r="AG1611" t="s">
        <v>3059</v>
      </c>
      <c r="AH1611" t="s">
        <v>2466</v>
      </c>
    </row>
    <row r="1612" spans="1:34">
      <c r="A1612" t="s">
        <v>5117</v>
      </c>
      <c r="B1612">
        <v>31.28</v>
      </c>
      <c r="C1612">
        <v>2367.9225999999999</v>
      </c>
      <c r="D1612">
        <v>20</v>
      </c>
      <c r="E1612">
        <v>-8.1999999999999993</v>
      </c>
      <c r="F1612">
        <v>790.30560000000003</v>
      </c>
      <c r="G1612">
        <v>18.760000000000002</v>
      </c>
      <c r="H1612" t="s">
        <v>2624</v>
      </c>
      <c r="I1612" s="3"/>
      <c r="J1612" s="3">
        <v>0</v>
      </c>
      <c r="K1612" s="3"/>
      <c r="L1612" s="3"/>
      <c r="M1612" s="3"/>
      <c r="N1612" s="3"/>
      <c r="O1612" s="3">
        <v>762.48</v>
      </c>
      <c r="P1612" s="3">
        <v>693.99</v>
      </c>
      <c r="Q1612" s="3">
        <v>463.23</v>
      </c>
      <c r="R1612">
        <v>9</v>
      </c>
      <c r="S1612">
        <v>4954</v>
      </c>
      <c r="T1612" t="s">
        <v>2510</v>
      </c>
      <c r="U1612">
        <v>3</v>
      </c>
      <c r="V1612">
        <v>0</v>
      </c>
      <c r="W1612">
        <v>0</v>
      </c>
      <c r="X1612">
        <v>0</v>
      </c>
      <c r="Y1612">
        <v>0</v>
      </c>
      <c r="Z1612">
        <v>0</v>
      </c>
      <c r="AA1612">
        <v>0</v>
      </c>
      <c r="AB1612">
        <v>1</v>
      </c>
      <c r="AC1612">
        <v>1</v>
      </c>
      <c r="AD1612">
        <v>1</v>
      </c>
      <c r="AE1612" t="s">
        <v>285</v>
      </c>
      <c r="AF1612" t="s">
        <v>94</v>
      </c>
      <c r="AG1612" t="s">
        <v>4397</v>
      </c>
      <c r="AH1612" t="s">
        <v>2466</v>
      </c>
    </row>
    <row r="1613" spans="1:34">
      <c r="A1613" t="s">
        <v>5118</v>
      </c>
      <c r="B1613">
        <v>31.27</v>
      </c>
      <c r="C1613">
        <v>1195.5872999999999</v>
      </c>
      <c r="D1613">
        <v>11</v>
      </c>
      <c r="E1613">
        <v>2.4</v>
      </c>
      <c r="F1613">
        <v>598.80010000000004</v>
      </c>
      <c r="G1613">
        <v>33.31</v>
      </c>
      <c r="H1613" t="s">
        <v>3174</v>
      </c>
      <c r="I1613" s="3">
        <v>706.41</v>
      </c>
      <c r="J1613" s="3">
        <v>517.52</v>
      </c>
      <c r="K1613" s="3">
        <v>611.42999999999995</v>
      </c>
      <c r="L1613" s="3">
        <v>882.63</v>
      </c>
      <c r="M1613" s="3">
        <v>489.24</v>
      </c>
      <c r="N1613" s="3">
        <v>909.63</v>
      </c>
      <c r="O1613" s="3"/>
      <c r="P1613" s="3"/>
      <c r="Q1613" s="3"/>
      <c r="R1613">
        <v>3</v>
      </c>
      <c r="S1613">
        <v>24959</v>
      </c>
      <c r="T1613" t="s">
        <v>2493</v>
      </c>
      <c r="U1613">
        <v>6</v>
      </c>
      <c r="V1613">
        <v>1</v>
      </c>
      <c r="W1613">
        <v>1</v>
      </c>
      <c r="X1613">
        <v>1</v>
      </c>
      <c r="Y1613">
        <v>1</v>
      </c>
      <c r="Z1613">
        <v>1</v>
      </c>
      <c r="AA1613">
        <v>1</v>
      </c>
      <c r="AB1613">
        <v>0</v>
      </c>
      <c r="AC1613">
        <v>0</v>
      </c>
      <c r="AD1613">
        <v>0</v>
      </c>
      <c r="AE1613" t="s">
        <v>240</v>
      </c>
      <c r="AH1613" t="s">
        <v>2466</v>
      </c>
    </row>
    <row r="1614" spans="1:34">
      <c r="A1614" t="s">
        <v>5119</v>
      </c>
      <c r="B1614">
        <v>31.27</v>
      </c>
      <c r="C1614">
        <v>2641.3047000000001</v>
      </c>
      <c r="D1614">
        <v>22</v>
      </c>
      <c r="E1614">
        <v>-5</v>
      </c>
      <c r="F1614">
        <v>661.3279</v>
      </c>
      <c r="G1614">
        <v>31.92</v>
      </c>
      <c r="H1614" t="s">
        <v>3174</v>
      </c>
      <c r="I1614" s="3"/>
      <c r="J1614" s="3">
        <v>374.2</v>
      </c>
      <c r="K1614" s="3">
        <v>424.98</v>
      </c>
      <c r="L1614" s="3">
        <v>291.92</v>
      </c>
      <c r="M1614" s="3"/>
      <c r="N1614" s="3">
        <v>326.92</v>
      </c>
      <c r="O1614" s="3"/>
      <c r="P1614" s="3">
        <v>1763.3</v>
      </c>
      <c r="Q1614" s="3"/>
      <c r="R1614">
        <v>4</v>
      </c>
      <c r="S1614">
        <v>23706</v>
      </c>
      <c r="T1614" t="s">
        <v>2475</v>
      </c>
      <c r="U1614">
        <v>5</v>
      </c>
      <c r="V1614">
        <v>0</v>
      </c>
      <c r="W1614">
        <v>1</v>
      </c>
      <c r="X1614">
        <v>1</v>
      </c>
      <c r="Y1614">
        <v>1</v>
      </c>
      <c r="Z1614">
        <v>0</v>
      </c>
      <c r="AA1614">
        <v>1</v>
      </c>
      <c r="AB1614">
        <v>0</v>
      </c>
      <c r="AC1614">
        <v>1</v>
      </c>
      <c r="AD1614">
        <v>0</v>
      </c>
      <c r="AE1614" t="s">
        <v>83</v>
      </c>
      <c r="AF1614" t="s">
        <v>2545</v>
      </c>
      <c r="AG1614" t="s">
        <v>3500</v>
      </c>
      <c r="AH1614" t="s">
        <v>2466</v>
      </c>
    </row>
    <row r="1615" spans="1:34">
      <c r="A1615" t="s">
        <v>5120</v>
      </c>
      <c r="B1615">
        <v>31.25</v>
      </c>
      <c r="C1615">
        <v>2501.0391</v>
      </c>
      <c r="D1615">
        <v>23</v>
      </c>
      <c r="E1615">
        <v>6.1</v>
      </c>
      <c r="F1615">
        <v>626.26859999999999</v>
      </c>
      <c r="G1615">
        <v>13.25</v>
      </c>
      <c r="H1615" t="s">
        <v>2796</v>
      </c>
      <c r="I1615" s="3">
        <v>1684.5</v>
      </c>
      <c r="J1615" s="3">
        <v>1686.4</v>
      </c>
      <c r="K1615" s="3">
        <v>1726.6</v>
      </c>
      <c r="L1615" s="3">
        <v>157.97999999999999</v>
      </c>
      <c r="M1615" s="3"/>
      <c r="N1615" s="3">
        <v>0</v>
      </c>
      <c r="O1615" s="3">
        <v>9963.2000000000007</v>
      </c>
      <c r="P1615" s="3">
        <v>8557.7999999999993</v>
      </c>
      <c r="Q1615" s="3">
        <v>8387.4</v>
      </c>
      <c r="R1615">
        <v>2</v>
      </c>
      <c r="S1615">
        <v>268</v>
      </c>
      <c r="T1615" t="s">
        <v>2506</v>
      </c>
      <c r="U1615">
        <v>9</v>
      </c>
      <c r="V1615">
        <v>1</v>
      </c>
      <c r="W1615">
        <v>2</v>
      </c>
      <c r="X1615">
        <v>1</v>
      </c>
      <c r="Y1615">
        <v>1</v>
      </c>
      <c r="Z1615">
        <v>0</v>
      </c>
      <c r="AA1615">
        <v>0</v>
      </c>
      <c r="AB1615">
        <v>2</v>
      </c>
      <c r="AC1615">
        <v>1</v>
      </c>
      <c r="AD1615">
        <v>1</v>
      </c>
      <c r="AE1615" t="s">
        <v>43</v>
      </c>
      <c r="AF1615" t="s">
        <v>2545</v>
      </c>
      <c r="AG1615" t="s">
        <v>5121</v>
      </c>
      <c r="AH1615" t="s">
        <v>2466</v>
      </c>
    </row>
    <row r="1616" spans="1:34">
      <c r="A1616" t="s">
        <v>5122</v>
      </c>
      <c r="B1616">
        <v>31.21</v>
      </c>
      <c r="C1616">
        <v>1751.9126000000001</v>
      </c>
      <c r="D1616">
        <v>16</v>
      </c>
      <c r="E1616">
        <v>-3.9</v>
      </c>
      <c r="F1616">
        <v>584.97379999999998</v>
      </c>
      <c r="G1616">
        <v>15.48</v>
      </c>
      <c r="H1616" t="s">
        <v>4207</v>
      </c>
      <c r="I1616" s="3"/>
      <c r="J1616" s="3">
        <v>675.93</v>
      </c>
      <c r="K1616" s="3">
        <v>288.64999999999998</v>
      </c>
      <c r="L1616" s="3"/>
      <c r="M1616" s="3">
        <v>295.51</v>
      </c>
      <c r="N1616" s="3">
        <v>294.33999999999997</v>
      </c>
      <c r="O1616" s="3"/>
      <c r="P1616" s="3"/>
      <c r="Q1616" s="3"/>
      <c r="R1616">
        <v>5</v>
      </c>
      <c r="S1616">
        <v>802</v>
      </c>
      <c r="T1616" t="s">
        <v>2482</v>
      </c>
      <c r="U1616">
        <v>4</v>
      </c>
      <c r="V1616">
        <v>0</v>
      </c>
      <c r="W1616">
        <v>1</v>
      </c>
      <c r="X1616">
        <v>1</v>
      </c>
      <c r="Y1616">
        <v>0</v>
      </c>
      <c r="Z1616">
        <v>1</v>
      </c>
      <c r="AA1616">
        <v>1</v>
      </c>
      <c r="AB1616">
        <v>0</v>
      </c>
      <c r="AC1616">
        <v>0</v>
      </c>
      <c r="AD1616">
        <v>0</v>
      </c>
      <c r="AE1616" t="s">
        <v>43</v>
      </c>
      <c r="AF1616" t="s">
        <v>3056</v>
      </c>
      <c r="AG1616" t="s">
        <v>5123</v>
      </c>
      <c r="AH1616" t="s">
        <v>2466</v>
      </c>
    </row>
    <row r="1617" spans="1:34">
      <c r="A1617" t="s">
        <v>5124</v>
      </c>
      <c r="B1617">
        <v>31.2</v>
      </c>
      <c r="C1617">
        <v>2601.2233999999999</v>
      </c>
      <c r="D1617">
        <v>23</v>
      </c>
      <c r="E1617">
        <v>-0.8</v>
      </c>
      <c r="F1617">
        <v>868.07809999999995</v>
      </c>
      <c r="G1617">
        <v>33.65</v>
      </c>
      <c r="H1617" t="s">
        <v>2537</v>
      </c>
      <c r="I1617" s="3"/>
      <c r="J1617" s="3"/>
      <c r="K1617" s="3"/>
      <c r="L1617" s="3"/>
      <c r="M1617" s="3"/>
      <c r="N1617" s="3"/>
      <c r="O1617" s="3">
        <v>650.86</v>
      </c>
      <c r="P1617" s="3">
        <v>640.73</v>
      </c>
      <c r="Q1617" s="3">
        <v>657.05</v>
      </c>
      <c r="R1617">
        <v>9</v>
      </c>
      <c r="S1617">
        <v>26270</v>
      </c>
      <c r="T1617" t="s">
        <v>2510</v>
      </c>
      <c r="U1617">
        <v>3</v>
      </c>
      <c r="V1617">
        <v>0</v>
      </c>
      <c r="W1617">
        <v>0</v>
      </c>
      <c r="X1617">
        <v>0</v>
      </c>
      <c r="Y1617">
        <v>0</v>
      </c>
      <c r="Z1617">
        <v>0</v>
      </c>
      <c r="AA1617">
        <v>0</v>
      </c>
      <c r="AB1617">
        <v>1</v>
      </c>
      <c r="AC1617">
        <v>1</v>
      </c>
      <c r="AD1617">
        <v>1</v>
      </c>
      <c r="AE1617" t="s">
        <v>75</v>
      </c>
      <c r="AH1617" t="s">
        <v>2466</v>
      </c>
    </row>
    <row r="1618" spans="1:34">
      <c r="A1618" t="s">
        <v>5125</v>
      </c>
      <c r="B1618">
        <v>31.17</v>
      </c>
      <c r="C1618">
        <v>1744.809</v>
      </c>
      <c r="D1618">
        <v>15</v>
      </c>
      <c r="E1618">
        <v>4.0999999999999996</v>
      </c>
      <c r="F1618">
        <v>873.41250000000002</v>
      </c>
      <c r="G1618">
        <v>31.66</v>
      </c>
      <c r="H1618" t="s">
        <v>5126</v>
      </c>
      <c r="I1618" s="3"/>
      <c r="J1618" s="3">
        <v>167.34</v>
      </c>
      <c r="K1618" s="3">
        <v>201.87</v>
      </c>
      <c r="L1618" s="3"/>
      <c r="M1618" s="3"/>
      <c r="N1618" s="3"/>
      <c r="O1618" s="3">
        <v>290.24</v>
      </c>
      <c r="P1618" s="3">
        <v>615.48</v>
      </c>
      <c r="Q1618" s="3">
        <v>343.04</v>
      </c>
      <c r="R1618">
        <v>7</v>
      </c>
      <c r="S1618">
        <v>23785</v>
      </c>
      <c r="T1618" t="s">
        <v>2541</v>
      </c>
      <c r="U1618">
        <v>6</v>
      </c>
      <c r="V1618">
        <v>0</v>
      </c>
      <c r="W1618">
        <v>1</v>
      </c>
      <c r="X1618">
        <v>1</v>
      </c>
      <c r="Y1618">
        <v>0</v>
      </c>
      <c r="Z1618">
        <v>0</v>
      </c>
      <c r="AA1618">
        <v>0</v>
      </c>
      <c r="AB1618">
        <v>1</v>
      </c>
      <c r="AC1618">
        <v>2</v>
      </c>
      <c r="AD1618">
        <v>1</v>
      </c>
      <c r="AE1618" t="s">
        <v>37</v>
      </c>
      <c r="AH1618" t="s">
        <v>2466</v>
      </c>
    </row>
    <row r="1619" spans="1:34">
      <c r="A1619" t="s">
        <v>5127</v>
      </c>
      <c r="B1619">
        <v>31.16</v>
      </c>
      <c r="C1619">
        <v>3916.6086</v>
      </c>
      <c r="D1619">
        <v>31</v>
      </c>
      <c r="E1619">
        <v>-11.3</v>
      </c>
      <c r="F1619">
        <v>784.31769999999995</v>
      </c>
      <c r="G1619">
        <v>30.67</v>
      </c>
      <c r="H1619" t="s">
        <v>2683</v>
      </c>
      <c r="I1619" s="3"/>
      <c r="J1619" s="3"/>
      <c r="K1619" s="3"/>
      <c r="L1619" s="3"/>
      <c r="M1619" s="3"/>
      <c r="N1619" s="3"/>
      <c r="O1619" s="3"/>
      <c r="P1619" s="3">
        <v>0</v>
      </c>
      <c r="Q1619" s="3"/>
      <c r="R1619">
        <v>8</v>
      </c>
      <c r="S1619">
        <v>22848</v>
      </c>
      <c r="T1619" t="s">
        <v>2514</v>
      </c>
      <c r="U1619">
        <v>0</v>
      </c>
      <c r="V1619">
        <v>0</v>
      </c>
      <c r="W1619">
        <v>0</v>
      </c>
      <c r="X1619">
        <v>0</v>
      </c>
      <c r="Y1619">
        <v>0</v>
      </c>
      <c r="Z1619">
        <v>0</v>
      </c>
      <c r="AA1619">
        <v>0</v>
      </c>
      <c r="AB1619">
        <v>0</v>
      </c>
      <c r="AC1619">
        <v>0</v>
      </c>
      <c r="AD1619">
        <v>0</v>
      </c>
      <c r="AE1619" t="s">
        <v>43</v>
      </c>
      <c r="AF1619" t="s">
        <v>220</v>
      </c>
      <c r="AG1619" t="s">
        <v>5128</v>
      </c>
      <c r="AH1619" t="s">
        <v>2466</v>
      </c>
    </row>
    <row r="1620" spans="1:34">
      <c r="A1620" t="s">
        <v>5129</v>
      </c>
      <c r="B1620">
        <v>31.16</v>
      </c>
      <c r="C1620">
        <v>1789.9263000000001</v>
      </c>
      <c r="D1620">
        <v>16</v>
      </c>
      <c r="E1620">
        <v>2.2000000000000002</v>
      </c>
      <c r="F1620">
        <v>597.64840000000004</v>
      </c>
      <c r="G1620">
        <v>34.72</v>
      </c>
      <c r="H1620" t="s">
        <v>4071</v>
      </c>
      <c r="I1620" s="3">
        <v>408.12</v>
      </c>
      <c r="J1620" s="3">
        <v>275.95999999999998</v>
      </c>
      <c r="K1620" s="3">
        <v>526.91999999999996</v>
      </c>
      <c r="L1620" s="3">
        <v>326.51</v>
      </c>
      <c r="M1620" s="3">
        <v>262.72000000000003</v>
      </c>
      <c r="N1620" s="3">
        <v>258.69</v>
      </c>
      <c r="O1620" s="3">
        <v>172.46</v>
      </c>
      <c r="P1620" s="3">
        <v>175.05</v>
      </c>
      <c r="Q1620" s="3">
        <v>166.11</v>
      </c>
      <c r="R1620">
        <v>6</v>
      </c>
      <c r="S1620">
        <v>26302</v>
      </c>
      <c r="T1620" t="s">
        <v>2464</v>
      </c>
      <c r="U1620">
        <v>9</v>
      </c>
      <c r="V1620">
        <v>1</v>
      </c>
      <c r="W1620">
        <v>1</v>
      </c>
      <c r="X1620">
        <v>1</v>
      </c>
      <c r="Y1620">
        <v>1</v>
      </c>
      <c r="Z1620">
        <v>1</v>
      </c>
      <c r="AA1620">
        <v>1</v>
      </c>
      <c r="AB1620">
        <v>1</v>
      </c>
      <c r="AC1620">
        <v>1</v>
      </c>
      <c r="AD1620">
        <v>1</v>
      </c>
      <c r="AE1620" t="s">
        <v>66</v>
      </c>
      <c r="AH1620" t="s">
        <v>2466</v>
      </c>
    </row>
    <row r="1621" spans="1:34">
      <c r="A1621" t="s">
        <v>5130</v>
      </c>
      <c r="B1621">
        <v>31.15</v>
      </c>
      <c r="C1621">
        <v>2672.2287999999999</v>
      </c>
      <c r="D1621">
        <v>23</v>
      </c>
      <c r="E1621">
        <v>-7.7</v>
      </c>
      <c r="F1621">
        <v>669.05700000000002</v>
      </c>
      <c r="G1621">
        <v>24.19</v>
      </c>
      <c r="H1621" t="s">
        <v>2973</v>
      </c>
      <c r="I1621" s="3">
        <v>493.02</v>
      </c>
      <c r="J1621" s="3">
        <v>634.61</v>
      </c>
      <c r="K1621" s="3"/>
      <c r="L1621" s="3">
        <v>254.17</v>
      </c>
      <c r="M1621" s="3">
        <v>0</v>
      </c>
      <c r="N1621" s="3"/>
      <c r="O1621" s="3">
        <v>2435.8000000000002</v>
      </c>
      <c r="P1621" s="3">
        <v>333.46</v>
      </c>
      <c r="Q1621" s="3">
        <v>3057.4</v>
      </c>
      <c r="R1621">
        <v>9</v>
      </c>
      <c r="S1621">
        <v>13795</v>
      </c>
      <c r="T1621" t="s">
        <v>2510</v>
      </c>
      <c r="U1621">
        <v>7</v>
      </c>
      <c r="V1621">
        <v>1</v>
      </c>
      <c r="W1621">
        <v>1</v>
      </c>
      <c r="X1621">
        <v>0</v>
      </c>
      <c r="Y1621">
        <v>1</v>
      </c>
      <c r="Z1621">
        <v>0</v>
      </c>
      <c r="AA1621">
        <v>0</v>
      </c>
      <c r="AB1621">
        <v>1</v>
      </c>
      <c r="AC1621">
        <v>1</v>
      </c>
      <c r="AD1621">
        <v>2</v>
      </c>
      <c r="AE1621" t="s">
        <v>43</v>
      </c>
      <c r="AH1621" t="s">
        <v>2466</v>
      </c>
    </row>
    <row r="1622" spans="1:34">
      <c r="A1622" t="s">
        <v>5131</v>
      </c>
      <c r="B1622">
        <v>31.15</v>
      </c>
      <c r="C1622">
        <v>2393.1361999999999</v>
      </c>
      <c r="D1622">
        <v>23</v>
      </c>
      <c r="E1622">
        <v>0</v>
      </c>
      <c r="F1622">
        <v>798.71680000000003</v>
      </c>
      <c r="G1622">
        <v>29.16</v>
      </c>
      <c r="H1622" t="s">
        <v>2830</v>
      </c>
      <c r="I1622" s="3"/>
      <c r="J1622" s="3"/>
      <c r="K1622" s="3">
        <v>1619.1</v>
      </c>
      <c r="L1622" s="3"/>
      <c r="M1622" s="3"/>
      <c r="N1622" s="3"/>
      <c r="O1622" s="3">
        <v>1750.9</v>
      </c>
      <c r="P1622" s="3">
        <v>1501.2</v>
      </c>
      <c r="Q1622" s="3"/>
      <c r="R1622">
        <v>7</v>
      </c>
      <c r="S1622">
        <v>20356</v>
      </c>
      <c r="T1622" t="s">
        <v>2541</v>
      </c>
      <c r="U1622">
        <v>3</v>
      </c>
      <c r="V1622">
        <v>0</v>
      </c>
      <c r="W1622">
        <v>0</v>
      </c>
      <c r="X1622">
        <v>1</v>
      </c>
      <c r="Y1622">
        <v>0</v>
      </c>
      <c r="Z1622">
        <v>0</v>
      </c>
      <c r="AA1622">
        <v>0</v>
      </c>
      <c r="AB1622">
        <v>1</v>
      </c>
      <c r="AC1622">
        <v>1</v>
      </c>
      <c r="AD1622">
        <v>0</v>
      </c>
      <c r="AE1622" t="s">
        <v>113</v>
      </c>
      <c r="AF1622" t="s">
        <v>2545</v>
      </c>
      <c r="AG1622" t="s">
        <v>4666</v>
      </c>
      <c r="AH1622" t="s">
        <v>2466</v>
      </c>
    </row>
    <row r="1623" spans="1:34">
      <c r="A1623" t="s">
        <v>5132</v>
      </c>
      <c r="B1623">
        <v>31.12</v>
      </c>
      <c r="C1623">
        <v>4532.1323000000002</v>
      </c>
      <c r="D1623">
        <v>43</v>
      </c>
      <c r="E1623">
        <v>0.8</v>
      </c>
      <c r="F1623">
        <v>1134.0376000000001</v>
      </c>
      <c r="G1623">
        <v>38.32</v>
      </c>
      <c r="H1623" t="s">
        <v>5133</v>
      </c>
      <c r="I1623" s="3"/>
      <c r="J1623" s="3"/>
      <c r="K1623" s="3"/>
      <c r="L1623" s="3"/>
      <c r="M1623" s="3"/>
      <c r="N1623" s="3"/>
      <c r="O1623" s="3">
        <v>0</v>
      </c>
      <c r="P1623" s="3">
        <v>0</v>
      </c>
      <c r="Q1623" s="3"/>
      <c r="R1623">
        <v>7</v>
      </c>
      <c r="S1623">
        <v>30721</v>
      </c>
      <c r="T1623" t="s">
        <v>2541</v>
      </c>
      <c r="U1623">
        <v>0</v>
      </c>
      <c r="V1623">
        <v>0</v>
      </c>
      <c r="W1623">
        <v>0</v>
      </c>
      <c r="X1623">
        <v>0</v>
      </c>
      <c r="Y1623">
        <v>0</v>
      </c>
      <c r="Z1623">
        <v>0</v>
      </c>
      <c r="AA1623">
        <v>0</v>
      </c>
      <c r="AB1623">
        <v>0</v>
      </c>
      <c r="AC1623">
        <v>0</v>
      </c>
      <c r="AD1623">
        <v>0</v>
      </c>
      <c r="AE1623" t="s">
        <v>43</v>
      </c>
      <c r="AF1623" t="s">
        <v>4126</v>
      </c>
      <c r="AG1623" t="s">
        <v>5134</v>
      </c>
      <c r="AH1623" t="s">
        <v>2466</v>
      </c>
    </row>
    <row r="1624" spans="1:34">
      <c r="A1624" t="s">
        <v>5135</v>
      </c>
      <c r="B1624">
        <v>31.11</v>
      </c>
      <c r="C1624">
        <v>1096.5045</v>
      </c>
      <c r="D1624">
        <v>9</v>
      </c>
      <c r="E1624">
        <v>19.100000000000001</v>
      </c>
      <c r="F1624">
        <v>549.26819999999998</v>
      </c>
      <c r="G1624">
        <v>32.58</v>
      </c>
      <c r="H1624" t="s">
        <v>2889</v>
      </c>
      <c r="I1624" s="3">
        <v>688.61</v>
      </c>
      <c r="J1624" s="3">
        <v>850.13</v>
      </c>
      <c r="K1624" s="3">
        <v>772.46</v>
      </c>
      <c r="L1624" s="3">
        <v>1402.4</v>
      </c>
      <c r="M1624" s="3">
        <v>1569.6</v>
      </c>
      <c r="N1624" s="3">
        <v>1364.4</v>
      </c>
      <c r="O1624" s="3">
        <v>911.86</v>
      </c>
      <c r="P1624" s="3">
        <v>1198.5999999999999</v>
      </c>
      <c r="Q1624" s="3">
        <v>1033.4000000000001</v>
      </c>
      <c r="R1624">
        <v>4</v>
      </c>
      <c r="S1624">
        <v>24230</v>
      </c>
      <c r="T1624" t="s">
        <v>2475</v>
      </c>
      <c r="U1624">
        <v>9</v>
      </c>
      <c r="V1624">
        <v>1</v>
      </c>
      <c r="W1624">
        <v>1</v>
      </c>
      <c r="X1624">
        <v>1</v>
      </c>
      <c r="Y1624">
        <v>1</v>
      </c>
      <c r="Z1624">
        <v>1</v>
      </c>
      <c r="AA1624">
        <v>1</v>
      </c>
      <c r="AB1624">
        <v>1</v>
      </c>
      <c r="AC1624">
        <v>1</v>
      </c>
      <c r="AD1624">
        <v>1</v>
      </c>
      <c r="AE1624" t="s">
        <v>40</v>
      </c>
      <c r="AH1624" t="s">
        <v>2466</v>
      </c>
    </row>
    <row r="1625" spans="1:34">
      <c r="A1625" t="s">
        <v>5136</v>
      </c>
      <c r="B1625">
        <v>31.09</v>
      </c>
      <c r="C1625">
        <v>1077.4947999999999</v>
      </c>
      <c r="D1625">
        <v>9</v>
      </c>
      <c r="E1625">
        <v>16.2</v>
      </c>
      <c r="F1625">
        <v>539.76139999999998</v>
      </c>
      <c r="G1625">
        <v>22.61</v>
      </c>
      <c r="H1625" t="s">
        <v>2940</v>
      </c>
      <c r="I1625" s="3">
        <v>30057</v>
      </c>
      <c r="J1625" s="3">
        <v>28645</v>
      </c>
      <c r="K1625" s="3">
        <v>29519</v>
      </c>
      <c r="L1625" s="3">
        <v>26912</v>
      </c>
      <c r="M1625" s="3">
        <v>27742</v>
      </c>
      <c r="N1625" s="3">
        <v>27886</v>
      </c>
      <c r="O1625" s="3">
        <v>38273</v>
      </c>
      <c r="P1625" s="3">
        <v>36005</v>
      </c>
      <c r="Q1625" s="3">
        <v>39028</v>
      </c>
      <c r="R1625">
        <v>1</v>
      </c>
      <c r="S1625">
        <v>11414</v>
      </c>
      <c r="T1625" t="s">
        <v>2502</v>
      </c>
      <c r="U1625">
        <v>20</v>
      </c>
      <c r="V1625">
        <v>2</v>
      </c>
      <c r="W1625">
        <v>2</v>
      </c>
      <c r="X1625">
        <v>2</v>
      </c>
      <c r="Y1625">
        <v>2</v>
      </c>
      <c r="Z1625">
        <v>2</v>
      </c>
      <c r="AA1625">
        <v>2</v>
      </c>
      <c r="AB1625">
        <v>2</v>
      </c>
      <c r="AC1625">
        <v>3</v>
      </c>
      <c r="AD1625">
        <v>3</v>
      </c>
      <c r="AE1625" t="s">
        <v>43</v>
      </c>
      <c r="AF1625" t="s">
        <v>352</v>
      </c>
      <c r="AG1625" t="s">
        <v>5137</v>
      </c>
      <c r="AH1625" t="s">
        <v>2466</v>
      </c>
    </row>
    <row r="1626" spans="1:34">
      <c r="A1626" t="s">
        <v>5138</v>
      </c>
      <c r="B1626">
        <v>31.09</v>
      </c>
      <c r="C1626">
        <v>2722.0127000000002</v>
      </c>
      <c r="D1626">
        <v>21</v>
      </c>
      <c r="E1626">
        <v>-1.4</v>
      </c>
      <c r="F1626">
        <v>908.34029999999996</v>
      </c>
      <c r="G1626">
        <v>22.75</v>
      </c>
      <c r="H1626" t="s">
        <v>3398</v>
      </c>
      <c r="I1626" s="3"/>
      <c r="J1626" s="3">
        <v>2642.7</v>
      </c>
      <c r="K1626" s="3">
        <v>2372.6999999999998</v>
      </c>
      <c r="L1626" s="3"/>
      <c r="M1626" s="3">
        <v>311.14999999999998</v>
      </c>
      <c r="N1626" s="3"/>
      <c r="O1626" s="3"/>
      <c r="P1626" s="3"/>
      <c r="Q1626" s="3"/>
      <c r="R1626">
        <v>2</v>
      </c>
      <c r="S1626">
        <v>11957</v>
      </c>
      <c r="T1626" t="s">
        <v>2506</v>
      </c>
      <c r="U1626">
        <v>3</v>
      </c>
      <c r="V1626">
        <v>0</v>
      </c>
      <c r="W1626">
        <v>1</v>
      </c>
      <c r="X1626">
        <v>1</v>
      </c>
      <c r="Y1626">
        <v>0</v>
      </c>
      <c r="Z1626">
        <v>1</v>
      </c>
      <c r="AA1626">
        <v>0</v>
      </c>
      <c r="AB1626">
        <v>0</v>
      </c>
      <c r="AC1626">
        <v>0</v>
      </c>
      <c r="AD1626">
        <v>0</v>
      </c>
      <c r="AE1626" t="s">
        <v>116</v>
      </c>
      <c r="AF1626" t="s">
        <v>3088</v>
      </c>
      <c r="AG1626" t="s">
        <v>5139</v>
      </c>
      <c r="AH1626" t="s">
        <v>2466</v>
      </c>
    </row>
    <row r="1627" spans="1:34">
      <c r="A1627" t="s">
        <v>5140</v>
      </c>
      <c r="B1627">
        <v>31.08</v>
      </c>
      <c r="C1627">
        <v>2173.0302999999999</v>
      </c>
      <c r="D1627">
        <v>19</v>
      </c>
      <c r="E1627">
        <v>-2.5</v>
      </c>
      <c r="F1627">
        <v>725.34630000000004</v>
      </c>
      <c r="G1627">
        <v>25.86</v>
      </c>
      <c r="H1627" t="s">
        <v>2833</v>
      </c>
      <c r="I1627" s="3">
        <v>1010</v>
      </c>
      <c r="J1627" s="3">
        <v>882.83</v>
      </c>
      <c r="K1627" s="3">
        <v>1026.4000000000001</v>
      </c>
      <c r="L1627" s="3"/>
      <c r="M1627" s="3"/>
      <c r="N1627" s="3"/>
      <c r="O1627" s="3"/>
      <c r="P1627" s="3"/>
      <c r="Q1627" s="3"/>
      <c r="R1627">
        <v>1</v>
      </c>
      <c r="S1627">
        <v>16365</v>
      </c>
      <c r="T1627" t="s">
        <v>2502</v>
      </c>
      <c r="U1627">
        <v>3</v>
      </c>
      <c r="V1627">
        <v>1</v>
      </c>
      <c r="W1627">
        <v>1</v>
      </c>
      <c r="X1627">
        <v>1</v>
      </c>
      <c r="Y1627">
        <v>0</v>
      </c>
      <c r="Z1627">
        <v>0</v>
      </c>
      <c r="AA1627">
        <v>0</v>
      </c>
      <c r="AB1627">
        <v>0</v>
      </c>
      <c r="AC1627">
        <v>0</v>
      </c>
      <c r="AD1627">
        <v>0</v>
      </c>
      <c r="AE1627" t="s">
        <v>4043</v>
      </c>
      <c r="AF1627" t="s">
        <v>2545</v>
      </c>
      <c r="AG1627" t="s">
        <v>5141</v>
      </c>
      <c r="AH1627" t="s">
        <v>2466</v>
      </c>
    </row>
    <row r="1628" spans="1:34">
      <c r="A1628" t="s">
        <v>5142</v>
      </c>
      <c r="B1628">
        <v>31.07</v>
      </c>
      <c r="C1628">
        <v>2075.0646999999999</v>
      </c>
      <c r="D1628">
        <v>17</v>
      </c>
      <c r="E1628">
        <v>-1.6</v>
      </c>
      <c r="F1628">
        <v>692.69200000000001</v>
      </c>
      <c r="G1628">
        <v>21.97</v>
      </c>
      <c r="H1628" t="s">
        <v>2963</v>
      </c>
      <c r="I1628" s="3"/>
      <c r="J1628" s="3"/>
      <c r="K1628" s="3"/>
      <c r="L1628" s="3">
        <v>0</v>
      </c>
      <c r="M1628" s="3"/>
      <c r="N1628" s="3"/>
      <c r="O1628" s="3">
        <v>941.5</v>
      </c>
      <c r="P1628" s="3">
        <v>239.46</v>
      </c>
      <c r="Q1628" s="3">
        <v>2817.4</v>
      </c>
      <c r="R1628">
        <v>9</v>
      </c>
      <c r="S1628">
        <v>9914</v>
      </c>
      <c r="T1628" t="s">
        <v>2510</v>
      </c>
      <c r="U1628">
        <v>4</v>
      </c>
      <c r="V1628">
        <v>0</v>
      </c>
      <c r="W1628">
        <v>0</v>
      </c>
      <c r="X1628">
        <v>0</v>
      </c>
      <c r="Y1628">
        <v>0</v>
      </c>
      <c r="Z1628">
        <v>0</v>
      </c>
      <c r="AA1628">
        <v>0</v>
      </c>
      <c r="AB1628">
        <v>1</v>
      </c>
      <c r="AC1628">
        <v>1</v>
      </c>
      <c r="AD1628">
        <v>2</v>
      </c>
      <c r="AE1628" t="s">
        <v>43</v>
      </c>
      <c r="AF1628" t="s">
        <v>3056</v>
      </c>
      <c r="AG1628" t="s">
        <v>5143</v>
      </c>
      <c r="AH1628" t="s">
        <v>2466</v>
      </c>
    </row>
    <row r="1629" spans="1:34">
      <c r="A1629" t="s">
        <v>5144</v>
      </c>
      <c r="B1629">
        <v>31.06</v>
      </c>
      <c r="C1629">
        <v>1585.7559000000001</v>
      </c>
      <c r="D1629">
        <v>13</v>
      </c>
      <c r="E1629">
        <v>-7.9</v>
      </c>
      <c r="F1629">
        <v>793.87630000000001</v>
      </c>
      <c r="G1629">
        <v>36.75</v>
      </c>
      <c r="H1629" t="s">
        <v>3106</v>
      </c>
      <c r="I1629" s="3"/>
      <c r="J1629" s="3"/>
      <c r="K1629" s="3"/>
      <c r="L1629" s="3">
        <v>455.53</v>
      </c>
      <c r="M1629" s="3">
        <v>264.23</v>
      </c>
      <c r="N1629" s="3"/>
      <c r="O1629" s="3"/>
      <c r="P1629" s="3"/>
      <c r="Q1629" s="3">
        <v>159.01</v>
      </c>
      <c r="R1629">
        <v>4</v>
      </c>
      <c r="S1629">
        <v>28709</v>
      </c>
      <c r="T1629" t="s">
        <v>2475</v>
      </c>
      <c r="U1629">
        <v>3</v>
      </c>
      <c r="V1629">
        <v>0</v>
      </c>
      <c r="W1629">
        <v>0</v>
      </c>
      <c r="X1629">
        <v>0</v>
      </c>
      <c r="Y1629">
        <v>1</v>
      </c>
      <c r="Z1629">
        <v>1</v>
      </c>
      <c r="AA1629">
        <v>0</v>
      </c>
      <c r="AB1629">
        <v>0</v>
      </c>
      <c r="AC1629">
        <v>0</v>
      </c>
      <c r="AD1629">
        <v>1</v>
      </c>
      <c r="AE1629" t="s">
        <v>215</v>
      </c>
      <c r="AF1629" t="s">
        <v>94</v>
      </c>
      <c r="AG1629" t="s">
        <v>3059</v>
      </c>
      <c r="AH1629" t="s">
        <v>2466</v>
      </c>
    </row>
    <row r="1630" spans="1:34">
      <c r="A1630" t="s">
        <v>5145</v>
      </c>
      <c r="B1630">
        <v>31.04</v>
      </c>
      <c r="C1630">
        <v>6209.6934000000001</v>
      </c>
      <c r="D1630">
        <v>59</v>
      </c>
      <c r="E1630">
        <v>-0.3</v>
      </c>
      <c r="F1630">
        <v>1035.9523999999999</v>
      </c>
      <c r="G1630">
        <v>29.81</v>
      </c>
      <c r="H1630" t="s">
        <v>4409</v>
      </c>
      <c r="I1630" s="3"/>
      <c r="J1630" s="3"/>
      <c r="K1630" s="3"/>
      <c r="L1630" s="3">
        <v>4684.3999999999996</v>
      </c>
      <c r="M1630" s="3"/>
      <c r="N1630" s="3"/>
      <c r="O1630" s="3">
        <v>2320.5</v>
      </c>
      <c r="P1630" s="3"/>
      <c r="Q1630" s="3"/>
      <c r="R1630">
        <v>4</v>
      </c>
      <c r="S1630">
        <v>21447</v>
      </c>
      <c r="T1630" t="s">
        <v>2475</v>
      </c>
      <c r="U1630">
        <v>2</v>
      </c>
      <c r="V1630">
        <v>0</v>
      </c>
      <c r="W1630">
        <v>0</v>
      </c>
      <c r="X1630">
        <v>0</v>
      </c>
      <c r="Y1630">
        <v>1</v>
      </c>
      <c r="Z1630">
        <v>0</v>
      </c>
      <c r="AA1630">
        <v>0</v>
      </c>
      <c r="AB1630">
        <v>1</v>
      </c>
      <c r="AC1630">
        <v>0</v>
      </c>
      <c r="AD1630">
        <v>0</v>
      </c>
      <c r="AE1630" t="s">
        <v>43</v>
      </c>
      <c r="AF1630" t="s">
        <v>2545</v>
      </c>
      <c r="AG1630" t="s">
        <v>5146</v>
      </c>
      <c r="AH1630" t="s">
        <v>2466</v>
      </c>
    </row>
    <row r="1631" spans="1:34">
      <c r="A1631" t="s">
        <v>5147</v>
      </c>
      <c r="B1631">
        <v>31.03</v>
      </c>
      <c r="C1631">
        <v>1633.7808</v>
      </c>
      <c r="D1631">
        <v>14</v>
      </c>
      <c r="E1631">
        <v>15.7</v>
      </c>
      <c r="F1631">
        <v>545.60749999999996</v>
      </c>
      <c r="G1631">
        <v>20.84</v>
      </c>
      <c r="H1631" t="s">
        <v>2940</v>
      </c>
      <c r="I1631" s="3"/>
      <c r="J1631" s="3"/>
      <c r="K1631" s="3"/>
      <c r="L1631" s="3"/>
      <c r="M1631" s="3">
        <v>171.3</v>
      </c>
      <c r="N1631" s="3"/>
      <c r="O1631" s="3"/>
      <c r="P1631" s="3"/>
      <c r="Q1631" s="3"/>
      <c r="R1631">
        <v>5</v>
      </c>
      <c r="S1631">
        <v>7823</v>
      </c>
      <c r="T1631" t="s">
        <v>2482</v>
      </c>
      <c r="U1631">
        <v>1</v>
      </c>
      <c r="V1631">
        <v>0</v>
      </c>
      <c r="W1631">
        <v>0</v>
      </c>
      <c r="X1631">
        <v>0</v>
      </c>
      <c r="Y1631">
        <v>0</v>
      </c>
      <c r="Z1631">
        <v>1</v>
      </c>
      <c r="AA1631">
        <v>0</v>
      </c>
      <c r="AB1631">
        <v>0</v>
      </c>
      <c r="AC1631">
        <v>0</v>
      </c>
      <c r="AD1631">
        <v>0</v>
      </c>
      <c r="AE1631" t="s">
        <v>109</v>
      </c>
      <c r="AH1631" t="s">
        <v>2466</v>
      </c>
    </row>
    <row r="1632" spans="1:34">
      <c r="A1632" t="s">
        <v>5148</v>
      </c>
      <c r="B1632">
        <v>31.02</v>
      </c>
      <c r="C1632">
        <v>1268.6723999999999</v>
      </c>
      <c r="D1632">
        <v>13</v>
      </c>
      <c r="E1632">
        <v>0.2</v>
      </c>
      <c r="F1632">
        <v>635.34119999999996</v>
      </c>
      <c r="G1632">
        <v>23.79</v>
      </c>
      <c r="H1632" t="s">
        <v>2468</v>
      </c>
      <c r="I1632" s="3">
        <v>312.92</v>
      </c>
      <c r="J1632" s="3"/>
      <c r="K1632" s="3"/>
      <c r="L1632" s="3"/>
      <c r="M1632" s="3"/>
      <c r="N1632" s="3"/>
      <c r="O1632" s="3"/>
      <c r="P1632" s="3"/>
      <c r="Q1632" s="3">
        <v>229.77</v>
      </c>
      <c r="R1632">
        <v>1</v>
      </c>
      <c r="S1632">
        <v>13411</v>
      </c>
      <c r="T1632" t="s">
        <v>2502</v>
      </c>
      <c r="U1632">
        <v>2</v>
      </c>
      <c r="V1632">
        <v>1</v>
      </c>
      <c r="W1632">
        <v>0</v>
      </c>
      <c r="X1632">
        <v>0</v>
      </c>
      <c r="Y1632">
        <v>0</v>
      </c>
      <c r="Z1632">
        <v>0</v>
      </c>
      <c r="AA1632">
        <v>0</v>
      </c>
      <c r="AB1632">
        <v>0</v>
      </c>
      <c r="AC1632">
        <v>0</v>
      </c>
      <c r="AD1632">
        <v>1</v>
      </c>
      <c r="AE1632" t="s">
        <v>158</v>
      </c>
      <c r="AH1632" t="s">
        <v>2466</v>
      </c>
    </row>
    <row r="1633" spans="1:34">
      <c r="A1633" t="s">
        <v>5149</v>
      </c>
      <c r="B1633">
        <v>31</v>
      </c>
      <c r="C1633">
        <v>2101.1206000000002</v>
      </c>
      <c r="D1633">
        <v>19</v>
      </c>
      <c r="E1633">
        <v>-6.6</v>
      </c>
      <c r="F1633">
        <v>701.37350000000004</v>
      </c>
      <c r="G1633">
        <v>36.72</v>
      </c>
      <c r="H1633" t="s">
        <v>2593</v>
      </c>
      <c r="I1633" s="3">
        <v>1049.5</v>
      </c>
      <c r="J1633" s="3">
        <v>739.69</v>
      </c>
      <c r="K1633" s="3">
        <v>816.4</v>
      </c>
      <c r="L1633" s="3">
        <v>713.94</v>
      </c>
      <c r="M1633" s="3">
        <v>769.3</v>
      </c>
      <c r="N1633" s="3">
        <v>606.36</v>
      </c>
      <c r="O1633" s="3"/>
      <c r="P1633" s="3"/>
      <c r="Q1633" s="3"/>
      <c r="R1633">
        <v>3</v>
      </c>
      <c r="S1633">
        <v>28093</v>
      </c>
      <c r="T1633" t="s">
        <v>2493</v>
      </c>
      <c r="U1633">
        <v>7</v>
      </c>
      <c r="V1633">
        <v>1</v>
      </c>
      <c r="W1633">
        <v>2</v>
      </c>
      <c r="X1633">
        <v>1</v>
      </c>
      <c r="Y1633">
        <v>1</v>
      </c>
      <c r="Z1633">
        <v>1</v>
      </c>
      <c r="AA1633">
        <v>1</v>
      </c>
      <c r="AB1633">
        <v>0</v>
      </c>
      <c r="AC1633">
        <v>0</v>
      </c>
      <c r="AD1633">
        <v>0</v>
      </c>
      <c r="AE1633" t="s">
        <v>124</v>
      </c>
      <c r="AH1633" t="s">
        <v>2466</v>
      </c>
    </row>
    <row r="1634" spans="1:34">
      <c r="A1634" t="s">
        <v>5150</v>
      </c>
      <c r="B1634">
        <v>30.99</v>
      </c>
      <c r="C1634">
        <v>3016.4724000000001</v>
      </c>
      <c r="D1634">
        <v>27</v>
      </c>
      <c r="E1634">
        <v>-0.4</v>
      </c>
      <c r="F1634">
        <v>1006.4944</v>
      </c>
      <c r="G1634">
        <v>50.65</v>
      </c>
      <c r="H1634" t="s">
        <v>2846</v>
      </c>
      <c r="I1634" s="3"/>
      <c r="J1634" s="3"/>
      <c r="K1634" s="3"/>
      <c r="L1634" s="3"/>
      <c r="M1634" s="3"/>
      <c r="N1634" s="3"/>
      <c r="O1634" s="3">
        <v>0</v>
      </c>
      <c r="P1634" s="3"/>
      <c r="Q1634" s="3"/>
      <c r="R1634">
        <v>7</v>
      </c>
      <c r="S1634">
        <v>40688</v>
      </c>
      <c r="T1634" t="s">
        <v>2541</v>
      </c>
      <c r="U1634">
        <v>0</v>
      </c>
      <c r="V1634">
        <v>0</v>
      </c>
      <c r="W1634">
        <v>0</v>
      </c>
      <c r="X1634">
        <v>0</v>
      </c>
      <c r="Y1634">
        <v>0</v>
      </c>
      <c r="Z1634">
        <v>0</v>
      </c>
      <c r="AA1634">
        <v>0</v>
      </c>
      <c r="AB1634">
        <v>0</v>
      </c>
      <c r="AC1634">
        <v>0</v>
      </c>
      <c r="AD1634">
        <v>0</v>
      </c>
      <c r="AE1634" t="s">
        <v>79</v>
      </c>
      <c r="AH1634" t="s">
        <v>2466</v>
      </c>
    </row>
    <row r="1635" spans="1:34">
      <c r="A1635" t="s">
        <v>5151</v>
      </c>
      <c r="B1635">
        <v>30.97</v>
      </c>
      <c r="C1635">
        <v>2985.4582999999998</v>
      </c>
      <c r="D1635">
        <v>26</v>
      </c>
      <c r="E1635">
        <v>1.7</v>
      </c>
      <c r="F1635">
        <v>747.37040000000002</v>
      </c>
      <c r="G1635">
        <v>35.299999999999997</v>
      </c>
      <c r="H1635" t="s">
        <v>2559</v>
      </c>
      <c r="I1635" s="3"/>
      <c r="J1635" s="3">
        <v>0</v>
      </c>
      <c r="K1635" s="3"/>
      <c r="L1635" s="3"/>
      <c r="M1635" s="3"/>
      <c r="N1635" s="3"/>
      <c r="O1635" s="3"/>
      <c r="P1635" s="3"/>
      <c r="Q1635" s="3"/>
      <c r="R1635">
        <v>2</v>
      </c>
      <c r="S1635">
        <v>26762</v>
      </c>
      <c r="T1635" t="s">
        <v>2506</v>
      </c>
      <c r="U1635">
        <v>0</v>
      </c>
      <c r="V1635">
        <v>0</v>
      </c>
      <c r="W1635">
        <v>0</v>
      </c>
      <c r="X1635">
        <v>0</v>
      </c>
      <c r="Y1635">
        <v>0</v>
      </c>
      <c r="Z1635">
        <v>0</v>
      </c>
      <c r="AA1635">
        <v>0</v>
      </c>
      <c r="AB1635">
        <v>0</v>
      </c>
      <c r="AC1635">
        <v>0</v>
      </c>
      <c r="AD1635">
        <v>0</v>
      </c>
      <c r="AE1635" t="s">
        <v>48</v>
      </c>
      <c r="AF1635" t="s">
        <v>4929</v>
      </c>
      <c r="AG1635" t="s">
        <v>5152</v>
      </c>
      <c r="AH1635" t="s">
        <v>2466</v>
      </c>
    </row>
    <row r="1636" spans="1:34">
      <c r="A1636" t="s">
        <v>5153</v>
      </c>
      <c r="B1636">
        <v>30.96</v>
      </c>
      <c r="C1636">
        <v>1116.52</v>
      </c>
      <c r="D1636">
        <v>9</v>
      </c>
      <c r="E1636">
        <v>13.3</v>
      </c>
      <c r="F1636">
        <v>559.27260000000001</v>
      </c>
      <c r="G1636">
        <v>27.17</v>
      </c>
      <c r="H1636" t="s">
        <v>4088</v>
      </c>
      <c r="I1636" s="3">
        <v>7733.6</v>
      </c>
      <c r="J1636" s="3">
        <v>7455.6</v>
      </c>
      <c r="K1636" s="3">
        <v>7611.1</v>
      </c>
      <c r="L1636" s="3">
        <v>9746.9</v>
      </c>
      <c r="M1636" s="3">
        <v>9585.2000000000007</v>
      </c>
      <c r="N1636" s="3">
        <v>9963.2999999999993</v>
      </c>
      <c r="O1636" s="3">
        <v>4199.3999999999996</v>
      </c>
      <c r="P1636" s="3">
        <v>4343.7</v>
      </c>
      <c r="Q1636" s="3">
        <v>4455.2</v>
      </c>
      <c r="R1636">
        <v>3</v>
      </c>
      <c r="S1636">
        <v>18602</v>
      </c>
      <c r="T1636" t="s">
        <v>2493</v>
      </c>
      <c r="U1636">
        <v>9</v>
      </c>
      <c r="V1636">
        <v>1</v>
      </c>
      <c r="W1636">
        <v>1</v>
      </c>
      <c r="X1636">
        <v>1</v>
      </c>
      <c r="Y1636">
        <v>1</v>
      </c>
      <c r="Z1636">
        <v>1</v>
      </c>
      <c r="AA1636">
        <v>1</v>
      </c>
      <c r="AB1636">
        <v>1</v>
      </c>
      <c r="AC1636">
        <v>1</v>
      </c>
      <c r="AD1636">
        <v>1</v>
      </c>
      <c r="AE1636" t="s">
        <v>62</v>
      </c>
      <c r="AH1636" t="s">
        <v>2466</v>
      </c>
    </row>
    <row r="1637" spans="1:34">
      <c r="A1637" t="s">
        <v>5154</v>
      </c>
      <c r="B1637">
        <v>30.94</v>
      </c>
      <c r="C1637">
        <v>1231.5905</v>
      </c>
      <c r="D1637">
        <v>16</v>
      </c>
      <c r="E1637">
        <v>6.9</v>
      </c>
      <c r="F1637">
        <v>616.80470000000003</v>
      </c>
      <c r="G1637">
        <v>19.829999999999998</v>
      </c>
      <c r="H1637" t="s">
        <v>2624</v>
      </c>
      <c r="I1637" s="3"/>
      <c r="J1637" s="3"/>
      <c r="K1637" s="3"/>
      <c r="L1637" s="3">
        <v>91.320999999999998</v>
      </c>
      <c r="M1637" s="3"/>
      <c r="N1637" s="3"/>
      <c r="O1637" s="3"/>
      <c r="P1637" s="3"/>
      <c r="Q1637" s="3"/>
      <c r="R1637">
        <v>4</v>
      </c>
      <c r="S1637">
        <v>6885</v>
      </c>
      <c r="T1637" t="s">
        <v>2475</v>
      </c>
      <c r="U1637">
        <v>1</v>
      </c>
      <c r="V1637">
        <v>0</v>
      </c>
      <c r="W1637">
        <v>0</v>
      </c>
      <c r="X1637">
        <v>0</v>
      </c>
      <c r="Y1637">
        <v>1</v>
      </c>
      <c r="Z1637">
        <v>0</v>
      </c>
      <c r="AA1637">
        <v>0</v>
      </c>
      <c r="AB1637">
        <v>0</v>
      </c>
      <c r="AC1637">
        <v>0</v>
      </c>
      <c r="AD1637">
        <v>0</v>
      </c>
      <c r="AE1637" t="s">
        <v>452</v>
      </c>
      <c r="AH1637" t="s">
        <v>2466</v>
      </c>
    </row>
    <row r="1638" spans="1:34">
      <c r="A1638" t="s">
        <v>5155</v>
      </c>
      <c r="B1638">
        <v>30.91</v>
      </c>
      <c r="C1638">
        <v>1951.7255</v>
      </c>
      <c r="D1638">
        <v>18</v>
      </c>
      <c r="E1638">
        <v>-2.1</v>
      </c>
      <c r="F1638">
        <v>651.57899999999995</v>
      </c>
      <c r="G1638">
        <v>16.010000000000002</v>
      </c>
      <c r="H1638" t="s">
        <v>3443</v>
      </c>
      <c r="I1638" s="3"/>
      <c r="J1638" s="3"/>
      <c r="K1638" s="3"/>
      <c r="L1638" s="3"/>
      <c r="M1638" s="3"/>
      <c r="N1638" s="3"/>
      <c r="O1638" s="3">
        <v>5285.4</v>
      </c>
      <c r="P1638" s="3"/>
      <c r="Q1638" s="3"/>
      <c r="R1638">
        <v>7</v>
      </c>
      <c r="S1638">
        <v>1363</v>
      </c>
      <c r="T1638" t="s">
        <v>2541</v>
      </c>
      <c r="U1638">
        <v>1</v>
      </c>
      <c r="V1638">
        <v>0</v>
      </c>
      <c r="W1638">
        <v>0</v>
      </c>
      <c r="X1638">
        <v>0</v>
      </c>
      <c r="Y1638">
        <v>0</v>
      </c>
      <c r="Z1638">
        <v>0</v>
      </c>
      <c r="AA1638">
        <v>0</v>
      </c>
      <c r="AB1638">
        <v>1</v>
      </c>
      <c r="AC1638">
        <v>0</v>
      </c>
      <c r="AD1638">
        <v>0</v>
      </c>
      <c r="AE1638" t="s">
        <v>43</v>
      </c>
      <c r="AF1638" t="s">
        <v>2545</v>
      </c>
      <c r="AG1638" t="s">
        <v>5156</v>
      </c>
      <c r="AH1638" t="s">
        <v>2466</v>
      </c>
    </row>
    <row r="1639" spans="1:34">
      <c r="A1639" t="s">
        <v>5157</v>
      </c>
      <c r="B1639">
        <v>30.91</v>
      </c>
      <c r="C1639">
        <v>1109.5353</v>
      </c>
      <c r="D1639">
        <v>10</v>
      </c>
      <c r="E1639">
        <v>11.1</v>
      </c>
      <c r="F1639">
        <v>555.779</v>
      </c>
      <c r="G1639">
        <v>24.09</v>
      </c>
      <c r="H1639" t="s">
        <v>3127</v>
      </c>
      <c r="I1639" s="3">
        <v>2331</v>
      </c>
      <c r="J1639" s="3">
        <v>2157.5</v>
      </c>
      <c r="K1639" s="3">
        <v>2205.3000000000002</v>
      </c>
      <c r="L1639" s="3">
        <v>3170.3</v>
      </c>
      <c r="M1639" s="3">
        <v>3089.1</v>
      </c>
      <c r="N1639" s="3">
        <v>2977.2</v>
      </c>
      <c r="O1639" s="3">
        <v>2970.6</v>
      </c>
      <c r="P1639" s="3">
        <v>2906</v>
      </c>
      <c r="Q1639" s="3">
        <v>2790.9</v>
      </c>
      <c r="R1639">
        <v>3</v>
      </c>
      <c r="S1639">
        <v>14052</v>
      </c>
      <c r="T1639" t="s">
        <v>2493</v>
      </c>
      <c r="U1639">
        <v>9</v>
      </c>
      <c r="V1639">
        <v>1</v>
      </c>
      <c r="W1639">
        <v>1</v>
      </c>
      <c r="X1639">
        <v>1</v>
      </c>
      <c r="Y1639">
        <v>1</v>
      </c>
      <c r="Z1639">
        <v>1</v>
      </c>
      <c r="AA1639">
        <v>1</v>
      </c>
      <c r="AB1639">
        <v>1</v>
      </c>
      <c r="AC1639">
        <v>1</v>
      </c>
      <c r="AD1639">
        <v>1</v>
      </c>
      <c r="AE1639" t="s">
        <v>45</v>
      </c>
      <c r="AH1639" t="s">
        <v>2466</v>
      </c>
    </row>
    <row r="1640" spans="1:34">
      <c r="A1640" t="s">
        <v>5158</v>
      </c>
      <c r="B1640">
        <v>30.9</v>
      </c>
      <c r="C1640">
        <v>1491.7245</v>
      </c>
      <c r="D1640">
        <v>12</v>
      </c>
      <c r="E1640">
        <v>8.1999999999999993</v>
      </c>
      <c r="F1640">
        <v>746.87289999999996</v>
      </c>
      <c r="G1640">
        <v>26.77</v>
      </c>
      <c r="H1640" t="s">
        <v>2760</v>
      </c>
      <c r="I1640" s="3"/>
      <c r="J1640" s="3"/>
      <c r="K1640" s="3"/>
      <c r="L1640" s="3"/>
      <c r="M1640" s="3">
        <v>0</v>
      </c>
      <c r="N1640" s="3">
        <v>110.2</v>
      </c>
      <c r="O1640" s="3"/>
      <c r="P1640" s="3"/>
      <c r="Q1640" s="3"/>
      <c r="R1640">
        <v>6</v>
      </c>
      <c r="S1640">
        <v>17546</v>
      </c>
      <c r="T1640" t="s">
        <v>2464</v>
      </c>
      <c r="U1640">
        <v>1</v>
      </c>
      <c r="V1640">
        <v>0</v>
      </c>
      <c r="W1640">
        <v>0</v>
      </c>
      <c r="X1640">
        <v>0</v>
      </c>
      <c r="Y1640">
        <v>0</v>
      </c>
      <c r="Z1640">
        <v>0</v>
      </c>
      <c r="AA1640">
        <v>1</v>
      </c>
      <c r="AB1640">
        <v>0</v>
      </c>
      <c r="AC1640">
        <v>0</v>
      </c>
      <c r="AD1640">
        <v>0</v>
      </c>
      <c r="AE1640" t="s">
        <v>37</v>
      </c>
      <c r="AH1640" t="s">
        <v>2466</v>
      </c>
    </row>
    <row r="1641" spans="1:34">
      <c r="A1641" t="s">
        <v>5159</v>
      </c>
      <c r="B1641">
        <v>30.88</v>
      </c>
      <c r="C1641">
        <v>4489.9844000000003</v>
      </c>
      <c r="D1641">
        <v>41</v>
      </c>
      <c r="E1641">
        <v>0</v>
      </c>
      <c r="F1641">
        <v>899.0009</v>
      </c>
      <c r="G1641">
        <v>32.89</v>
      </c>
      <c r="H1641" t="s">
        <v>5012</v>
      </c>
      <c r="I1641" s="3"/>
      <c r="J1641" s="3"/>
      <c r="K1641" s="3"/>
      <c r="L1641" s="3"/>
      <c r="M1641" s="3"/>
      <c r="N1641" s="3">
        <v>0</v>
      </c>
      <c r="O1641" s="3"/>
      <c r="P1641" s="3"/>
      <c r="Q1641" s="3"/>
      <c r="R1641">
        <v>6</v>
      </c>
      <c r="S1641">
        <v>24400</v>
      </c>
      <c r="T1641" t="s">
        <v>2464</v>
      </c>
      <c r="U1641">
        <v>0</v>
      </c>
      <c r="V1641">
        <v>0</v>
      </c>
      <c r="W1641">
        <v>0</v>
      </c>
      <c r="X1641">
        <v>0</v>
      </c>
      <c r="Y1641">
        <v>0</v>
      </c>
      <c r="Z1641">
        <v>0</v>
      </c>
      <c r="AA1641">
        <v>0</v>
      </c>
      <c r="AB1641">
        <v>0</v>
      </c>
      <c r="AC1641">
        <v>0</v>
      </c>
      <c r="AD1641">
        <v>0</v>
      </c>
      <c r="AE1641" t="s">
        <v>37</v>
      </c>
      <c r="AF1641" t="s">
        <v>352</v>
      </c>
      <c r="AG1641" t="s">
        <v>3401</v>
      </c>
      <c r="AH1641" t="s">
        <v>2466</v>
      </c>
    </row>
    <row r="1642" spans="1:34">
      <c r="A1642" t="s">
        <v>5160</v>
      </c>
      <c r="B1642">
        <v>30.88</v>
      </c>
      <c r="C1642">
        <v>3117.3669</v>
      </c>
      <c r="D1642">
        <v>27</v>
      </c>
      <c r="E1642">
        <v>-15.2</v>
      </c>
      <c r="F1642">
        <v>780.33450000000005</v>
      </c>
      <c r="G1642">
        <v>32.33</v>
      </c>
      <c r="H1642" t="s">
        <v>3711</v>
      </c>
      <c r="I1642" s="3">
        <v>0</v>
      </c>
      <c r="J1642" s="3"/>
      <c r="K1642" s="3"/>
      <c r="L1642" s="3"/>
      <c r="M1642" s="3"/>
      <c r="N1642" s="3"/>
      <c r="O1642" s="3">
        <v>273.73</v>
      </c>
      <c r="P1642" s="3">
        <v>0</v>
      </c>
      <c r="Q1642" s="3">
        <v>503.78</v>
      </c>
      <c r="R1642">
        <v>9</v>
      </c>
      <c r="S1642">
        <v>24822</v>
      </c>
      <c r="T1642" t="s">
        <v>2510</v>
      </c>
      <c r="U1642">
        <v>2</v>
      </c>
      <c r="V1642">
        <v>0</v>
      </c>
      <c r="W1642">
        <v>0</v>
      </c>
      <c r="X1642">
        <v>0</v>
      </c>
      <c r="Y1642">
        <v>0</v>
      </c>
      <c r="Z1642">
        <v>0</v>
      </c>
      <c r="AA1642">
        <v>0</v>
      </c>
      <c r="AB1642">
        <v>1</v>
      </c>
      <c r="AC1642">
        <v>0</v>
      </c>
      <c r="AD1642">
        <v>1</v>
      </c>
      <c r="AE1642" t="s">
        <v>57</v>
      </c>
      <c r="AF1642" t="s">
        <v>94</v>
      </c>
      <c r="AG1642" t="s">
        <v>2503</v>
      </c>
      <c r="AH1642" t="s">
        <v>2466</v>
      </c>
    </row>
    <row r="1643" spans="1:34">
      <c r="A1643" t="s">
        <v>5161</v>
      </c>
      <c r="B1643">
        <v>30.82</v>
      </c>
      <c r="C1643">
        <v>1688.8329000000001</v>
      </c>
      <c r="D1643">
        <v>14</v>
      </c>
      <c r="E1643">
        <v>13.9</v>
      </c>
      <c r="F1643">
        <v>563.95730000000003</v>
      </c>
      <c r="G1643">
        <v>13.26</v>
      </c>
      <c r="H1643" t="s">
        <v>4377</v>
      </c>
      <c r="I1643" s="3">
        <v>61.866</v>
      </c>
      <c r="J1643" s="3">
        <v>150.94</v>
      </c>
      <c r="K1643" s="3"/>
      <c r="L1643" s="3">
        <v>341.75</v>
      </c>
      <c r="M1643" s="3">
        <v>237</v>
      </c>
      <c r="N1643" s="3">
        <v>0</v>
      </c>
      <c r="O1643" s="3">
        <v>504.54</v>
      </c>
      <c r="P1643" s="3">
        <v>0</v>
      </c>
      <c r="Q1643" s="3">
        <v>479.72</v>
      </c>
      <c r="R1643">
        <v>6</v>
      </c>
      <c r="S1643">
        <v>206</v>
      </c>
      <c r="T1643" t="s">
        <v>2464</v>
      </c>
      <c r="U1643">
        <v>6</v>
      </c>
      <c r="V1643">
        <v>1</v>
      </c>
      <c r="W1643">
        <v>1</v>
      </c>
      <c r="X1643">
        <v>0</v>
      </c>
      <c r="Y1643">
        <v>1</v>
      </c>
      <c r="Z1643">
        <v>1</v>
      </c>
      <c r="AA1643">
        <v>0</v>
      </c>
      <c r="AB1643">
        <v>1</v>
      </c>
      <c r="AC1643">
        <v>0</v>
      </c>
      <c r="AD1643">
        <v>1</v>
      </c>
      <c r="AE1643" t="s">
        <v>79</v>
      </c>
      <c r="AH1643" t="s">
        <v>2466</v>
      </c>
    </row>
    <row r="1644" spans="1:34">
      <c r="A1644" t="s">
        <v>5162</v>
      </c>
      <c r="B1644">
        <v>30.82</v>
      </c>
      <c r="C1644">
        <v>4462.1073999999999</v>
      </c>
      <c r="D1644">
        <v>39</v>
      </c>
      <c r="E1644">
        <v>9.9</v>
      </c>
      <c r="F1644">
        <v>893.43470000000002</v>
      </c>
      <c r="G1644">
        <v>36.909999999999997</v>
      </c>
      <c r="H1644" t="s">
        <v>4384</v>
      </c>
      <c r="I1644" s="3"/>
      <c r="J1644" s="3"/>
      <c r="K1644" s="3"/>
      <c r="L1644" s="3"/>
      <c r="M1644" s="3"/>
      <c r="N1644" s="3"/>
      <c r="O1644" s="3">
        <v>438.28</v>
      </c>
      <c r="P1644" s="3"/>
      <c r="Q1644" s="3"/>
      <c r="R1644">
        <v>7</v>
      </c>
      <c r="S1644">
        <v>29289</v>
      </c>
      <c r="T1644" t="s">
        <v>2541</v>
      </c>
      <c r="U1644">
        <v>1</v>
      </c>
      <c r="V1644">
        <v>0</v>
      </c>
      <c r="W1644">
        <v>0</v>
      </c>
      <c r="X1644">
        <v>0</v>
      </c>
      <c r="Y1644">
        <v>0</v>
      </c>
      <c r="Z1644">
        <v>0</v>
      </c>
      <c r="AA1644">
        <v>0</v>
      </c>
      <c r="AB1644">
        <v>1</v>
      </c>
      <c r="AC1644">
        <v>0</v>
      </c>
      <c r="AD1644">
        <v>0</v>
      </c>
      <c r="AE1644" t="s">
        <v>57</v>
      </c>
      <c r="AF1644" t="s">
        <v>94</v>
      </c>
      <c r="AG1644" t="s">
        <v>3974</v>
      </c>
      <c r="AH1644" t="s">
        <v>2466</v>
      </c>
    </row>
    <row r="1645" spans="1:34">
      <c r="A1645" t="s">
        <v>5163</v>
      </c>
      <c r="B1645">
        <v>30.81</v>
      </c>
      <c r="C1645">
        <v>3471.2838999999999</v>
      </c>
      <c r="D1645">
        <v>27</v>
      </c>
      <c r="E1645">
        <v>-2.7</v>
      </c>
      <c r="F1645">
        <v>868.82309999999995</v>
      </c>
      <c r="G1645">
        <v>30.71</v>
      </c>
      <c r="H1645" t="s">
        <v>3185</v>
      </c>
      <c r="I1645" s="3"/>
      <c r="J1645" s="3"/>
      <c r="K1645" s="3"/>
      <c r="L1645" s="3"/>
      <c r="M1645" s="3">
        <v>634.66</v>
      </c>
      <c r="N1645" s="3"/>
      <c r="O1645" s="3">
        <v>1170.0999999999999</v>
      </c>
      <c r="P1645" s="3"/>
      <c r="Q1645" s="3">
        <v>2471.5</v>
      </c>
      <c r="R1645">
        <v>7</v>
      </c>
      <c r="S1645">
        <v>22656</v>
      </c>
      <c r="T1645" t="s">
        <v>2541</v>
      </c>
      <c r="U1645">
        <v>3</v>
      </c>
      <c r="V1645">
        <v>0</v>
      </c>
      <c r="W1645">
        <v>0</v>
      </c>
      <c r="X1645">
        <v>0</v>
      </c>
      <c r="Y1645">
        <v>0</v>
      </c>
      <c r="Z1645">
        <v>1</v>
      </c>
      <c r="AA1645">
        <v>0</v>
      </c>
      <c r="AB1645">
        <v>1</v>
      </c>
      <c r="AC1645">
        <v>0</v>
      </c>
      <c r="AD1645">
        <v>1</v>
      </c>
      <c r="AE1645" t="s">
        <v>43</v>
      </c>
      <c r="AF1645" t="s">
        <v>914</v>
      </c>
      <c r="AG1645" t="s">
        <v>5164</v>
      </c>
      <c r="AH1645" t="s">
        <v>2466</v>
      </c>
    </row>
    <row r="1646" spans="1:34">
      <c r="A1646" t="s">
        <v>5165</v>
      </c>
      <c r="B1646">
        <v>30.81</v>
      </c>
      <c r="C1646">
        <v>1890.9873</v>
      </c>
      <c r="D1646">
        <v>16</v>
      </c>
      <c r="E1646">
        <v>6.3</v>
      </c>
      <c r="F1646">
        <v>631.3383</v>
      </c>
      <c r="G1646">
        <v>30.51</v>
      </c>
      <c r="H1646" t="s">
        <v>2713</v>
      </c>
      <c r="I1646" s="3"/>
      <c r="J1646" s="3"/>
      <c r="K1646" s="3"/>
      <c r="L1646" s="3">
        <v>204.57</v>
      </c>
      <c r="M1646" s="3">
        <v>215.46</v>
      </c>
      <c r="N1646" s="3">
        <v>224.66</v>
      </c>
      <c r="O1646" s="3"/>
      <c r="P1646" s="3"/>
      <c r="Q1646" s="3"/>
      <c r="R1646">
        <v>4</v>
      </c>
      <c r="S1646">
        <v>22299</v>
      </c>
      <c r="T1646" t="s">
        <v>2475</v>
      </c>
      <c r="U1646">
        <v>3</v>
      </c>
      <c r="V1646">
        <v>0</v>
      </c>
      <c r="W1646">
        <v>0</v>
      </c>
      <c r="X1646">
        <v>0</v>
      </c>
      <c r="Y1646">
        <v>1</v>
      </c>
      <c r="Z1646">
        <v>1</v>
      </c>
      <c r="AA1646">
        <v>1</v>
      </c>
      <c r="AB1646">
        <v>0</v>
      </c>
      <c r="AC1646">
        <v>0</v>
      </c>
      <c r="AD1646">
        <v>0</v>
      </c>
      <c r="AE1646" t="s">
        <v>37</v>
      </c>
      <c r="AH1646" t="s">
        <v>2466</v>
      </c>
    </row>
    <row r="1647" spans="1:34">
      <c r="A1647" t="s">
        <v>5166</v>
      </c>
      <c r="B1647">
        <v>30.81</v>
      </c>
      <c r="C1647">
        <v>2282.1729</v>
      </c>
      <c r="D1647">
        <v>20</v>
      </c>
      <c r="E1647">
        <v>-14</v>
      </c>
      <c r="F1647">
        <v>761.71849999999995</v>
      </c>
      <c r="G1647">
        <v>36.29</v>
      </c>
      <c r="H1647" t="s">
        <v>4364</v>
      </c>
      <c r="I1647" s="3"/>
      <c r="J1647" s="3"/>
      <c r="K1647" s="3"/>
      <c r="L1647" s="3"/>
      <c r="M1647" s="3">
        <v>0</v>
      </c>
      <c r="N1647" s="3"/>
      <c r="O1647" s="3">
        <v>64.543999999999997</v>
      </c>
      <c r="P1647" s="3">
        <v>115.74</v>
      </c>
      <c r="Q1647" s="3">
        <v>85.453000000000003</v>
      </c>
      <c r="R1647">
        <v>8</v>
      </c>
      <c r="S1647">
        <v>28787</v>
      </c>
      <c r="T1647" t="s">
        <v>2514</v>
      </c>
      <c r="U1647">
        <v>3</v>
      </c>
      <c r="V1647">
        <v>0</v>
      </c>
      <c r="W1647">
        <v>0</v>
      </c>
      <c r="X1647">
        <v>0</v>
      </c>
      <c r="Y1647">
        <v>0</v>
      </c>
      <c r="Z1647">
        <v>0</v>
      </c>
      <c r="AA1647">
        <v>0</v>
      </c>
      <c r="AB1647">
        <v>1</v>
      </c>
      <c r="AC1647">
        <v>1</v>
      </c>
      <c r="AD1647">
        <v>1</v>
      </c>
      <c r="AH1647" t="s">
        <v>2466</v>
      </c>
    </row>
    <row r="1648" spans="1:34">
      <c r="A1648" t="s">
        <v>5167</v>
      </c>
      <c r="B1648">
        <v>30.79</v>
      </c>
      <c r="C1648">
        <v>3465.5475999999999</v>
      </c>
      <c r="D1648">
        <v>31</v>
      </c>
      <c r="E1648">
        <v>11.3</v>
      </c>
      <c r="F1648">
        <v>867.40110000000004</v>
      </c>
      <c r="G1648">
        <v>46.34</v>
      </c>
      <c r="H1648" t="s">
        <v>3621</v>
      </c>
      <c r="I1648" s="3"/>
      <c r="J1648" s="3">
        <v>4474.1000000000004</v>
      </c>
      <c r="K1648" s="3"/>
      <c r="L1648" s="3">
        <v>166.2</v>
      </c>
      <c r="M1648" s="3"/>
      <c r="N1648" s="3">
        <v>1703.9</v>
      </c>
      <c r="O1648" s="3"/>
      <c r="P1648" s="3"/>
      <c r="Q1648" s="3">
        <v>3178.8</v>
      </c>
      <c r="R1648">
        <v>4</v>
      </c>
      <c r="S1648">
        <v>38994</v>
      </c>
      <c r="T1648" t="s">
        <v>2475</v>
      </c>
      <c r="U1648">
        <v>4</v>
      </c>
      <c r="V1648">
        <v>0</v>
      </c>
      <c r="W1648">
        <v>1</v>
      </c>
      <c r="X1648">
        <v>0</v>
      </c>
      <c r="Y1648">
        <v>1</v>
      </c>
      <c r="Z1648">
        <v>0</v>
      </c>
      <c r="AA1648">
        <v>1</v>
      </c>
      <c r="AB1648">
        <v>0</v>
      </c>
      <c r="AC1648">
        <v>0</v>
      </c>
      <c r="AD1648">
        <v>1</v>
      </c>
      <c r="AE1648" t="s">
        <v>43</v>
      </c>
      <c r="AF1648" t="s">
        <v>2545</v>
      </c>
      <c r="AG1648" t="s">
        <v>5168</v>
      </c>
      <c r="AH1648" t="s">
        <v>2466</v>
      </c>
    </row>
    <row r="1649" spans="1:34">
      <c r="A1649" t="s">
        <v>5169</v>
      </c>
      <c r="B1649">
        <v>30.76</v>
      </c>
      <c r="C1649">
        <v>1332.7112</v>
      </c>
      <c r="D1649">
        <v>11</v>
      </c>
      <c r="E1649">
        <v>-0.8</v>
      </c>
      <c r="F1649">
        <v>667.35990000000004</v>
      </c>
      <c r="G1649">
        <v>35.33</v>
      </c>
      <c r="H1649" t="s">
        <v>2793</v>
      </c>
      <c r="I1649" s="3">
        <v>160.1</v>
      </c>
      <c r="J1649" s="3"/>
      <c r="K1649" s="3"/>
      <c r="L1649" s="3"/>
      <c r="M1649" s="3"/>
      <c r="N1649" s="3"/>
      <c r="O1649" s="3"/>
      <c r="P1649" s="3"/>
      <c r="Q1649" s="3"/>
      <c r="R1649">
        <v>1</v>
      </c>
      <c r="S1649">
        <v>26577</v>
      </c>
      <c r="T1649" t="s">
        <v>2502</v>
      </c>
      <c r="U1649">
        <v>1</v>
      </c>
      <c r="V1649">
        <v>1</v>
      </c>
      <c r="W1649">
        <v>0</v>
      </c>
      <c r="X1649">
        <v>0</v>
      </c>
      <c r="Y1649">
        <v>0</v>
      </c>
      <c r="Z1649">
        <v>0</v>
      </c>
      <c r="AA1649">
        <v>0</v>
      </c>
      <c r="AB1649">
        <v>0</v>
      </c>
      <c r="AC1649">
        <v>0</v>
      </c>
      <c r="AD1649">
        <v>0</v>
      </c>
      <c r="AE1649" t="s">
        <v>360</v>
      </c>
      <c r="AF1649" t="s">
        <v>94</v>
      </c>
      <c r="AG1649" t="s">
        <v>2883</v>
      </c>
      <c r="AH1649" t="s">
        <v>2466</v>
      </c>
    </row>
    <row r="1650" spans="1:34">
      <c r="A1650" t="s">
        <v>5170</v>
      </c>
      <c r="B1650">
        <v>30.73</v>
      </c>
      <c r="C1650">
        <v>1184.5673999999999</v>
      </c>
      <c r="D1650">
        <v>11</v>
      </c>
      <c r="E1650">
        <v>7.6</v>
      </c>
      <c r="F1650">
        <v>593.29330000000004</v>
      </c>
      <c r="G1650">
        <v>16.53</v>
      </c>
      <c r="H1650" t="s">
        <v>2814</v>
      </c>
      <c r="I1650" s="3">
        <v>1010.4</v>
      </c>
      <c r="J1650" s="3">
        <v>1211</v>
      </c>
      <c r="K1650" s="3">
        <v>1232.7</v>
      </c>
      <c r="L1650" s="3">
        <v>762.62</v>
      </c>
      <c r="M1650" s="3">
        <v>437.1</v>
      </c>
      <c r="N1650" s="3">
        <v>528.41999999999996</v>
      </c>
      <c r="O1650" s="3">
        <v>553.83000000000004</v>
      </c>
      <c r="P1650" s="3">
        <v>545.13</v>
      </c>
      <c r="Q1650" s="3">
        <v>479.58</v>
      </c>
      <c r="R1650">
        <v>2</v>
      </c>
      <c r="S1650">
        <v>2158</v>
      </c>
      <c r="T1650" t="s">
        <v>2506</v>
      </c>
      <c r="U1650">
        <v>10</v>
      </c>
      <c r="V1650">
        <v>1</v>
      </c>
      <c r="W1650">
        <v>1</v>
      </c>
      <c r="X1650">
        <v>1</v>
      </c>
      <c r="Y1650">
        <v>2</v>
      </c>
      <c r="Z1650">
        <v>1</v>
      </c>
      <c r="AA1650">
        <v>1</v>
      </c>
      <c r="AB1650">
        <v>1</v>
      </c>
      <c r="AC1650">
        <v>1</v>
      </c>
      <c r="AD1650">
        <v>1</v>
      </c>
      <c r="AE1650" t="s">
        <v>415</v>
      </c>
      <c r="AH1650" t="s">
        <v>2466</v>
      </c>
    </row>
    <row r="1651" spans="1:34">
      <c r="A1651" t="s">
        <v>5171</v>
      </c>
      <c r="B1651">
        <v>30.72</v>
      </c>
      <c r="C1651">
        <v>2847.2465999999999</v>
      </c>
      <c r="D1651">
        <v>24</v>
      </c>
      <c r="E1651">
        <v>8.6999999999999993</v>
      </c>
      <c r="F1651">
        <v>570.4597</v>
      </c>
      <c r="G1651">
        <v>22.64</v>
      </c>
      <c r="H1651" t="s">
        <v>2920</v>
      </c>
      <c r="I1651" s="3">
        <v>0</v>
      </c>
      <c r="J1651" s="3"/>
      <c r="K1651" s="3"/>
      <c r="L1651" s="3"/>
      <c r="M1651" s="3"/>
      <c r="N1651" s="3"/>
      <c r="O1651" s="3">
        <v>415</v>
      </c>
      <c r="P1651" s="3">
        <v>349.76</v>
      </c>
      <c r="Q1651" s="3"/>
      <c r="R1651">
        <v>7</v>
      </c>
      <c r="S1651">
        <v>10731</v>
      </c>
      <c r="T1651" t="s">
        <v>2541</v>
      </c>
      <c r="U1651">
        <v>2</v>
      </c>
      <c r="V1651">
        <v>0</v>
      </c>
      <c r="W1651">
        <v>0</v>
      </c>
      <c r="X1651">
        <v>0</v>
      </c>
      <c r="Y1651">
        <v>0</v>
      </c>
      <c r="Z1651">
        <v>0</v>
      </c>
      <c r="AA1651">
        <v>0</v>
      </c>
      <c r="AB1651">
        <v>1</v>
      </c>
      <c r="AC1651">
        <v>1</v>
      </c>
      <c r="AD1651">
        <v>0</v>
      </c>
      <c r="AE1651" t="s">
        <v>57</v>
      </c>
      <c r="AF1651" t="s">
        <v>94</v>
      </c>
      <c r="AG1651" t="s">
        <v>3052</v>
      </c>
      <c r="AH1651" t="s">
        <v>2466</v>
      </c>
    </row>
    <row r="1652" spans="1:34">
      <c r="A1652" t="s">
        <v>5172</v>
      </c>
      <c r="B1652">
        <v>30.71</v>
      </c>
      <c r="C1652">
        <v>2250.0911000000001</v>
      </c>
      <c r="D1652">
        <v>19</v>
      </c>
      <c r="E1652">
        <v>-3.7</v>
      </c>
      <c r="F1652">
        <v>751.03210000000001</v>
      </c>
      <c r="G1652">
        <v>31.37</v>
      </c>
      <c r="H1652" t="s">
        <v>2671</v>
      </c>
      <c r="I1652" s="3">
        <v>902.69</v>
      </c>
      <c r="J1652" s="3">
        <v>1054.4000000000001</v>
      </c>
      <c r="K1652" s="3">
        <v>1220.7</v>
      </c>
      <c r="L1652" s="3">
        <v>489.82</v>
      </c>
      <c r="M1652" s="3">
        <v>586.79999999999995</v>
      </c>
      <c r="N1652" s="3">
        <v>457.72</v>
      </c>
      <c r="O1652" s="3">
        <v>1434.6</v>
      </c>
      <c r="P1652" s="3">
        <v>1362.6</v>
      </c>
      <c r="Q1652" s="3">
        <v>1380.3</v>
      </c>
      <c r="R1652">
        <v>1</v>
      </c>
      <c r="S1652">
        <v>22731</v>
      </c>
      <c r="T1652" t="s">
        <v>2502</v>
      </c>
      <c r="U1652">
        <v>9</v>
      </c>
      <c r="V1652">
        <v>1</v>
      </c>
      <c r="W1652">
        <v>1</v>
      </c>
      <c r="X1652">
        <v>1</v>
      </c>
      <c r="Y1652">
        <v>1</v>
      </c>
      <c r="Z1652">
        <v>1</v>
      </c>
      <c r="AA1652">
        <v>1</v>
      </c>
      <c r="AB1652">
        <v>1</v>
      </c>
      <c r="AC1652">
        <v>1</v>
      </c>
      <c r="AD1652">
        <v>1</v>
      </c>
      <c r="AE1652" t="s">
        <v>57</v>
      </c>
      <c r="AF1652" t="s">
        <v>352</v>
      </c>
      <c r="AG1652" t="s">
        <v>3633</v>
      </c>
      <c r="AH1652" t="s">
        <v>2466</v>
      </c>
    </row>
    <row r="1653" spans="1:34">
      <c r="A1653" t="s">
        <v>5173</v>
      </c>
      <c r="B1653">
        <v>30.68</v>
      </c>
      <c r="C1653">
        <v>1401.6387999999999</v>
      </c>
      <c r="D1653">
        <v>12</v>
      </c>
      <c r="E1653">
        <v>-0.6</v>
      </c>
      <c r="F1653">
        <v>701.82370000000003</v>
      </c>
      <c r="G1653">
        <v>16.350000000000001</v>
      </c>
      <c r="H1653" t="s">
        <v>3037</v>
      </c>
      <c r="I1653" s="3">
        <v>671.02</v>
      </c>
      <c r="J1653" s="3">
        <v>705.32</v>
      </c>
      <c r="K1653" s="3"/>
      <c r="L1653" s="3">
        <v>1092.5</v>
      </c>
      <c r="M1653" s="3">
        <v>1103.3</v>
      </c>
      <c r="N1653" s="3">
        <v>1089.2</v>
      </c>
      <c r="O1653" s="3"/>
      <c r="P1653" s="3">
        <v>644.13</v>
      </c>
      <c r="Q1653" s="3">
        <v>657.22</v>
      </c>
      <c r="R1653">
        <v>6</v>
      </c>
      <c r="S1653">
        <v>1718</v>
      </c>
      <c r="T1653" t="s">
        <v>2464</v>
      </c>
      <c r="U1653">
        <v>7</v>
      </c>
      <c r="V1653">
        <v>1</v>
      </c>
      <c r="W1653">
        <v>1</v>
      </c>
      <c r="X1653">
        <v>0</v>
      </c>
      <c r="Y1653">
        <v>1</v>
      </c>
      <c r="Z1653">
        <v>1</v>
      </c>
      <c r="AA1653">
        <v>1</v>
      </c>
      <c r="AB1653">
        <v>0</v>
      </c>
      <c r="AC1653">
        <v>1</v>
      </c>
      <c r="AD1653">
        <v>1</v>
      </c>
      <c r="AE1653" t="s">
        <v>85</v>
      </c>
      <c r="AF1653" t="s">
        <v>2545</v>
      </c>
      <c r="AG1653" t="s">
        <v>5174</v>
      </c>
      <c r="AH1653" t="s">
        <v>2466</v>
      </c>
    </row>
    <row r="1654" spans="1:34">
      <c r="A1654" t="s">
        <v>5175</v>
      </c>
      <c r="B1654">
        <v>30.67</v>
      </c>
      <c r="C1654">
        <v>3179.5048999999999</v>
      </c>
      <c r="D1654">
        <v>28</v>
      </c>
      <c r="E1654">
        <v>5.0999999999999996</v>
      </c>
      <c r="F1654">
        <v>636.90949999999998</v>
      </c>
      <c r="G1654">
        <v>34.26</v>
      </c>
      <c r="H1654" t="s">
        <v>2711</v>
      </c>
      <c r="I1654" s="3"/>
      <c r="J1654" s="3"/>
      <c r="K1654" s="3"/>
      <c r="L1654" s="3"/>
      <c r="M1654" s="3"/>
      <c r="N1654" s="3"/>
      <c r="O1654" s="3"/>
      <c r="P1654" s="3">
        <v>0</v>
      </c>
      <c r="Q1654" s="3"/>
      <c r="R1654">
        <v>8</v>
      </c>
      <c r="S1654">
        <v>26857</v>
      </c>
      <c r="T1654" t="s">
        <v>2514</v>
      </c>
      <c r="U1654">
        <v>0</v>
      </c>
      <c r="V1654">
        <v>0</v>
      </c>
      <c r="W1654">
        <v>0</v>
      </c>
      <c r="X1654">
        <v>0</v>
      </c>
      <c r="Y1654">
        <v>0</v>
      </c>
      <c r="Z1654">
        <v>0</v>
      </c>
      <c r="AA1654">
        <v>0</v>
      </c>
      <c r="AB1654">
        <v>0</v>
      </c>
      <c r="AC1654">
        <v>0</v>
      </c>
      <c r="AD1654">
        <v>0</v>
      </c>
      <c r="AE1654" t="s">
        <v>59</v>
      </c>
      <c r="AF1654" t="s">
        <v>94</v>
      </c>
      <c r="AG1654" t="s">
        <v>4709</v>
      </c>
      <c r="AH1654" t="s">
        <v>2466</v>
      </c>
    </row>
    <row r="1655" spans="1:34">
      <c r="A1655" t="s">
        <v>5176</v>
      </c>
      <c r="B1655">
        <v>30.65</v>
      </c>
      <c r="C1655">
        <v>1661.8501000000001</v>
      </c>
      <c r="D1655">
        <v>15</v>
      </c>
      <c r="E1655">
        <v>17.899999999999999</v>
      </c>
      <c r="F1655">
        <v>554.96510000000001</v>
      </c>
      <c r="G1655">
        <v>32.83</v>
      </c>
      <c r="H1655" t="s">
        <v>4769</v>
      </c>
      <c r="I1655" s="3">
        <v>305.22000000000003</v>
      </c>
      <c r="J1655" s="3">
        <v>295.51</v>
      </c>
      <c r="K1655" s="3">
        <v>363.61</v>
      </c>
      <c r="L1655" s="3"/>
      <c r="M1655" s="3">
        <v>506.76</v>
      </c>
      <c r="N1655" s="3">
        <v>546.38</v>
      </c>
      <c r="O1655" s="3"/>
      <c r="P1655" s="3"/>
      <c r="Q1655" s="3">
        <v>95.513999999999996</v>
      </c>
      <c r="R1655">
        <v>3</v>
      </c>
      <c r="S1655">
        <v>24474</v>
      </c>
      <c r="T1655" t="s">
        <v>2493</v>
      </c>
      <c r="U1655">
        <v>6</v>
      </c>
      <c r="V1655">
        <v>1</v>
      </c>
      <c r="W1655">
        <v>1</v>
      </c>
      <c r="X1655">
        <v>1</v>
      </c>
      <c r="Y1655">
        <v>0</v>
      </c>
      <c r="Z1655">
        <v>1</v>
      </c>
      <c r="AA1655">
        <v>1</v>
      </c>
      <c r="AB1655">
        <v>0</v>
      </c>
      <c r="AC1655">
        <v>0</v>
      </c>
      <c r="AD1655">
        <v>1</v>
      </c>
      <c r="AE1655" t="s">
        <v>649</v>
      </c>
      <c r="AF1655" t="s">
        <v>2545</v>
      </c>
      <c r="AG1655" t="s">
        <v>5177</v>
      </c>
      <c r="AH1655" t="s">
        <v>2466</v>
      </c>
    </row>
    <row r="1656" spans="1:34">
      <c r="A1656" t="s">
        <v>5178</v>
      </c>
      <c r="B1656">
        <v>30.65</v>
      </c>
      <c r="C1656">
        <v>1308.5954999999999</v>
      </c>
      <c r="D1656">
        <v>11</v>
      </c>
      <c r="E1656">
        <v>-1.9</v>
      </c>
      <c r="F1656">
        <v>655.30139999999994</v>
      </c>
      <c r="G1656">
        <v>32.840000000000003</v>
      </c>
      <c r="H1656" t="s">
        <v>2639</v>
      </c>
      <c r="I1656" s="3">
        <v>472.28</v>
      </c>
      <c r="J1656" s="3">
        <v>634.91999999999996</v>
      </c>
      <c r="K1656" s="3">
        <v>566.59</v>
      </c>
      <c r="L1656" s="3"/>
      <c r="M1656" s="3"/>
      <c r="N1656" s="3"/>
      <c r="O1656" s="3">
        <v>1566.9</v>
      </c>
      <c r="P1656" s="3">
        <v>1544.6</v>
      </c>
      <c r="Q1656" s="3">
        <v>1446.1</v>
      </c>
      <c r="R1656">
        <v>1</v>
      </c>
      <c r="S1656">
        <v>24038</v>
      </c>
      <c r="T1656" t="s">
        <v>2502</v>
      </c>
      <c r="U1656">
        <v>6</v>
      </c>
      <c r="V1656">
        <v>1</v>
      </c>
      <c r="W1656">
        <v>1</v>
      </c>
      <c r="X1656">
        <v>1</v>
      </c>
      <c r="Y1656">
        <v>0</v>
      </c>
      <c r="Z1656">
        <v>0</v>
      </c>
      <c r="AA1656">
        <v>0</v>
      </c>
      <c r="AB1656">
        <v>1</v>
      </c>
      <c r="AC1656">
        <v>1</v>
      </c>
      <c r="AD1656">
        <v>1</v>
      </c>
      <c r="AE1656" t="s">
        <v>75</v>
      </c>
      <c r="AF1656" t="s">
        <v>94</v>
      </c>
      <c r="AG1656" t="s">
        <v>2883</v>
      </c>
      <c r="AH1656" t="s">
        <v>2466</v>
      </c>
    </row>
    <row r="1657" spans="1:34">
      <c r="A1657" t="s">
        <v>5179</v>
      </c>
      <c r="B1657">
        <v>30.65</v>
      </c>
      <c r="C1657">
        <v>1063.5298</v>
      </c>
      <c r="D1657">
        <v>9</v>
      </c>
      <c r="E1657">
        <v>17.899999999999999</v>
      </c>
      <c r="F1657">
        <v>532.77970000000005</v>
      </c>
      <c r="G1657">
        <v>16.899999999999999</v>
      </c>
      <c r="H1657" t="s">
        <v>3143</v>
      </c>
      <c r="I1657" s="3"/>
      <c r="J1657" s="3"/>
      <c r="K1657" s="3"/>
      <c r="L1657" s="3"/>
      <c r="M1657" s="3"/>
      <c r="N1657" s="3">
        <v>538.59</v>
      </c>
      <c r="O1657" s="3"/>
      <c r="P1657" s="3"/>
      <c r="Q1657" s="3"/>
      <c r="R1657">
        <v>6</v>
      </c>
      <c r="S1657">
        <v>2302</v>
      </c>
      <c r="T1657" t="s">
        <v>2464</v>
      </c>
      <c r="U1657">
        <v>1</v>
      </c>
      <c r="V1657">
        <v>0</v>
      </c>
      <c r="W1657">
        <v>0</v>
      </c>
      <c r="X1657">
        <v>0</v>
      </c>
      <c r="Y1657">
        <v>0</v>
      </c>
      <c r="Z1657">
        <v>0</v>
      </c>
      <c r="AA1657">
        <v>1</v>
      </c>
      <c r="AB1657">
        <v>0</v>
      </c>
      <c r="AC1657">
        <v>0</v>
      </c>
      <c r="AD1657">
        <v>0</v>
      </c>
      <c r="AE1657" t="s">
        <v>45</v>
      </c>
      <c r="AH1657" t="s">
        <v>2466</v>
      </c>
    </row>
    <row r="1658" spans="1:34">
      <c r="A1658" t="s">
        <v>5180</v>
      </c>
      <c r="B1658">
        <v>30.64</v>
      </c>
      <c r="C1658">
        <v>3223.3573999999999</v>
      </c>
      <c r="D1658">
        <v>30</v>
      </c>
      <c r="E1658">
        <v>3.9</v>
      </c>
      <c r="F1658">
        <v>1075.46</v>
      </c>
      <c r="G1658">
        <v>39.54</v>
      </c>
      <c r="H1658" t="s">
        <v>2784</v>
      </c>
      <c r="I1658" s="3">
        <v>879.38</v>
      </c>
      <c r="J1658" s="3"/>
      <c r="K1658" s="3"/>
      <c r="L1658" s="3"/>
      <c r="M1658" s="3"/>
      <c r="N1658" s="3"/>
      <c r="O1658" s="3"/>
      <c r="P1658" s="3"/>
      <c r="Q1658" s="3"/>
      <c r="R1658">
        <v>1</v>
      </c>
      <c r="S1658">
        <v>31108</v>
      </c>
      <c r="T1658" t="s">
        <v>2502</v>
      </c>
      <c r="U1658">
        <v>1</v>
      </c>
      <c r="V1658">
        <v>1</v>
      </c>
      <c r="W1658">
        <v>0</v>
      </c>
      <c r="X1658">
        <v>0</v>
      </c>
      <c r="Y1658">
        <v>0</v>
      </c>
      <c r="Z1658">
        <v>0</v>
      </c>
      <c r="AA1658">
        <v>0</v>
      </c>
      <c r="AB1658">
        <v>0</v>
      </c>
      <c r="AC1658">
        <v>0</v>
      </c>
      <c r="AD1658">
        <v>0</v>
      </c>
      <c r="AE1658" t="s">
        <v>43</v>
      </c>
      <c r="AF1658" t="s">
        <v>2668</v>
      </c>
      <c r="AG1658" t="s">
        <v>5181</v>
      </c>
      <c r="AH1658" t="s">
        <v>2466</v>
      </c>
    </row>
    <row r="1659" spans="1:34">
      <c r="A1659" t="s">
        <v>5182</v>
      </c>
      <c r="B1659">
        <v>30.63</v>
      </c>
      <c r="C1659">
        <v>1886.9295999999999</v>
      </c>
      <c r="D1659">
        <v>18</v>
      </c>
      <c r="E1659">
        <v>11.5</v>
      </c>
      <c r="F1659">
        <v>944.47950000000003</v>
      </c>
      <c r="G1659">
        <v>28.77</v>
      </c>
      <c r="H1659" t="s">
        <v>5183</v>
      </c>
      <c r="I1659" s="3"/>
      <c r="J1659" s="3"/>
      <c r="K1659" s="3"/>
      <c r="L1659" s="3"/>
      <c r="M1659" s="3">
        <v>196.79</v>
      </c>
      <c r="N1659" s="3"/>
      <c r="O1659" s="3"/>
      <c r="P1659" s="3"/>
      <c r="Q1659" s="3"/>
      <c r="R1659">
        <v>5</v>
      </c>
      <c r="S1659">
        <v>20049</v>
      </c>
      <c r="T1659" t="s">
        <v>2482</v>
      </c>
      <c r="U1659">
        <v>1</v>
      </c>
      <c r="V1659">
        <v>0</v>
      </c>
      <c r="W1659">
        <v>0</v>
      </c>
      <c r="X1659">
        <v>0</v>
      </c>
      <c r="Y1659">
        <v>0</v>
      </c>
      <c r="Z1659">
        <v>1</v>
      </c>
      <c r="AA1659">
        <v>0</v>
      </c>
      <c r="AB1659">
        <v>0</v>
      </c>
      <c r="AC1659">
        <v>0</v>
      </c>
      <c r="AD1659">
        <v>0</v>
      </c>
      <c r="AE1659" t="s">
        <v>37</v>
      </c>
      <c r="AF1659" t="s">
        <v>352</v>
      </c>
      <c r="AG1659" t="s">
        <v>3355</v>
      </c>
      <c r="AH1659" t="s">
        <v>2466</v>
      </c>
    </row>
    <row r="1660" spans="1:34">
      <c r="A1660" t="s">
        <v>5184</v>
      </c>
      <c r="B1660">
        <v>30.62</v>
      </c>
      <c r="C1660">
        <v>2263.9414000000002</v>
      </c>
      <c r="D1660">
        <v>19</v>
      </c>
      <c r="E1660">
        <v>-6.2</v>
      </c>
      <c r="F1660">
        <v>755.64700000000005</v>
      </c>
      <c r="G1660">
        <v>33.520000000000003</v>
      </c>
      <c r="H1660" t="s">
        <v>2556</v>
      </c>
      <c r="I1660" s="3">
        <v>2512.9</v>
      </c>
      <c r="J1660" s="3">
        <v>2589.8000000000002</v>
      </c>
      <c r="K1660" s="3">
        <v>2254.1999999999998</v>
      </c>
      <c r="L1660" s="3">
        <v>2007.6</v>
      </c>
      <c r="M1660" s="3">
        <v>2083.3000000000002</v>
      </c>
      <c r="N1660" s="3">
        <v>2098.8000000000002</v>
      </c>
      <c r="O1660" s="3">
        <v>1415.3</v>
      </c>
      <c r="P1660" s="3">
        <v>1457.7</v>
      </c>
      <c r="Q1660" s="3">
        <v>1445.1</v>
      </c>
      <c r="R1660">
        <v>5</v>
      </c>
      <c r="S1660">
        <v>24906</v>
      </c>
      <c r="T1660" t="s">
        <v>2482</v>
      </c>
      <c r="U1660">
        <v>9</v>
      </c>
      <c r="V1660">
        <v>1</v>
      </c>
      <c r="W1660">
        <v>1</v>
      </c>
      <c r="X1660">
        <v>1</v>
      </c>
      <c r="Y1660">
        <v>1</v>
      </c>
      <c r="Z1660">
        <v>1</v>
      </c>
      <c r="AA1660">
        <v>1</v>
      </c>
      <c r="AB1660">
        <v>1</v>
      </c>
      <c r="AC1660">
        <v>1</v>
      </c>
      <c r="AD1660">
        <v>1</v>
      </c>
      <c r="AE1660" t="s">
        <v>186</v>
      </c>
      <c r="AF1660" t="s">
        <v>94</v>
      </c>
      <c r="AG1660" t="s">
        <v>4199</v>
      </c>
      <c r="AH1660" t="s">
        <v>2466</v>
      </c>
    </row>
    <row r="1661" spans="1:34">
      <c r="A1661" t="s">
        <v>5185</v>
      </c>
      <c r="B1661">
        <v>30.61</v>
      </c>
      <c r="C1661">
        <v>1349.6704</v>
      </c>
      <c r="D1661">
        <v>11</v>
      </c>
      <c r="E1661">
        <v>-0.5</v>
      </c>
      <c r="F1661">
        <v>675.83969999999999</v>
      </c>
      <c r="G1661">
        <v>29.04</v>
      </c>
      <c r="H1661" t="s">
        <v>2478</v>
      </c>
      <c r="I1661" s="3">
        <v>700.32</v>
      </c>
      <c r="J1661" s="3">
        <v>607.45000000000005</v>
      </c>
      <c r="K1661" s="3">
        <v>254.43</v>
      </c>
      <c r="L1661" s="3">
        <v>615.71</v>
      </c>
      <c r="M1661" s="3">
        <v>621.52</v>
      </c>
      <c r="N1661" s="3">
        <v>604.39</v>
      </c>
      <c r="O1661" s="3">
        <v>389.34</v>
      </c>
      <c r="P1661" s="3"/>
      <c r="Q1661" s="3">
        <v>313.61</v>
      </c>
      <c r="R1661">
        <v>1</v>
      </c>
      <c r="S1661">
        <v>20326</v>
      </c>
      <c r="T1661" t="s">
        <v>2502</v>
      </c>
      <c r="U1661">
        <v>8</v>
      </c>
      <c r="V1661">
        <v>1</v>
      </c>
      <c r="W1661">
        <v>1</v>
      </c>
      <c r="X1661">
        <v>1</v>
      </c>
      <c r="Y1661">
        <v>1</v>
      </c>
      <c r="Z1661">
        <v>1</v>
      </c>
      <c r="AA1661">
        <v>1</v>
      </c>
      <c r="AB1661">
        <v>1</v>
      </c>
      <c r="AC1661">
        <v>0</v>
      </c>
      <c r="AD1661">
        <v>1</v>
      </c>
      <c r="AE1661" t="s">
        <v>5186</v>
      </c>
      <c r="AF1661" t="s">
        <v>2545</v>
      </c>
      <c r="AG1661" t="s">
        <v>5187</v>
      </c>
      <c r="AH1661" t="s">
        <v>2466</v>
      </c>
    </row>
    <row r="1662" spans="1:34">
      <c r="A1662" t="s">
        <v>5188</v>
      </c>
      <c r="B1662">
        <v>30.6</v>
      </c>
      <c r="C1662">
        <v>1503.6815999999999</v>
      </c>
      <c r="D1662">
        <v>11</v>
      </c>
      <c r="E1662">
        <v>-4.5</v>
      </c>
      <c r="F1662">
        <v>752.84199999999998</v>
      </c>
      <c r="G1662">
        <v>29.55</v>
      </c>
      <c r="H1662" t="s">
        <v>2590</v>
      </c>
      <c r="I1662" s="3">
        <v>6501.1</v>
      </c>
      <c r="J1662" s="3">
        <v>5201.3</v>
      </c>
      <c r="K1662" s="3">
        <v>6926.7</v>
      </c>
      <c r="L1662" s="3">
        <v>8354.2000000000007</v>
      </c>
      <c r="M1662" s="3">
        <v>8551.9</v>
      </c>
      <c r="N1662" s="3">
        <v>8262.5</v>
      </c>
      <c r="O1662" s="3">
        <v>4271.6000000000004</v>
      </c>
      <c r="P1662" s="3">
        <v>4450.2</v>
      </c>
      <c r="Q1662" s="3">
        <v>4193.3999999999996</v>
      </c>
      <c r="R1662">
        <v>2</v>
      </c>
      <c r="S1662">
        <v>21013</v>
      </c>
      <c r="T1662" t="s">
        <v>2506</v>
      </c>
      <c r="U1662">
        <v>9</v>
      </c>
      <c r="V1662">
        <v>1</v>
      </c>
      <c r="W1662">
        <v>1</v>
      </c>
      <c r="X1662">
        <v>1</v>
      </c>
      <c r="Y1662">
        <v>1</v>
      </c>
      <c r="Z1662">
        <v>1</v>
      </c>
      <c r="AA1662">
        <v>1</v>
      </c>
      <c r="AB1662">
        <v>1</v>
      </c>
      <c r="AC1662">
        <v>1</v>
      </c>
      <c r="AD1662">
        <v>1</v>
      </c>
      <c r="AE1662" t="s">
        <v>282</v>
      </c>
      <c r="AF1662" t="s">
        <v>352</v>
      </c>
      <c r="AG1662" t="s">
        <v>2847</v>
      </c>
      <c r="AH1662" t="s">
        <v>2466</v>
      </c>
    </row>
    <row r="1663" spans="1:34">
      <c r="A1663" t="s">
        <v>5189</v>
      </c>
      <c r="B1663">
        <v>30.59</v>
      </c>
      <c r="C1663">
        <v>1044.5968</v>
      </c>
      <c r="D1663">
        <v>9</v>
      </c>
      <c r="E1663">
        <v>19</v>
      </c>
      <c r="F1663">
        <v>523.31370000000004</v>
      </c>
      <c r="G1663">
        <v>31.9</v>
      </c>
      <c r="H1663" t="s">
        <v>3223</v>
      </c>
      <c r="I1663" s="3"/>
      <c r="J1663" s="3">
        <v>464.53</v>
      </c>
      <c r="K1663" s="3"/>
      <c r="L1663" s="3"/>
      <c r="M1663" s="3"/>
      <c r="N1663" s="3"/>
      <c r="O1663" s="3"/>
      <c r="P1663" s="3"/>
      <c r="Q1663" s="3"/>
      <c r="R1663">
        <v>2</v>
      </c>
      <c r="S1663">
        <v>23542</v>
      </c>
      <c r="T1663" t="s">
        <v>2506</v>
      </c>
      <c r="U1663">
        <v>1</v>
      </c>
      <c r="V1663">
        <v>0</v>
      </c>
      <c r="W1663">
        <v>1</v>
      </c>
      <c r="X1663">
        <v>0</v>
      </c>
      <c r="Y1663">
        <v>0</v>
      </c>
      <c r="Z1663">
        <v>0</v>
      </c>
      <c r="AA1663">
        <v>0</v>
      </c>
      <c r="AB1663">
        <v>0</v>
      </c>
      <c r="AC1663">
        <v>0</v>
      </c>
      <c r="AD1663">
        <v>0</v>
      </c>
      <c r="AE1663" t="s">
        <v>37</v>
      </c>
      <c r="AH1663" t="s">
        <v>2466</v>
      </c>
    </row>
    <row r="1664" spans="1:34">
      <c r="A1664" t="s">
        <v>5190</v>
      </c>
      <c r="B1664">
        <v>30.57</v>
      </c>
      <c r="C1664">
        <v>1469.7627</v>
      </c>
      <c r="D1664">
        <v>12</v>
      </c>
      <c r="E1664">
        <v>-5.2</v>
      </c>
      <c r="F1664">
        <v>735.88239999999996</v>
      </c>
      <c r="G1664">
        <v>24.97</v>
      </c>
      <c r="H1664" t="s">
        <v>2906</v>
      </c>
      <c r="I1664" s="3"/>
      <c r="J1664" s="3"/>
      <c r="K1664" s="3"/>
      <c r="L1664" s="3"/>
      <c r="M1664" s="3"/>
      <c r="N1664" s="3"/>
      <c r="O1664" s="3">
        <v>405.39</v>
      </c>
      <c r="P1664" s="3"/>
      <c r="Q1664" s="3"/>
      <c r="R1664">
        <v>7</v>
      </c>
      <c r="S1664">
        <v>14654</v>
      </c>
      <c r="T1664" t="s">
        <v>2541</v>
      </c>
      <c r="U1664">
        <v>1</v>
      </c>
      <c r="V1664">
        <v>0</v>
      </c>
      <c r="W1664">
        <v>0</v>
      </c>
      <c r="X1664">
        <v>0</v>
      </c>
      <c r="Y1664">
        <v>0</v>
      </c>
      <c r="Z1664">
        <v>0</v>
      </c>
      <c r="AA1664">
        <v>0</v>
      </c>
      <c r="AB1664">
        <v>1</v>
      </c>
      <c r="AC1664">
        <v>0</v>
      </c>
      <c r="AD1664">
        <v>0</v>
      </c>
      <c r="AE1664" t="s">
        <v>3332</v>
      </c>
      <c r="AH1664" t="s">
        <v>2466</v>
      </c>
    </row>
    <row r="1665" spans="1:34">
      <c r="A1665" t="s">
        <v>5191</v>
      </c>
      <c r="B1665">
        <v>30.55</v>
      </c>
      <c r="C1665">
        <v>1066.4788000000001</v>
      </c>
      <c r="D1665">
        <v>9</v>
      </c>
      <c r="E1665">
        <v>17.399999999999999</v>
      </c>
      <c r="F1665">
        <v>534.25400000000002</v>
      </c>
      <c r="G1665">
        <v>20.190000000000001</v>
      </c>
      <c r="H1665" t="s">
        <v>3626</v>
      </c>
      <c r="I1665" s="3">
        <v>1273.0999999999999</v>
      </c>
      <c r="J1665" s="3">
        <v>1336.8</v>
      </c>
      <c r="K1665" s="3">
        <v>1477.2</v>
      </c>
      <c r="L1665" s="3">
        <v>2183.5</v>
      </c>
      <c r="M1665" s="3"/>
      <c r="N1665" s="3"/>
      <c r="O1665" s="3"/>
      <c r="P1665" s="3"/>
      <c r="Q1665" s="3"/>
      <c r="R1665">
        <v>2</v>
      </c>
      <c r="S1665">
        <v>7510</v>
      </c>
      <c r="T1665" t="s">
        <v>2506</v>
      </c>
      <c r="U1665">
        <v>4</v>
      </c>
      <c r="V1665">
        <v>1</v>
      </c>
      <c r="W1665">
        <v>1</v>
      </c>
      <c r="X1665">
        <v>1</v>
      </c>
      <c r="Y1665">
        <v>1</v>
      </c>
      <c r="Z1665">
        <v>0</v>
      </c>
      <c r="AA1665">
        <v>0</v>
      </c>
      <c r="AB1665">
        <v>0</v>
      </c>
      <c r="AC1665">
        <v>0</v>
      </c>
      <c r="AD1665">
        <v>0</v>
      </c>
      <c r="AE1665" t="s">
        <v>85</v>
      </c>
      <c r="AF1665" t="s">
        <v>94</v>
      </c>
      <c r="AG1665" t="s">
        <v>3350</v>
      </c>
      <c r="AH1665" t="s">
        <v>2466</v>
      </c>
    </row>
    <row r="1666" spans="1:34">
      <c r="A1666" t="s">
        <v>5192</v>
      </c>
      <c r="B1666">
        <v>30.54</v>
      </c>
      <c r="C1666">
        <v>3934.7073</v>
      </c>
      <c r="D1666">
        <v>35</v>
      </c>
      <c r="E1666">
        <v>6</v>
      </c>
      <c r="F1666">
        <v>984.68690000000004</v>
      </c>
      <c r="G1666">
        <v>43.17</v>
      </c>
      <c r="H1666" t="s">
        <v>2667</v>
      </c>
      <c r="I1666" s="3"/>
      <c r="J1666" s="3"/>
      <c r="K1666" s="3"/>
      <c r="L1666" s="3"/>
      <c r="M1666" s="3"/>
      <c r="N1666" s="3"/>
      <c r="O1666" s="3"/>
      <c r="P1666" s="3">
        <v>0</v>
      </c>
      <c r="Q1666" s="3"/>
      <c r="R1666">
        <v>8</v>
      </c>
      <c r="S1666">
        <v>36925</v>
      </c>
      <c r="T1666" t="s">
        <v>2514</v>
      </c>
      <c r="U1666">
        <v>0</v>
      </c>
      <c r="V1666">
        <v>0</v>
      </c>
      <c r="W1666">
        <v>0</v>
      </c>
      <c r="X1666">
        <v>0</v>
      </c>
      <c r="Y1666">
        <v>0</v>
      </c>
      <c r="Z1666">
        <v>0</v>
      </c>
      <c r="AA1666">
        <v>0</v>
      </c>
      <c r="AB1666">
        <v>0</v>
      </c>
      <c r="AC1666">
        <v>0</v>
      </c>
      <c r="AD1666">
        <v>0</v>
      </c>
      <c r="AE1666" t="s">
        <v>43</v>
      </c>
      <c r="AF1666" t="s">
        <v>5193</v>
      </c>
      <c r="AG1666" t="s">
        <v>5194</v>
      </c>
      <c r="AH1666" t="s">
        <v>2466</v>
      </c>
    </row>
    <row r="1667" spans="1:34">
      <c r="A1667" t="s">
        <v>5195</v>
      </c>
      <c r="B1667">
        <v>30.52</v>
      </c>
      <c r="C1667">
        <v>1598.7909</v>
      </c>
      <c r="D1667">
        <v>13</v>
      </c>
      <c r="E1667">
        <v>17.8</v>
      </c>
      <c r="F1667">
        <v>533.94510000000002</v>
      </c>
      <c r="G1667">
        <v>28.13</v>
      </c>
      <c r="H1667" t="s">
        <v>4016</v>
      </c>
      <c r="I1667" s="3">
        <v>10602</v>
      </c>
      <c r="J1667" s="3">
        <v>13841</v>
      </c>
      <c r="K1667" s="3">
        <v>12609</v>
      </c>
      <c r="L1667" s="3">
        <v>17603</v>
      </c>
      <c r="M1667" s="3">
        <v>27736</v>
      </c>
      <c r="N1667" s="3">
        <v>2859.5</v>
      </c>
      <c r="O1667" s="3">
        <v>4711</v>
      </c>
      <c r="P1667" s="3">
        <v>6571.5</v>
      </c>
      <c r="Q1667" s="3">
        <v>7035.9</v>
      </c>
      <c r="R1667">
        <v>2</v>
      </c>
      <c r="S1667">
        <v>19425</v>
      </c>
      <c r="T1667" t="s">
        <v>2506</v>
      </c>
      <c r="U1667">
        <v>15</v>
      </c>
      <c r="V1667">
        <v>1</v>
      </c>
      <c r="W1667">
        <v>2</v>
      </c>
      <c r="X1667">
        <v>2</v>
      </c>
      <c r="Y1667">
        <v>2</v>
      </c>
      <c r="Z1667">
        <v>2</v>
      </c>
      <c r="AA1667">
        <v>1</v>
      </c>
      <c r="AB1667">
        <v>1</v>
      </c>
      <c r="AC1667">
        <v>2</v>
      </c>
      <c r="AD1667">
        <v>2</v>
      </c>
      <c r="AE1667" t="s">
        <v>48</v>
      </c>
      <c r="AF1667" t="s">
        <v>94</v>
      </c>
      <c r="AG1667" t="s">
        <v>2806</v>
      </c>
      <c r="AH1667" t="s">
        <v>2466</v>
      </c>
    </row>
    <row r="1668" spans="1:34">
      <c r="A1668" t="s">
        <v>5196</v>
      </c>
      <c r="B1668">
        <v>30.51</v>
      </c>
      <c r="C1668">
        <v>1343.7045000000001</v>
      </c>
      <c r="D1668">
        <v>11</v>
      </c>
      <c r="E1668">
        <v>-5</v>
      </c>
      <c r="F1668">
        <v>672.85410000000002</v>
      </c>
      <c r="G1668">
        <v>15.4</v>
      </c>
      <c r="H1668" t="s">
        <v>2618</v>
      </c>
      <c r="I1668" s="3"/>
      <c r="J1668" s="3"/>
      <c r="K1668" s="3">
        <v>432.08</v>
      </c>
      <c r="L1668" s="3"/>
      <c r="M1668" s="3"/>
      <c r="N1668" s="3"/>
      <c r="O1668" s="3">
        <v>532.36</v>
      </c>
      <c r="P1668" s="3">
        <v>477.77</v>
      </c>
      <c r="Q1668" s="3"/>
      <c r="R1668">
        <v>8</v>
      </c>
      <c r="S1668">
        <v>1254</v>
      </c>
      <c r="T1668" t="s">
        <v>2514</v>
      </c>
      <c r="U1668">
        <v>3</v>
      </c>
      <c r="V1668">
        <v>0</v>
      </c>
      <c r="W1668">
        <v>0</v>
      </c>
      <c r="X1668">
        <v>1</v>
      </c>
      <c r="Y1668">
        <v>0</v>
      </c>
      <c r="Z1668">
        <v>0</v>
      </c>
      <c r="AA1668">
        <v>0</v>
      </c>
      <c r="AB1668">
        <v>1</v>
      </c>
      <c r="AC1668">
        <v>1</v>
      </c>
      <c r="AD1668">
        <v>0</v>
      </c>
      <c r="AE1668" t="s">
        <v>232</v>
      </c>
      <c r="AH1668" t="s">
        <v>2466</v>
      </c>
    </row>
    <row r="1669" spans="1:34">
      <c r="A1669" t="s">
        <v>5197</v>
      </c>
      <c r="B1669">
        <v>30.49</v>
      </c>
      <c r="C1669">
        <v>2778.2224000000001</v>
      </c>
      <c r="D1669">
        <v>27</v>
      </c>
      <c r="E1669">
        <v>7.4</v>
      </c>
      <c r="F1669">
        <v>927.08479999999997</v>
      </c>
      <c r="G1669">
        <v>37.369999999999997</v>
      </c>
      <c r="H1669" t="s">
        <v>4023</v>
      </c>
      <c r="I1669" s="3">
        <v>0</v>
      </c>
      <c r="J1669" s="3">
        <v>0</v>
      </c>
      <c r="K1669" s="3"/>
      <c r="L1669" s="3"/>
      <c r="M1669" s="3"/>
      <c r="N1669" s="3">
        <v>0</v>
      </c>
      <c r="O1669" s="3"/>
      <c r="P1669" s="3"/>
      <c r="Q1669" s="3"/>
      <c r="R1669">
        <v>1</v>
      </c>
      <c r="S1669">
        <v>28542</v>
      </c>
      <c r="T1669" t="s">
        <v>2502</v>
      </c>
      <c r="U1669">
        <v>0</v>
      </c>
      <c r="V1669">
        <v>0</v>
      </c>
      <c r="W1669">
        <v>0</v>
      </c>
      <c r="X1669">
        <v>0</v>
      </c>
      <c r="Y1669">
        <v>0</v>
      </c>
      <c r="Z1669">
        <v>0</v>
      </c>
      <c r="AA1669">
        <v>0</v>
      </c>
      <c r="AB1669">
        <v>0</v>
      </c>
      <c r="AC1669">
        <v>0</v>
      </c>
      <c r="AD1669">
        <v>0</v>
      </c>
      <c r="AE1669" t="s">
        <v>98</v>
      </c>
      <c r="AF1669" t="s">
        <v>3908</v>
      </c>
      <c r="AG1669" t="s">
        <v>4025</v>
      </c>
      <c r="AH1669" t="s">
        <v>2466</v>
      </c>
    </row>
    <row r="1670" spans="1:34">
      <c r="A1670" t="s">
        <v>5198</v>
      </c>
      <c r="B1670">
        <v>30.48</v>
      </c>
      <c r="C1670">
        <v>2895.2620000000002</v>
      </c>
      <c r="D1670">
        <v>28</v>
      </c>
      <c r="E1670">
        <v>-6.1</v>
      </c>
      <c r="F1670">
        <v>724.81569999999999</v>
      </c>
      <c r="G1670">
        <v>27.1</v>
      </c>
      <c r="H1670" t="s">
        <v>2474</v>
      </c>
      <c r="I1670" s="3">
        <v>193.75</v>
      </c>
      <c r="J1670" s="3">
        <v>218.95</v>
      </c>
      <c r="K1670" s="3"/>
      <c r="L1670" s="3"/>
      <c r="M1670" s="3"/>
      <c r="N1670" s="3"/>
      <c r="O1670" s="3"/>
      <c r="P1670" s="3"/>
      <c r="Q1670" s="3"/>
      <c r="R1670">
        <v>1</v>
      </c>
      <c r="S1670">
        <v>18077</v>
      </c>
      <c r="T1670" t="s">
        <v>2502</v>
      </c>
      <c r="U1670">
        <v>2</v>
      </c>
      <c r="V1670">
        <v>1</v>
      </c>
      <c r="W1670">
        <v>1</v>
      </c>
      <c r="X1670">
        <v>0</v>
      </c>
      <c r="Y1670">
        <v>0</v>
      </c>
      <c r="Z1670">
        <v>0</v>
      </c>
      <c r="AA1670">
        <v>0</v>
      </c>
      <c r="AB1670">
        <v>0</v>
      </c>
      <c r="AC1670">
        <v>0</v>
      </c>
      <c r="AD1670">
        <v>0</v>
      </c>
      <c r="AE1670" t="s">
        <v>177</v>
      </c>
      <c r="AF1670" t="s">
        <v>94</v>
      </c>
      <c r="AG1670" t="s">
        <v>3164</v>
      </c>
      <c r="AH1670" t="s">
        <v>2466</v>
      </c>
    </row>
    <row r="1671" spans="1:34">
      <c r="A1671" t="s">
        <v>5199</v>
      </c>
      <c r="B1671">
        <v>30.45</v>
      </c>
      <c r="C1671">
        <v>2517.0338999999999</v>
      </c>
      <c r="D1671">
        <v>23</v>
      </c>
      <c r="E1671">
        <v>1.8</v>
      </c>
      <c r="F1671">
        <v>630.26490000000001</v>
      </c>
      <c r="G1671">
        <v>12.79</v>
      </c>
      <c r="H1671" t="s">
        <v>3240</v>
      </c>
      <c r="I1671" s="3"/>
      <c r="J1671" s="3">
        <v>0</v>
      </c>
      <c r="K1671" s="3">
        <v>656.54</v>
      </c>
      <c r="L1671" s="3">
        <v>0</v>
      </c>
      <c r="M1671" s="3">
        <v>1111.0999999999999</v>
      </c>
      <c r="N1671" s="3"/>
      <c r="O1671" s="3">
        <v>1464</v>
      </c>
      <c r="P1671" s="3">
        <v>2150.9</v>
      </c>
      <c r="Q1671" s="3">
        <v>4548.1000000000004</v>
      </c>
      <c r="R1671">
        <v>8</v>
      </c>
      <c r="S1671">
        <v>211</v>
      </c>
      <c r="T1671" t="s">
        <v>2514</v>
      </c>
      <c r="U1671">
        <v>8</v>
      </c>
      <c r="V1671">
        <v>0</v>
      </c>
      <c r="W1671">
        <v>0</v>
      </c>
      <c r="X1671">
        <v>1</v>
      </c>
      <c r="Y1671">
        <v>0</v>
      </c>
      <c r="Z1671">
        <v>2</v>
      </c>
      <c r="AA1671">
        <v>0</v>
      </c>
      <c r="AB1671">
        <v>1</v>
      </c>
      <c r="AC1671">
        <v>2</v>
      </c>
      <c r="AD1671">
        <v>2</v>
      </c>
      <c r="AE1671" t="s">
        <v>43</v>
      </c>
      <c r="AF1671" t="s">
        <v>3088</v>
      </c>
      <c r="AG1671" t="s">
        <v>5200</v>
      </c>
      <c r="AH1671" t="s">
        <v>2466</v>
      </c>
    </row>
    <row r="1672" spans="1:34">
      <c r="A1672" t="s">
        <v>5201</v>
      </c>
      <c r="B1672">
        <v>30.42</v>
      </c>
      <c r="C1672">
        <v>1636.9229</v>
      </c>
      <c r="D1672">
        <v>15</v>
      </c>
      <c r="E1672">
        <v>-1.5</v>
      </c>
      <c r="F1672">
        <v>819.46439999999996</v>
      </c>
      <c r="G1672">
        <v>47.84</v>
      </c>
      <c r="H1672" t="s">
        <v>4027</v>
      </c>
      <c r="I1672" s="3">
        <v>2411.3000000000002</v>
      </c>
      <c r="J1672" s="3"/>
      <c r="K1672" s="3">
        <v>2463.3000000000002</v>
      </c>
      <c r="L1672" s="3">
        <v>768.41</v>
      </c>
      <c r="M1672" s="3">
        <v>229.16</v>
      </c>
      <c r="N1672" s="3">
        <v>765.25</v>
      </c>
      <c r="O1672" s="3">
        <v>1369.7</v>
      </c>
      <c r="P1672" s="3">
        <v>1042.9000000000001</v>
      </c>
      <c r="Q1672" s="3">
        <v>1162.5</v>
      </c>
      <c r="R1672">
        <v>6</v>
      </c>
      <c r="S1672">
        <v>39411</v>
      </c>
      <c r="T1672" t="s">
        <v>2464</v>
      </c>
      <c r="U1672">
        <v>8</v>
      </c>
      <c r="V1672">
        <v>1</v>
      </c>
      <c r="W1672">
        <v>0</v>
      </c>
      <c r="X1672">
        <v>1</v>
      </c>
      <c r="Y1672">
        <v>1</v>
      </c>
      <c r="Z1672">
        <v>1</v>
      </c>
      <c r="AA1672">
        <v>1</v>
      </c>
      <c r="AB1672">
        <v>1</v>
      </c>
      <c r="AC1672">
        <v>1</v>
      </c>
      <c r="AD1672">
        <v>1</v>
      </c>
      <c r="AE1672" t="s">
        <v>66</v>
      </c>
      <c r="AH1672" t="s">
        <v>2466</v>
      </c>
    </row>
    <row r="1673" spans="1:34">
      <c r="A1673" t="s">
        <v>5202</v>
      </c>
      <c r="B1673">
        <v>30.41</v>
      </c>
      <c r="C1673">
        <v>2630.0432000000001</v>
      </c>
      <c r="D1673">
        <v>25</v>
      </c>
      <c r="E1673">
        <v>-7.4</v>
      </c>
      <c r="F1673">
        <v>877.67859999999996</v>
      </c>
      <c r="G1673">
        <v>24.28</v>
      </c>
      <c r="H1673" t="s">
        <v>2950</v>
      </c>
      <c r="I1673" s="3">
        <v>0</v>
      </c>
      <c r="J1673" s="3"/>
      <c r="K1673" s="3"/>
      <c r="L1673" s="3">
        <v>0</v>
      </c>
      <c r="M1673" s="3"/>
      <c r="N1673" s="3">
        <v>0</v>
      </c>
      <c r="O1673" s="3">
        <v>0</v>
      </c>
      <c r="P1673" s="3">
        <v>0</v>
      </c>
      <c r="Q1673" s="3">
        <v>0</v>
      </c>
      <c r="R1673">
        <v>1</v>
      </c>
      <c r="S1673">
        <v>14185</v>
      </c>
      <c r="T1673" t="s">
        <v>2502</v>
      </c>
      <c r="U1673">
        <v>0</v>
      </c>
      <c r="V1673">
        <v>0</v>
      </c>
      <c r="W1673">
        <v>0</v>
      </c>
      <c r="X1673">
        <v>0</v>
      </c>
      <c r="Y1673">
        <v>0</v>
      </c>
      <c r="Z1673">
        <v>0</v>
      </c>
      <c r="AA1673">
        <v>0</v>
      </c>
      <c r="AB1673">
        <v>0</v>
      </c>
      <c r="AC1673">
        <v>0</v>
      </c>
      <c r="AD1673">
        <v>0</v>
      </c>
      <c r="AE1673" t="s">
        <v>285</v>
      </c>
      <c r="AF1673" t="s">
        <v>94</v>
      </c>
      <c r="AG1673" t="s">
        <v>5203</v>
      </c>
      <c r="AH1673" t="s">
        <v>2466</v>
      </c>
    </row>
    <row r="1674" spans="1:34">
      <c r="A1674" t="s">
        <v>5204</v>
      </c>
      <c r="B1674">
        <v>30.41</v>
      </c>
      <c r="C1674">
        <v>3354.5641999999998</v>
      </c>
      <c r="D1674">
        <v>29</v>
      </c>
      <c r="E1674">
        <v>-6.7</v>
      </c>
      <c r="F1674">
        <v>671.9135</v>
      </c>
      <c r="G1674">
        <v>28.78</v>
      </c>
      <c r="H1674" t="s">
        <v>2742</v>
      </c>
      <c r="I1674" s="3"/>
      <c r="J1674" s="3"/>
      <c r="K1674" s="3"/>
      <c r="L1674" s="3"/>
      <c r="M1674" s="3"/>
      <c r="N1674" s="3"/>
      <c r="O1674" s="3">
        <v>703.91</v>
      </c>
      <c r="P1674" s="3">
        <v>308.91000000000003</v>
      </c>
      <c r="Q1674" s="3"/>
      <c r="R1674">
        <v>8</v>
      </c>
      <c r="S1674">
        <v>20128</v>
      </c>
      <c r="T1674" t="s">
        <v>2514</v>
      </c>
      <c r="U1674">
        <v>2</v>
      </c>
      <c r="V1674">
        <v>0</v>
      </c>
      <c r="W1674">
        <v>0</v>
      </c>
      <c r="X1674">
        <v>0</v>
      </c>
      <c r="Y1674">
        <v>0</v>
      </c>
      <c r="Z1674">
        <v>0</v>
      </c>
      <c r="AA1674">
        <v>0</v>
      </c>
      <c r="AB1674">
        <v>1</v>
      </c>
      <c r="AC1674">
        <v>1</v>
      </c>
      <c r="AD1674">
        <v>0</v>
      </c>
      <c r="AE1674" t="s">
        <v>59</v>
      </c>
      <c r="AF1674" t="s">
        <v>94</v>
      </c>
      <c r="AG1674" t="s">
        <v>5205</v>
      </c>
      <c r="AH1674" t="s">
        <v>2466</v>
      </c>
    </row>
    <row r="1675" spans="1:34">
      <c r="A1675" t="s">
        <v>5206</v>
      </c>
      <c r="B1675">
        <v>30.39</v>
      </c>
      <c r="C1675">
        <v>2511.0029</v>
      </c>
      <c r="D1675">
        <v>20</v>
      </c>
      <c r="E1675">
        <v>5.3</v>
      </c>
      <c r="F1675">
        <v>838.0095</v>
      </c>
      <c r="G1675">
        <v>20.09</v>
      </c>
      <c r="H1675" t="s">
        <v>2509</v>
      </c>
      <c r="I1675" s="3">
        <v>1365.2</v>
      </c>
      <c r="J1675" s="3"/>
      <c r="K1675" s="3">
        <v>1890.4</v>
      </c>
      <c r="L1675" s="3"/>
      <c r="M1675" s="3"/>
      <c r="N1675" s="3"/>
      <c r="O1675" s="3"/>
      <c r="P1675" s="3"/>
      <c r="Q1675" s="3">
        <v>753.24</v>
      </c>
      <c r="R1675">
        <v>3</v>
      </c>
      <c r="S1675">
        <v>7527</v>
      </c>
      <c r="T1675" t="s">
        <v>2493</v>
      </c>
      <c r="U1675">
        <v>4</v>
      </c>
      <c r="V1675">
        <v>1</v>
      </c>
      <c r="W1675">
        <v>0</v>
      </c>
      <c r="X1675">
        <v>2</v>
      </c>
      <c r="Y1675">
        <v>0</v>
      </c>
      <c r="Z1675">
        <v>0</v>
      </c>
      <c r="AA1675">
        <v>0</v>
      </c>
      <c r="AB1675">
        <v>0</v>
      </c>
      <c r="AC1675">
        <v>0</v>
      </c>
      <c r="AD1675">
        <v>1</v>
      </c>
      <c r="AE1675" t="s">
        <v>166</v>
      </c>
      <c r="AF1675" t="s">
        <v>5207</v>
      </c>
      <c r="AG1675" t="s">
        <v>5208</v>
      </c>
      <c r="AH1675" t="s">
        <v>2466</v>
      </c>
    </row>
    <row r="1676" spans="1:34">
      <c r="A1676" t="s">
        <v>5209</v>
      </c>
      <c r="B1676">
        <v>30.39</v>
      </c>
      <c r="C1676">
        <v>1466.7841000000001</v>
      </c>
      <c r="D1676">
        <v>13</v>
      </c>
      <c r="E1676">
        <v>8.1</v>
      </c>
      <c r="F1676">
        <v>734.40279999999996</v>
      </c>
      <c r="G1676">
        <v>25.08</v>
      </c>
      <c r="H1676" t="s">
        <v>2481</v>
      </c>
      <c r="I1676" s="3">
        <v>1948</v>
      </c>
      <c r="J1676" s="3">
        <v>1866.1</v>
      </c>
      <c r="K1676" s="3"/>
      <c r="L1676" s="3">
        <v>340.03</v>
      </c>
      <c r="M1676" s="3">
        <v>1228.4000000000001</v>
      </c>
      <c r="N1676" s="3">
        <v>1223.8</v>
      </c>
      <c r="O1676" s="3">
        <v>959.95</v>
      </c>
      <c r="P1676" s="3"/>
      <c r="Q1676" s="3">
        <v>171.96</v>
      </c>
      <c r="R1676">
        <v>4</v>
      </c>
      <c r="S1676">
        <v>15420</v>
      </c>
      <c r="T1676" t="s">
        <v>2475</v>
      </c>
      <c r="U1676">
        <v>7</v>
      </c>
      <c r="V1676">
        <v>1</v>
      </c>
      <c r="W1676">
        <v>1</v>
      </c>
      <c r="X1676">
        <v>0</v>
      </c>
      <c r="Y1676">
        <v>1</v>
      </c>
      <c r="Z1676">
        <v>1</v>
      </c>
      <c r="AA1676">
        <v>1</v>
      </c>
      <c r="AB1676">
        <v>1</v>
      </c>
      <c r="AC1676">
        <v>0</v>
      </c>
      <c r="AD1676">
        <v>1</v>
      </c>
      <c r="AE1676" t="s">
        <v>68</v>
      </c>
      <c r="AH1676" t="s">
        <v>2466</v>
      </c>
    </row>
    <row r="1677" spans="1:34">
      <c r="A1677" t="s">
        <v>5210</v>
      </c>
      <c r="B1677">
        <v>30.39</v>
      </c>
      <c r="C1677">
        <v>4934.2475999999997</v>
      </c>
      <c r="D1677">
        <v>43</v>
      </c>
      <c r="E1677">
        <v>6.5</v>
      </c>
      <c r="F1677">
        <v>987.85950000000003</v>
      </c>
      <c r="G1677">
        <v>33.130000000000003</v>
      </c>
      <c r="H1677" t="s">
        <v>3004</v>
      </c>
      <c r="I1677" s="3"/>
      <c r="J1677" s="3"/>
      <c r="K1677" s="3"/>
      <c r="L1677" s="3"/>
      <c r="M1677" s="3"/>
      <c r="N1677" s="3">
        <v>0</v>
      </c>
      <c r="O1677" s="3"/>
      <c r="P1677" s="3">
        <v>0</v>
      </c>
      <c r="Q1677" s="3"/>
      <c r="R1677">
        <v>6</v>
      </c>
      <c r="S1677">
        <v>24636</v>
      </c>
      <c r="T1677" t="s">
        <v>2464</v>
      </c>
      <c r="U1677">
        <v>0</v>
      </c>
      <c r="V1677">
        <v>0</v>
      </c>
      <c r="W1677">
        <v>0</v>
      </c>
      <c r="X1677">
        <v>0</v>
      </c>
      <c r="Y1677">
        <v>0</v>
      </c>
      <c r="Z1677">
        <v>0</v>
      </c>
      <c r="AA1677">
        <v>0</v>
      </c>
      <c r="AB1677">
        <v>0</v>
      </c>
      <c r="AC1677">
        <v>0</v>
      </c>
      <c r="AD1677">
        <v>0</v>
      </c>
      <c r="AE1677" t="s">
        <v>45</v>
      </c>
      <c r="AF1677" t="s">
        <v>94</v>
      </c>
      <c r="AG1677" t="s">
        <v>5211</v>
      </c>
      <c r="AH1677" t="s">
        <v>2466</v>
      </c>
    </row>
    <row r="1678" spans="1:34">
      <c r="A1678" t="s">
        <v>5212</v>
      </c>
      <c r="B1678">
        <v>30.38</v>
      </c>
      <c r="C1678">
        <v>1662.7882999999999</v>
      </c>
      <c r="D1678">
        <v>15</v>
      </c>
      <c r="E1678">
        <v>-4.3</v>
      </c>
      <c r="F1678">
        <v>832.39490000000001</v>
      </c>
      <c r="G1678">
        <v>26.53</v>
      </c>
      <c r="H1678" t="s">
        <v>2660</v>
      </c>
      <c r="I1678" s="3"/>
      <c r="J1678" s="3"/>
      <c r="K1678" s="3"/>
      <c r="L1678" s="3"/>
      <c r="M1678" s="3">
        <v>332.75</v>
      </c>
      <c r="N1678" s="3"/>
      <c r="O1678" s="3"/>
      <c r="P1678" s="3"/>
      <c r="Q1678" s="3"/>
      <c r="R1678">
        <v>5</v>
      </c>
      <c r="S1678">
        <v>16954</v>
      </c>
      <c r="T1678" t="s">
        <v>2482</v>
      </c>
      <c r="U1678">
        <v>1</v>
      </c>
      <c r="V1678">
        <v>0</v>
      </c>
      <c r="W1678">
        <v>0</v>
      </c>
      <c r="X1678">
        <v>0</v>
      </c>
      <c r="Y1678">
        <v>0</v>
      </c>
      <c r="Z1678">
        <v>1</v>
      </c>
      <c r="AA1678">
        <v>0</v>
      </c>
      <c r="AB1678">
        <v>0</v>
      </c>
      <c r="AC1678">
        <v>0</v>
      </c>
      <c r="AD1678">
        <v>0</v>
      </c>
      <c r="AE1678" t="s">
        <v>83</v>
      </c>
      <c r="AF1678" t="s">
        <v>352</v>
      </c>
      <c r="AG1678" t="s">
        <v>3861</v>
      </c>
      <c r="AH1678" t="s">
        <v>2466</v>
      </c>
    </row>
    <row r="1679" spans="1:34">
      <c r="A1679" t="s">
        <v>5213</v>
      </c>
      <c r="B1679">
        <v>30.35</v>
      </c>
      <c r="C1679">
        <v>1723.8263999999999</v>
      </c>
      <c r="D1679">
        <v>15</v>
      </c>
      <c r="E1679">
        <v>9.4</v>
      </c>
      <c r="F1679">
        <v>575.61940000000004</v>
      </c>
      <c r="G1679">
        <v>31.08</v>
      </c>
      <c r="H1679" t="s">
        <v>3240</v>
      </c>
      <c r="I1679" s="3"/>
      <c r="J1679" s="3">
        <v>59.143999999999998</v>
      </c>
      <c r="K1679" s="3"/>
      <c r="L1679" s="3"/>
      <c r="M1679" s="3"/>
      <c r="N1679" s="3"/>
      <c r="O1679" s="3"/>
      <c r="P1679" s="3">
        <v>50.737000000000002</v>
      </c>
      <c r="Q1679" s="3"/>
      <c r="R1679">
        <v>2</v>
      </c>
      <c r="S1679">
        <v>22747</v>
      </c>
      <c r="T1679" t="s">
        <v>2506</v>
      </c>
      <c r="U1679">
        <v>2</v>
      </c>
      <c r="V1679">
        <v>0</v>
      </c>
      <c r="W1679">
        <v>1</v>
      </c>
      <c r="X1679">
        <v>0</v>
      </c>
      <c r="Y1679">
        <v>0</v>
      </c>
      <c r="Z1679">
        <v>0</v>
      </c>
      <c r="AA1679">
        <v>0</v>
      </c>
      <c r="AB1679">
        <v>0</v>
      </c>
      <c r="AC1679">
        <v>1</v>
      </c>
      <c r="AD1679">
        <v>0</v>
      </c>
      <c r="AE1679" t="s">
        <v>310</v>
      </c>
      <c r="AH1679" t="s">
        <v>2466</v>
      </c>
    </row>
    <row r="1680" spans="1:34">
      <c r="A1680" t="s">
        <v>5214</v>
      </c>
      <c r="B1680">
        <v>30.35</v>
      </c>
      <c r="C1680">
        <v>1244.5971999999999</v>
      </c>
      <c r="D1680">
        <v>11</v>
      </c>
      <c r="E1680">
        <v>6.5</v>
      </c>
      <c r="F1680">
        <v>623.30790000000002</v>
      </c>
      <c r="G1680">
        <v>29.09</v>
      </c>
      <c r="H1680" t="s">
        <v>3337</v>
      </c>
      <c r="I1680" s="3"/>
      <c r="J1680" s="3"/>
      <c r="K1680" s="3"/>
      <c r="L1680" s="3"/>
      <c r="M1680" s="3"/>
      <c r="N1680" s="3"/>
      <c r="O1680" s="3"/>
      <c r="P1680" s="3">
        <v>250.18</v>
      </c>
      <c r="Q1680" s="3"/>
      <c r="R1680">
        <v>8</v>
      </c>
      <c r="S1680">
        <v>20541</v>
      </c>
      <c r="T1680" t="s">
        <v>2514</v>
      </c>
      <c r="U1680">
        <v>1</v>
      </c>
      <c r="V1680">
        <v>0</v>
      </c>
      <c r="W1680">
        <v>0</v>
      </c>
      <c r="X1680">
        <v>0</v>
      </c>
      <c r="Y1680">
        <v>0</v>
      </c>
      <c r="Z1680">
        <v>0</v>
      </c>
      <c r="AA1680">
        <v>0</v>
      </c>
      <c r="AB1680">
        <v>0</v>
      </c>
      <c r="AC1680">
        <v>1</v>
      </c>
      <c r="AD1680">
        <v>0</v>
      </c>
      <c r="AE1680" t="s">
        <v>75</v>
      </c>
      <c r="AF1680" t="s">
        <v>94</v>
      </c>
      <c r="AG1680" t="s">
        <v>3657</v>
      </c>
      <c r="AH1680" t="s">
        <v>2466</v>
      </c>
    </row>
    <row r="1681" spans="1:34">
      <c r="A1681" t="s">
        <v>5215</v>
      </c>
      <c r="B1681">
        <v>30.35</v>
      </c>
      <c r="C1681">
        <v>4556.9912000000004</v>
      </c>
      <c r="D1681">
        <v>38</v>
      </c>
      <c r="E1681">
        <v>4.0999999999999996</v>
      </c>
      <c r="F1681">
        <v>912.40599999999995</v>
      </c>
      <c r="G1681">
        <v>34.22</v>
      </c>
      <c r="H1681" t="s">
        <v>3065</v>
      </c>
      <c r="I1681" s="3"/>
      <c r="J1681" s="3">
        <v>1817.6</v>
      </c>
      <c r="K1681" s="3"/>
      <c r="L1681" s="3"/>
      <c r="M1681" s="3"/>
      <c r="N1681" s="3"/>
      <c r="O1681" s="3"/>
      <c r="P1681" s="3">
        <v>629.41</v>
      </c>
      <c r="Q1681" s="3"/>
      <c r="R1681">
        <v>2</v>
      </c>
      <c r="S1681">
        <v>25713</v>
      </c>
      <c r="T1681" t="s">
        <v>2506</v>
      </c>
      <c r="U1681">
        <v>2</v>
      </c>
      <c r="V1681">
        <v>0</v>
      </c>
      <c r="W1681">
        <v>1</v>
      </c>
      <c r="X1681">
        <v>0</v>
      </c>
      <c r="Y1681">
        <v>0</v>
      </c>
      <c r="Z1681">
        <v>0</v>
      </c>
      <c r="AA1681">
        <v>0</v>
      </c>
      <c r="AB1681">
        <v>0</v>
      </c>
      <c r="AC1681">
        <v>1</v>
      </c>
      <c r="AD1681">
        <v>0</v>
      </c>
      <c r="AE1681" t="s">
        <v>166</v>
      </c>
      <c r="AF1681" t="s">
        <v>914</v>
      </c>
      <c r="AG1681" t="s">
        <v>5216</v>
      </c>
      <c r="AH1681" t="s">
        <v>2466</v>
      </c>
    </row>
    <row r="1682" spans="1:34">
      <c r="A1682" t="s">
        <v>5217</v>
      </c>
      <c r="B1682">
        <v>30.33</v>
      </c>
      <c r="C1682">
        <v>1551.7028</v>
      </c>
      <c r="D1682">
        <v>12</v>
      </c>
      <c r="E1682">
        <v>-12.5</v>
      </c>
      <c r="F1682">
        <v>776.84619999999995</v>
      </c>
      <c r="G1682">
        <v>35.700000000000003</v>
      </c>
      <c r="H1682" t="s">
        <v>3396</v>
      </c>
      <c r="I1682" s="3">
        <v>606.70000000000005</v>
      </c>
      <c r="J1682" s="3">
        <v>531.94000000000005</v>
      </c>
      <c r="K1682" s="3">
        <v>300.07</v>
      </c>
      <c r="L1682" s="3"/>
      <c r="M1682" s="3"/>
      <c r="N1682" s="3">
        <v>304.45999999999998</v>
      </c>
      <c r="O1682" s="3"/>
      <c r="P1682" s="3"/>
      <c r="Q1682" s="3"/>
      <c r="R1682">
        <v>2</v>
      </c>
      <c r="S1682">
        <v>27143</v>
      </c>
      <c r="T1682" t="s">
        <v>2506</v>
      </c>
      <c r="U1682">
        <v>4</v>
      </c>
      <c r="V1682">
        <v>1</v>
      </c>
      <c r="W1682">
        <v>1</v>
      </c>
      <c r="X1682">
        <v>1</v>
      </c>
      <c r="Y1682">
        <v>0</v>
      </c>
      <c r="Z1682">
        <v>0</v>
      </c>
      <c r="AA1682">
        <v>1</v>
      </c>
      <c r="AB1682">
        <v>0</v>
      </c>
      <c r="AC1682">
        <v>0</v>
      </c>
      <c r="AD1682">
        <v>0</v>
      </c>
      <c r="AE1682" t="s">
        <v>83</v>
      </c>
      <c r="AF1682" t="s">
        <v>352</v>
      </c>
      <c r="AG1682" t="s">
        <v>4098</v>
      </c>
      <c r="AH1682" t="s">
        <v>2466</v>
      </c>
    </row>
    <row r="1683" spans="1:34">
      <c r="A1683" t="s">
        <v>5218</v>
      </c>
      <c r="B1683">
        <v>30.3</v>
      </c>
      <c r="C1683">
        <v>1973.9517000000001</v>
      </c>
      <c r="D1683">
        <v>17</v>
      </c>
      <c r="E1683">
        <v>-13.3</v>
      </c>
      <c r="F1683">
        <v>658.98030000000006</v>
      </c>
      <c r="G1683">
        <v>29.68</v>
      </c>
      <c r="H1683" t="s">
        <v>2526</v>
      </c>
      <c r="I1683" s="3"/>
      <c r="J1683" s="3"/>
      <c r="K1683" s="3"/>
      <c r="L1683" s="3"/>
      <c r="M1683" s="3"/>
      <c r="N1683" s="3"/>
      <c r="O1683" s="3"/>
      <c r="P1683" s="3">
        <v>0</v>
      </c>
      <c r="Q1683" s="3"/>
      <c r="R1683">
        <v>8</v>
      </c>
      <c r="S1683">
        <v>21430</v>
      </c>
      <c r="T1683" t="s">
        <v>2514</v>
      </c>
      <c r="U1683">
        <v>0</v>
      </c>
      <c r="V1683">
        <v>0</v>
      </c>
      <c r="W1683">
        <v>0</v>
      </c>
      <c r="X1683">
        <v>0</v>
      </c>
      <c r="Y1683">
        <v>0</v>
      </c>
      <c r="Z1683">
        <v>0</v>
      </c>
      <c r="AA1683">
        <v>0</v>
      </c>
      <c r="AB1683">
        <v>0</v>
      </c>
      <c r="AC1683">
        <v>0</v>
      </c>
      <c r="AD1683">
        <v>0</v>
      </c>
      <c r="AE1683" t="s">
        <v>37</v>
      </c>
      <c r="AH1683" t="s">
        <v>2466</v>
      </c>
    </row>
    <row r="1684" spans="1:34">
      <c r="A1684" t="s">
        <v>5219</v>
      </c>
      <c r="B1684">
        <v>30.27</v>
      </c>
      <c r="C1684">
        <v>1107.6035999999999</v>
      </c>
      <c r="D1684">
        <v>9</v>
      </c>
      <c r="E1684">
        <v>16.3</v>
      </c>
      <c r="F1684">
        <v>554.81619999999998</v>
      </c>
      <c r="G1684">
        <v>18.61</v>
      </c>
      <c r="H1684" t="s">
        <v>3422</v>
      </c>
      <c r="I1684" s="3">
        <v>11232</v>
      </c>
      <c r="J1684" s="3">
        <v>11045</v>
      </c>
      <c r="K1684" s="3">
        <v>11723</v>
      </c>
      <c r="L1684" s="3">
        <v>8175.9</v>
      </c>
      <c r="M1684" s="3">
        <v>8110.8</v>
      </c>
      <c r="N1684" s="3">
        <v>8111.2</v>
      </c>
      <c r="O1684" s="3">
        <v>8925.7999999999993</v>
      </c>
      <c r="P1684" s="3">
        <v>8492.9</v>
      </c>
      <c r="Q1684" s="3">
        <v>8813.1</v>
      </c>
      <c r="R1684">
        <v>9</v>
      </c>
      <c r="S1684">
        <v>4527</v>
      </c>
      <c r="T1684" t="s">
        <v>2510</v>
      </c>
      <c r="U1684">
        <v>9</v>
      </c>
      <c r="V1684">
        <v>1</v>
      </c>
      <c r="W1684">
        <v>1</v>
      </c>
      <c r="X1684">
        <v>1</v>
      </c>
      <c r="Y1684">
        <v>1</v>
      </c>
      <c r="Z1684">
        <v>1</v>
      </c>
      <c r="AA1684">
        <v>1</v>
      </c>
      <c r="AB1684">
        <v>1</v>
      </c>
      <c r="AC1684">
        <v>1</v>
      </c>
      <c r="AD1684">
        <v>1</v>
      </c>
      <c r="AE1684" t="s">
        <v>71</v>
      </c>
      <c r="AH1684" t="s">
        <v>2466</v>
      </c>
    </row>
    <row r="1685" spans="1:34">
      <c r="A1685" t="s">
        <v>5220</v>
      </c>
      <c r="B1685">
        <v>30.26</v>
      </c>
      <c r="C1685">
        <v>1582.7448999999999</v>
      </c>
      <c r="D1685">
        <v>13</v>
      </c>
      <c r="E1685">
        <v>16.3</v>
      </c>
      <c r="F1685">
        <v>528.59580000000005</v>
      </c>
      <c r="G1685">
        <v>20.94</v>
      </c>
      <c r="H1685" t="s">
        <v>2925</v>
      </c>
      <c r="I1685" s="3"/>
      <c r="J1685" s="3"/>
      <c r="K1685" s="3"/>
      <c r="L1685" s="3">
        <v>0</v>
      </c>
      <c r="M1685" s="3"/>
      <c r="N1685" s="3"/>
      <c r="O1685" s="3"/>
      <c r="P1685" s="3">
        <v>667.1</v>
      </c>
      <c r="Q1685" s="3"/>
      <c r="R1685">
        <v>8</v>
      </c>
      <c r="S1685">
        <v>8417</v>
      </c>
      <c r="T1685" t="s">
        <v>2514</v>
      </c>
      <c r="U1685">
        <v>1</v>
      </c>
      <c r="V1685">
        <v>0</v>
      </c>
      <c r="W1685">
        <v>0</v>
      </c>
      <c r="X1685">
        <v>0</v>
      </c>
      <c r="Y1685">
        <v>0</v>
      </c>
      <c r="Z1685">
        <v>0</v>
      </c>
      <c r="AA1685">
        <v>0</v>
      </c>
      <c r="AB1685">
        <v>0</v>
      </c>
      <c r="AC1685">
        <v>1</v>
      </c>
      <c r="AD1685">
        <v>0</v>
      </c>
      <c r="AE1685" t="s">
        <v>295</v>
      </c>
      <c r="AF1685" t="s">
        <v>94</v>
      </c>
      <c r="AG1685" t="s">
        <v>3515</v>
      </c>
      <c r="AH1685" t="s">
        <v>2466</v>
      </c>
    </row>
    <row r="1686" spans="1:34">
      <c r="A1686" t="s">
        <v>5221</v>
      </c>
      <c r="B1686">
        <v>30.26</v>
      </c>
      <c r="C1686">
        <v>1852.8454999999999</v>
      </c>
      <c r="D1686">
        <v>17</v>
      </c>
      <c r="E1686">
        <v>-0.7</v>
      </c>
      <c r="F1686">
        <v>927.42600000000004</v>
      </c>
      <c r="G1686">
        <v>34.450000000000003</v>
      </c>
      <c r="H1686" t="s">
        <v>3281</v>
      </c>
      <c r="I1686" s="3">
        <v>876.84</v>
      </c>
      <c r="J1686" s="3"/>
      <c r="K1686" s="3"/>
      <c r="L1686" s="3"/>
      <c r="M1686" s="3">
        <v>217.96</v>
      </c>
      <c r="N1686" s="3"/>
      <c r="O1686" s="3"/>
      <c r="P1686" s="3"/>
      <c r="Q1686" s="3"/>
      <c r="R1686">
        <v>5</v>
      </c>
      <c r="S1686">
        <v>25971</v>
      </c>
      <c r="T1686" t="s">
        <v>2482</v>
      </c>
      <c r="U1686">
        <v>2</v>
      </c>
      <c r="V1686">
        <v>1</v>
      </c>
      <c r="W1686">
        <v>0</v>
      </c>
      <c r="X1686">
        <v>0</v>
      </c>
      <c r="Y1686">
        <v>0</v>
      </c>
      <c r="Z1686">
        <v>1</v>
      </c>
      <c r="AA1686">
        <v>0</v>
      </c>
      <c r="AB1686">
        <v>0</v>
      </c>
      <c r="AC1686">
        <v>0</v>
      </c>
      <c r="AD1686">
        <v>0</v>
      </c>
      <c r="AE1686" t="s">
        <v>649</v>
      </c>
      <c r="AF1686" t="s">
        <v>2545</v>
      </c>
      <c r="AG1686" t="s">
        <v>5222</v>
      </c>
      <c r="AH1686" t="s">
        <v>2466</v>
      </c>
    </row>
    <row r="1687" spans="1:34">
      <c r="A1687" t="s">
        <v>5223</v>
      </c>
      <c r="B1687">
        <v>30.24</v>
      </c>
      <c r="C1687">
        <v>1079.4922999999999</v>
      </c>
      <c r="D1687">
        <v>9</v>
      </c>
      <c r="E1687">
        <v>17.2</v>
      </c>
      <c r="F1687">
        <v>540.76089999999999</v>
      </c>
      <c r="G1687">
        <v>28.76</v>
      </c>
      <c r="H1687" t="s">
        <v>2976</v>
      </c>
      <c r="I1687" s="3">
        <v>978.35</v>
      </c>
      <c r="J1687" s="3">
        <v>1110.0999999999999</v>
      </c>
      <c r="K1687" s="3">
        <v>1045.3</v>
      </c>
      <c r="L1687" s="3">
        <v>3117.5</v>
      </c>
      <c r="M1687" s="3">
        <v>3172.9</v>
      </c>
      <c r="N1687" s="3">
        <v>3009</v>
      </c>
      <c r="O1687" s="3"/>
      <c r="P1687" s="3"/>
      <c r="Q1687" s="3"/>
      <c r="R1687">
        <v>4</v>
      </c>
      <c r="S1687">
        <v>20345</v>
      </c>
      <c r="T1687" t="s">
        <v>2475</v>
      </c>
      <c r="U1687">
        <v>6</v>
      </c>
      <c r="V1687">
        <v>1</v>
      </c>
      <c r="W1687">
        <v>1</v>
      </c>
      <c r="X1687">
        <v>1</v>
      </c>
      <c r="Y1687">
        <v>1</v>
      </c>
      <c r="Z1687">
        <v>1</v>
      </c>
      <c r="AA1687">
        <v>1</v>
      </c>
      <c r="AB1687">
        <v>0</v>
      </c>
      <c r="AC1687">
        <v>0</v>
      </c>
      <c r="AD1687">
        <v>0</v>
      </c>
      <c r="AE1687" t="s">
        <v>48</v>
      </c>
      <c r="AH1687" t="s">
        <v>2466</v>
      </c>
    </row>
    <row r="1688" spans="1:34">
      <c r="A1688" t="s">
        <v>5224</v>
      </c>
      <c r="B1688">
        <v>30.22</v>
      </c>
      <c r="C1688">
        <v>1169.4944</v>
      </c>
      <c r="D1688">
        <v>10</v>
      </c>
      <c r="E1688">
        <v>7.7</v>
      </c>
      <c r="F1688">
        <v>585.7568</v>
      </c>
      <c r="G1688">
        <v>21.69</v>
      </c>
      <c r="H1688" t="s">
        <v>2556</v>
      </c>
      <c r="I1688" s="3">
        <v>696.79</v>
      </c>
      <c r="J1688" s="3">
        <v>709.14</v>
      </c>
      <c r="K1688" s="3">
        <v>815.19</v>
      </c>
      <c r="L1688" s="3">
        <v>1575.1</v>
      </c>
      <c r="M1688" s="3">
        <v>1551.9</v>
      </c>
      <c r="N1688" s="3">
        <v>2186</v>
      </c>
      <c r="O1688" s="3"/>
      <c r="P1688" s="3"/>
      <c r="Q1688" s="3"/>
      <c r="R1688">
        <v>6</v>
      </c>
      <c r="S1688">
        <v>9461</v>
      </c>
      <c r="T1688" t="s">
        <v>2464</v>
      </c>
      <c r="U1688">
        <v>7</v>
      </c>
      <c r="V1688">
        <v>1</v>
      </c>
      <c r="W1688">
        <v>1</v>
      </c>
      <c r="X1688">
        <v>1</v>
      </c>
      <c r="Y1688">
        <v>1</v>
      </c>
      <c r="Z1688">
        <v>1</v>
      </c>
      <c r="AA1688">
        <v>2</v>
      </c>
      <c r="AB1688">
        <v>0</v>
      </c>
      <c r="AC1688">
        <v>0</v>
      </c>
      <c r="AD1688">
        <v>0</v>
      </c>
      <c r="AE1688" t="s">
        <v>118</v>
      </c>
      <c r="AF1688" t="s">
        <v>352</v>
      </c>
      <c r="AG1688" t="s">
        <v>5225</v>
      </c>
      <c r="AH1688" t="s">
        <v>2466</v>
      </c>
    </row>
    <row r="1689" spans="1:34">
      <c r="A1689" t="s">
        <v>5226</v>
      </c>
      <c r="B1689">
        <v>30.22</v>
      </c>
      <c r="C1689">
        <v>1296.5355</v>
      </c>
      <c r="D1689">
        <v>12</v>
      </c>
      <c r="E1689">
        <v>-5.8</v>
      </c>
      <c r="F1689">
        <v>649.26890000000003</v>
      </c>
      <c r="G1689">
        <v>27.57</v>
      </c>
      <c r="H1689" t="s">
        <v>2981</v>
      </c>
      <c r="I1689" s="3">
        <v>451.86</v>
      </c>
      <c r="J1689" s="3">
        <v>514.07000000000005</v>
      </c>
      <c r="K1689" s="3">
        <v>637.07000000000005</v>
      </c>
      <c r="L1689" s="3"/>
      <c r="M1689" s="3"/>
      <c r="N1689" s="3"/>
      <c r="O1689" s="3"/>
      <c r="P1689" s="3"/>
      <c r="Q1689" s="3"/>
      <c r="R1689">
        <v>3</v>
      </c>
      <c r="S1689">
        <v>19158</v>
      </c>
      <c r="T1689" t="s">
        <v>2493</v>
      </c>
      <c r="U1689">
        <v>3</v>
      </c>
      <c r="V1689">
        <v>1</v>
      </c>
      <c r="W1689">
        <v>1</v>
      </c>
      <c r="X1689">
        <v>1</v>
      </c>
      <c r="Y1689">
        <v>0</v>
      </c>
      <c r="Z1689">
        <v>0</v>
      </c>
      <c r="AA1689">
        <v>0</v>
      </c>
      <c r="AB1689">
        <v>0</v>
      </c>
      <c r="AC1689">
        <v>0</v>
      </c>
      <c r="AD1689">
        <v>0</v>
      </c>
      <c r="AE1689" t="s">
        <v>81</v>
      </c>
      <c r="AF1689" t="s">
        <v>914</v>
      </c>
      <c r="AG1689" t="s">
        <v>5227</v>
      </c>
      <c r="AH1689" t="s">
        <v>2466</v>
      </c>
    </row>
    <row r="1690" spans="1:34">
      <c r="A1690" t="s">
        <v>5228</v>
      </c>
      <c r="B1690">
        <v>30.22</v>
      </c>
      <c r="C1690">
        <v>2511.0029</v>
      </c>
      <c r="D1690">
        <v>20</v>
      </c>
      <c r="E1690">
        <v>5.5</v>
      </c>
      <c r="F1690">
        <v>838.01</v>
      </c>
      <c r="G1690">
        <v>19.440000000000001</v>
      </c>
      <c r="H1690" t="s">
        <v>2846</v>
      </c>
      <c r="I1690" s="3"/>
      <c r="J1690" s="3"/>
      <c r="K1690" s="3"/>
      <c r="L1690" s="3"/>
      <c r="M1690" s="3"/>
      <c r="N1690" s="3"/>
      <c r="O1690" s="3"/>
      <c r="P1690" s="3">
        <v>701.86</v>
      </c>
      <c r="Q1690" s="3">
        <v>0</v>
      </c>
      <c r="R1690">
        <v>9</v>
      </c>
      <c r="S1690">
        <v>5870</v>
      </c>
      <c r="T1690" t="s">
        <v>2510</v>
      </c>
      <c r="U1690">
        <v>1</v>
      </c>
      <c r="V1690">
        <v>0</v>
      </c>
      <c r="W1690">
        <v>0</v>
      </c>
      <c r="X1690">
        <v>0</v>
      </c>
      <c r="Y1690">
        <v>0</v>
      </c>
      <c r="Z1690">
        <v>0</v>
      </c>
      <c r="AA1690">
        <v>0</v>
      </c>
      <c r="AB1690">
        <v>0</v>
      </c>
      <c r="AC1690">
        <v>1</v>
      </c>
      <c r="AD1690">
        <v>0</v>
      </c>
      <c r="AE1690" t="s">
        <v>166</v>
      </c>
      <c r="AF1690" t="s">
        <v>5229</v>
      </c>
      <c r="AG1690" t="s">
        <v>5230</v>
      </c>
      <c r="AH1690" t="s">
        <v>2466</v>
      </c>
    </row>
    <row r="1691" spans="1:34">
      <c r="A1691" t="s">
        <v>5231</v>
      </c>
      <c r="B1691">
        <v>30.22</v>
      </c>
      <c r="C1691">
        <v>3079.6426000000001</v>
      </c>
      <c r="D1691">
        <v>28</v>
      </c>
      <c r="E1691">
        <v>6.8</v>
      </c>
      <c r="F1691">
        <v>616.93799999999999</v>
      </c>
      <c r="G1691">
        <v>24.44</v>
      </c>
      <c r="H1691" t="s">
        <v>3854</v>
      </c>
      <c r="I1691" s="3"/>
      <c r="J1691" s="3">
        <v>555.78</v>
      </c>
      <c r="K1691" s="3">
        <v>0</v>
      </c>
      <c r="L1691" s="3"/>
      <c r="M1691" s="3"/>
      <c r="N1691" s="3"/>
      <c r="O1691" s="3">
        <v>2009.1</v>
      </c>
      <c r="P1691" s="3">
        <v>2885.9</v>
      </c>
      <c r="Q1691" s="3"/>
      <c r="R1691">
        <v>7</v>
      </c>
      <c r="S1691">
        <v>13847</v>
      </c>
      <c r="T1691" t="s">
        <v>2541</v>
      </c>
      <c r="U1691">
        <v>4</v>
      </c>
      <c r="V1691">
        <v>0</v>
      </c>
      <c r="W1691">
        <v>1</v>
      </c>
      <c r="X1691">
        <v>0</v>
      </c>
      <c r="Y1691">
        <v>0</v>
      </c>
      <c r="Z1691">
        <v>0</v>
      </c>
      <c r="AA1691">
        <v>0</v>
      </c>
      <c r="AB1691">
        <v>1</v>
      </c>
      <c r="AC1691">
        <v>2</v>
      </c>
      <c r="AD1691">
        <v>0</v>
      </c>
      <c r="AE1691" t="s">
        <v>57</v>
      </c>
      <c r="AF1691" t="s">
        <v>3685</v>
      </c>
      <c r="AG1691" t="s">
        <v>5232</v>
      </c>
      <c r="AH1691" t="s">
        <v>2466</v>
      </c>
    </row>
    <row r="1692" spans="1:34">
      <c r="A1692" t="s">
        <v>5233</v>
      </c>
      <c r="B1692">
        <v>30.21</v>
      </c>
      <c r="C1692">
        <v>1822.0199</v>
      </c>
      <c r="D1692">
        <v>17</v>
      </c>
      <c r="E1692">
        <v>0.6</v>
      </c>
      <c r="F1692">
        <v>608.34559999999999</v>
      </c>
      <c r="G1692">
        <v>35.35</v>
      </c>
      <c r="H1692" t="s">
        <v>4769</v>
      </c>
      <c r="I1692" s="3">
        <v>139.79</v>
      </c>
      <c r="J1692" s="3">
        <v>49.164999999999999</v>
      </c>
      <c r="K1692" s="3">
        <v>95.481999999999999</v>
      </c>
      <c r="L1692" s="3">
        <v>1583.6</v>
      </c>
      <c r="M1692" s="3">
        <v>1639.5</v>
      </c>
      <c r="N1692" s="3">
        <v>1626.3</v>
      </c>
      <c r="O1692" s="3"/>
      <c r="P1692" s="3"/>
      <c r="Q1692" s="3"/>
      <c r="R1692">
        <v>4</v>
      </c>
      <c r="S1692">
        <v>27081</v>
      </c>
      <c r="T1692" t="s">
        <v>2475</v>
      </c>
      <c r="U1692">
        <v>9</v>
      </c>
      <c r="V1692">
        <v>1</v>
      </c>
      <c r="W1692">
        <v>1</v>
      </c>
      <c r="X1692">
        <v>1</v>
      </c>
      <c r="Y1692">
        <v>2</v>
      </c>
      <c r="Z1692">
        <v>2</v>
      </c>
      <c r="AA1692">
        <v>2</v>
      </c>
      <c r="AB1692">
        <v>0</v>
      </c>
      <c r="AC1692">
        <v>0</v>
      </c>
      <c r="AD1692">
        <v>0</v>
      </c>
      <c r="AE1692" t="s">
        <v>37</v>
      </c>
      <c r="AH1692" t="s">
        <v>2466</v>
      </c>
    </row>
    <row r="1693" spans="1:34">
      <c r="A1693" t="s">
        <v>5234</v>
      </c>
      <c r="B1693">
        <v>30.2</v>
      </c>
      <c r="C1693">
        <v>1949.788</v>
      </c>
      <c r="D1693">
        <v>15</v>
      </c>
      <c r="E1693">
        <v>0.2</v>
      </c>
      <c r="F1693">
        <v>650.93439999999998</v>
      </c>
      <c r="G1693">
        <v>27.03</v>
      </c>
      <c r="H1693" t="s">
        <v>4118</v>
      </c>
      <c r="I1693" s="3">
        <v>1463</v>
      </c>
      <c r="J1693" s="3">
        <v>1506.8</v>
      </c>
      <c r="K1693" s="3">
        <v>1685.5</v>
      </c>
      <c r="L1693" s="3">
        <v>1071.2</v>
      </c>
      <c r="M1693" s="3"/>
      <c r="N1693" s="3">
        <v>1116.2</v>
      </c>
      <c r="O1693" s="3">
        <v>1264.4000000000001</v>
      </c>
      <c r="P1693" s="3">
        <v>1210.8</v>
      </c>
      <c r="Q1693" s="3">
        <v>0</v>
      </c>
      <c r="R1693">
        <v>2</v>
      </c>
      <c r="S1693">
        <v>18099</v>
      </c>
      <c r="T1693" t="s">
        <v>2506</v>
      </c>
      <c r="U1693">
        <v>7</v>
      </c>
      <c r="V1693">
        <v>1</v>
      </c>
      <c r="W1693">
        <v>1</v>
      </c>
      <c r="X1693">
        <v>1</v>
      </c>
      <c r="Y1693">
        <v>1</v>
      </c>
      <c r="Z1693">
        <v>0</v>
      </c>
      <c r="AA1693">
        <v>1</v>
      </c>
      <c r="AB1693">
        <v>1</v>
      </c>
      <c r="AC1693">
        <v>1</v>
      </c>
      <c r="AD1693">
        <v>0</v>
      </c>
      <c r="AE1693" t="s">
        <v>57</v>
      </c>
      <c r="AF1693" t="s">
        <v>914</v>
      </c>
      <c r="AG1693" t="s">
        <v>5235</v>
      </c>
      <c r="AH1693" t="s">
        <v>2466</v>
      </c>
    </row>
    <row r="1694" spans="1:34">
      <c r="A1694" t="s">
        <v>5236</v>
      </c>
      <c r="B1694">
        <v>30.19</v>
      </c>
      <c r="C1694">
        <v>4611.1035000000002</v>
      </c>
      <c r="D1694">
        <v>43</v>
      </c>
      <c r="E1694">
        <v>0.7</v>
      </c>
      <c r="F1694">
        <v>1153.7801999999999</v>
      </c>
      <c r="G1694">
        <v>39.08</v>
      </c>
      <c r="H1694" t="s">
        <v>3363</v>
      </c>
      <c r="I1694" s="3"/>
      <c r="J1694" s="3"/>
      <c r="K1694" s="3"/>
      <c r="L1694" s="3">
        <v>0</v>
      </c>
      <c r="M1694" s="3"/>
      <c r="N1694" s="3"/>
      <c r="O1694" s="3"/>
      <c r="P1694" s="3"/>
      <c r="Q1694" s="3"/>
      <c r="R1694">
        <v>4</v>
      </c>
      <c r="S1694">
        <v>31226</v>
      </c>
      <c r="T1694" t="s">
        <v>2475</v>
      </c>
      <c r="U1694">
        <v>0</v>
      </c>
      <c r="V1694">
        <v>0</v>
      </c>
      <c r="W1694">
        <v>0</v>
      </c>
      <c r="X1694">
        <v>0</v>
      </c>
      <c r="Y1694">
        <v>0</v>
      </c>
      <c r="Z1694">
        <v>0</v>
      </c>
      <c r="AA1694">
        <v>0</v>
      </c>
      <c r="AB1694">
        <v>0</v>
      </c>
      <c r="AC1694">
        <v>0</v>
      </c>
      <c r="AD1694">
        <v>0</v>
      </c>
      <c r="AE1694" t="s">
        <v>43</v>
      </c>
      <c r="AF1694" t="s">
        <v>4696</v>
      </c>
      <c r="AG1694" t="s">
        <v>5237</v>
      </c>
      <c r="AH1694" t="s">
        <v>2466</v>
      </c>
    </row>
    <row r="1695" spans="1:34">
      <c r="A1695" t="s">
        <v>5238</v>
      </c>
      <c r="B1695">
        <v>30.19</v>
      </c>
      <c r="C1695">
        <v>1261.5719999999999</v>
      </c>
      <c r="D1695">
        <v>11</v>
      </c>
      <c r="E1695">
        <v>1.2</v>
      </c>
      <c r="F1695">
        <v>631.79190000000006</v>
      </c>
      <c r="G1695">
        <v>18.72</v>
      </c>
      <c r="H1695" t="s">
        <v>2981</v>
      </c>
      <c r="I1695" s="3">
        <v>3320.1</v>
      </c>
      <c r="J1695" s="3">
        <v>828.46</v>
      </c>
      <c r="K1695" s="3">
        <v>4359</v>
      </c>
      <c r="L1695" s="3">
        <v>5265.3</v>
      </c>
      <c r="M1695" s="3">
        <v>5421.8</v>
      </c>
      <c r="N1695" s="3">
        <v>5132.2</v>
      </c>
      <c r="O1695" s="3">
        <v>1619.4</v>
      </c>
      <c r="P1695" s="3">
        <v>1747.1</v>
      </c>
      <c r="Q1695" s="3">
        <v>933.96</v>
      </c>
      <c r="R1695">
        <v>4</v>
      </c>
      <c r="S1695">
        <v>5448</v>
      </c>
      <c r="T1695" t="s">
        <v>2475</v>
      </c>
      <c r="U1695">
        <v>10</v>
      </c>
      <c r="V1695">
        <v>1</v>
      </c>
      <c r="W1695">
        <v>1</v>
      </c>
      <c r="X1695">
        <v>2</v>
      </c>
      <c r="Y1695">
        <v>1</v>
      </c>
      <c r="Z1695">
        <v>1</v>
      </c>
      <c r="AA1695">
        <v>1</v>
      </c>
      <c r="AB1695">
        <v>1</v>
      </c>
      <c r="AC1695">
        <v>1</v>
      </c>
      <c r="AD1695">
        <v>1</v>
      </c>
      <c r="AE1695" t="s">
        <v>62</v>
      </c>
      <c r="AF1695" t="s">
        <v>180</v>
      </c>
      <c r="AG1695" t="s">
        <v>5239</v>
      </c>
      <c r="AH1695" t="s">
        <v>2466</v>
      </c>
    </row>
    <row r="1696" spans="1:34">
      <c r="A1696" t="s">
        <v>5240</v>
      </c>
      <c r="B1696">
        <v>30.18</v>
      </c>
      <c r="C1696">
        <v>3753.7395000000001</v>
      </c>
      <c r="D1696">
        <v>32</v>
      </c>
      <c r="E1696">
        <v>5.4</v>
      </c>
      <c r="F1696">
        <v>751.75649999999996</v>
      </c>
      <c r="G1696">
        <v>26.91</v>
      </c>
      <c r="H1696" t="s">
        <v>2526</v>
      </c>
      <c r="I1696" s="3"/>
      <c r="J1696" s="3"/>
      <c r="K1696" s="3"/>
      <c r="L1696" s="3"/>
      <c r="M1696" s="3">
        <v>0</v>
      </c>
      <c r="N1696" s="3"/>
      <c r="O1696" s="3"/>
      <c r="P1696" s="3"/>
      <c r="Q1696" s="3"/>
      <c r="R1696">
        <v>5</v>
      </c>
      <c r="S1696">
        <v>17578</v>
      </c>
      <c r="T1696" t="s">
        <v>2482</v>
      </c>
      <c r="U1696">
        <v>0</v>
      </c>
      <c r="V1696">
        <v>0</v>
      </c>
      <c r="W1696">
        <v>0</v>
      </c>
      <c r="X1696">
        <v>0</v>
      </c>
      <c r="Y1696">
        <v>0</v>
      </c>
      <c r="Z1696">
        <v>0</v>
      </c>
      <c r="AA1696">
        <v>0</v>
      </c>
      <c r="AB1696">
        <v>0</v>
      </c>
      <c r="AC1696">
        <v>0</v>
      </c>
      <c r="AD1696">
        <v>0</v>
      </c>
      <c r="AE1696" t="s">
        <v>62</v>
      </c>
      <c r="AF1696" t="s">
        <v>220</v>
      </c>
      <c r="AG1696" t="s">
        <v>5241</v>
      </c>
      <c r="AH1696" t="s">
        <v>2466</v>
      </c>
    </row>
    <row r="1697" spans="1:34">
      <c r="A1697" t="s">
        <v>5242</v>
      </c>
      <c r="B1697">
        <v>30.15</v>
      </c>
      <c r="C1697">
        <v>2259.2660999999998</v>
      </c>
      <c r="D1697">
        <v>19</v>
      </c>
      <c r="E1697">
        <v>6.8</v>
      </c>
      <c r="F1697">
        <v>565.82590000000005</v>
      </c>
      <c r="G1697">
        <v>31.63</v>
      </c>
      <c r="H1697" t="s">
        <v>2889</v>
      </c>
      <c r="I1697" s="3"/>
      <c r="J1697" s="3">
        <v>411.23</v>
      </c>
      <c r="K1697" s="3">
        <v>512.95000000000005</v>
      </c>
      <c r="L1697" s="3">
        <v>238.74</v>
      </c>
      <c r="M1697" s="3">
        <v>355.5</v>
      </c>
      <c r="N1697" s="3">
        <v>257.98</v>
      </c>
      <c r="O1697" s="3">
        <v>660.41</v>
      </c>
      <c r="P1697" s="3">
        <v>825.26</v>
      </c>
      <c r="Q1697" s="3">
        <v>864.21</v>
      </c>
      <c r="R1697">
        <v>8</v>
      </c>
      <c r="S1697">
        <v>23949</v>
      </c>
      <c r="T1697" t="s">
        <v>2514</v>
      </c>
      <c r="U1697">
        <v>8</v>
      </c>
      <c r="V1697">
        <v>0</v>
      </c>
      <c r="W1697">
        <v>1</v>
      </c>
      <c r="X1697">
        <v>1</v>
      </c>
      <c r="Y1697">
        <v>1</v>
      </c>
      <c r="Z1697">
        <v>1</v>
      </c>
      <c r="AA1697">
        <v>1</v>
      </c>
      <c r="AB1697">
        <v>1</v>
      </c>
      <c r="AC1697">
        <v>1</v>
      </c>
      <c r="AD1697">
        <v>1</v>
      </c>
      <c r="AE1697" t="s">
        <v>37</v>
      </c>
      <c r="AF1697" t="s">
        <v>358</v>
      </c>
      <c r="AG1697" t="s">
        <v>5243</v>
      </c>
      <c r="AH1697" t="s">
        <v>2466</v>
      </c>
    </row>
    <row r="1698" spans="1:34">
      <c r="A1698" t="s">
        <v>5244</v>
      </c>
      <c r="B1698">
        <v>30.14</v>
      </c>
      <c r="C1698">
        <v>3849.7258000000002</v>
      </c>
      <c r="D1698">
        <v>31</v>
      </c>
      <c r="E1698">
        <v>-0.9</v>
      </c>
      <c r="F1698">
        <v>770.94929999999999</v>
      </c>
      <c r="G1698">
        <v>31.97</v>
      </c>
      <c r="H1698" t="s">
        <v>2671</v>
      </c>
      <c r="I1698" s="3"/>
      <c r="J1698" s="3"/>
      <c r="K1698" s="3">
        <v>333.93</v>
      </c>
      <c r="L1698" s="3"/>
      <c r="M1698" s="3"/>
      <c r="N1698" s="3"/>
      <c r="O1698" s="3"/>
      <c r="P1698" s="3">
        <v>1544.4</v>
      </c>
      <c r="Q1698" s="3"/>
      <c r="R1698">
        <v>8</v>
      </c>
      <c r="S1698">
        <v>24297</v>
      </c>
      <c r="T1698" t="s">
        <v>2514</v>
      </c>
      <c r="U1698">
        <v>2</v>
      </c>
      <c r="V1698">
        <v>0</v>
      </c>
      <c r="W1698">
        <v>0</v>
      </c>
      <c r="X1698">
        <v>1</v>
      </c>
      <c r="Y1698">
        <v>0</v>
      </c>
      <c r="Z1698">
        <v>0</v>
      </c>
      <c r="AA1698">
        <v>0</v>
      </c>
      <c r="AB1698">
        <v>0</v>
      </c>
      <c r="AC1698">
        <v>1</v>
      </c>
      <c r="AD1698">
        <v>0</v>
      </c>
      <c r="AE1698" t="s">
        <v>877</v>
      </c>
      <c r="AF1698" t="s">
        <v>2545</v>
      </c>
      <c r="AG1698" t="s">
        <v>5245</v>
      </c>
      <c r="AH1698" t="s">
        <v>2466</v>
      </c>
    </row>
    <row r="1699" spans="1:34">
      <c r="A1699" t="s">
        <v>5246</v>
      </c>
      <c r="B1699">
        <v>30.12</v>
      </c>
      <c r="C1699">
        <v>1672.6769999999999</v>
      </c>
      <c r="D1699">
        <v>15</v>
      </c>
      <c r="E1699">
        <v>4.2</v>
      </c>
      <c r="F1699">
        <v>837.34619999999995</v>
      </c>
      <c r="G1699">
        <v>27.98</v>
      </c>
      <c r="H1699" t="s">
        <v>3637</v>
      </c>
      <c r="I1699" s="3">
        <v>2311.6</v>
      </c>
      <c r="J1699" s="3"/>
      <c r="K1699" s="3"/>
      <c r="L1699" s="3"/>
      <c r="M1699" s="3"/>
      <c r="N1699" s="3"/>
      <c r="O1699" s="3"/>
      <c r="P1699" s="3"/>
      <c r="Q1699" s="3"/>
      <c r="R1699">
        <v>1</v>
      </c>
      <c r="S1699">
        <v>19288</v>
      </c>
      <c r="T1699" t="s">
        <v>2502</v>
      </c>
      <c r="U1699">
        <v>1</v>
      </c>
      <c r="V1699">
        <v>1</v>
      </c>
      <c r="W1699">
        <v>0</v>
      </c>
      <c r="X1699">
        <v>0</v>
      </c>
      <c r="Y1699">
        <v>0</v>
      </c>
      <c r="Z1699">
        <v>0</v>
      </c>
      <c r="AA1699">
        <v>0</v>
      </c>
      <c r="AB1699">
        <v>0</v>
      </c>
      <c r="AC1699">
        <v>0</v>
      </c>
      <c r="AD1699">
        <v>0</v>
      </c>
      <c r="AE1699" t="s">
        <v>43</v>
      </c>
      <c r="AF1699" t="s">
        <v>2545</v>
      </c>
      <c r="AG1699" t="s">
        <v>4124</v>
      </c>
      <c r="AH1699" t="s">
        <v>2466</v>
      </c>
    </row>
    <row r="1700" spans="1:34">
      <c r="A1700" t="s">
        <v>5247</v>
      </c>
      <c r="B1700">
        <v>30.12</v>
      </c>
      <c r="C1700">
        <v>2116.1277</v>
      </c>
      <c r="D1700">
        <v>18</v>
      </c>
      <c r="E1700">
        <v>-8.5</v>
      </c>
      <c r="F1700">
        <v>706.37480000000005</v>
      </c>
      <c r="G1700">
        <v>34.97</v>
      </c>
      <c r="H1700" t="s">
        <v>2724</v>
      </c>
      <c r="I1700" s="3"/>
      <c r="J1700" s="3"/>
      <c r="K1700" s="3"/>
      <c r="L1700" s="3"/>
      <c r="M1700" s="3"/>
      <c r="N1700" s="3"/>
      <c r="O1700" s="3">
        <v>481.08</v>
      </c>
      <c r="P1700" s="3"/>
      <c r="Q1700" s="3">
        <v>500.85</v>
      </c>
      <c r="R1700">
        <v>9</v>
      </c>
      <c r="S1700">
        <v>27509</v>
      </c>
      <c r="T1700" t="s">
        <v>2510</v>
      </c>
      <c r="U1700">
        <v>2</v>
      </c>
      <c r="V1700">
        <v>0</v>
      </c>
      <c r="W1700">
        <v>0</v>
      </c>
      <c r="X1700">
        <v>0</v>
      </c>
      <c r="Y1700">
        <v>0</v>
      </c>
      <c r="Z1700">
        <v>0</v>
      </c>
      <c r="AA1700">
        <v>0</v>
      </c>
      <c r="AB1700">
        <v>1</v>
      </c>
      <c r="AC1700">
        <v>0</v>
      </c>
      <c r="AD1700">
        <v>1</v>
      </c>
      <c r="AE1700" t="s">
        <v>43</v>
      </c>
      <c r="AH1700" t="s">
        <v>2466</v>
      </c>
    </row>
    <row r="1701" spans="1:34">
      <c r="A1701" t="s">
        <v>5248</v>
      </c>
      <c r="B1701">
        <v>30.12</v>
      </c>
      <c r="C1701">
        <v>2216.0929999999998</v>
      </c>
      <c r="D1701">
        <v>19</v>
      </c>
      <c r="E1701">
        <v>11.4</v>
      </c>
      <c r="F1701">
        <v>555.03510000000006</v>
      </c>
      <c r="G1701">
        <v>26.94</v>
      </c>
      <c r="H1701" t="s">
        <v>2925</v>
      </c>
      <c r="I1701" s="3">
        <v>0</v>
      </c>
      <c r="J1701" s="3">
        <v>3364.2</v>
      </c>
      <c r="K1701" s="3">
        <v>3213.6</v>
      </c>
      <c r="L1701" s="3">
        <v>3708.1</v>
      </c>
      <c r="M1701" s="3">
        <v>3660.2</v>
      </c>
      <c r="N1701" s="3">
        <v>283.72000000000003</v>
      </c>
      <c r="O1701" s="3">
        <v>4611.7</v>
      </c>
      <c r="P1701" s="3">
        <v>4608.2</v>
      </c>
      <c r="Q1701" s="3"/>
      <c r="R1701">
        <v>8</v>
      </c>
      <c r="S1701">
        <v>18071</v>
      </c>
      <c r="T1701" t="s">
        <v>2514</v>
      </c>
      <c r="U1701">
        <v>7</v>
      </c>
      <c r="V1701">
        <v>0</v>
      </c>
      <c r="W1701">
        <v>1</v>
      </c>
      <c r="X1701">
        <v>1</v>
      </c>
      <c r="Y1701">
        <v>1</v>
      </c>
      <c r="Z1701">
        <v>1</v>
      </c>
      <c r="AA1701">
        <v>1</v>
      </c>
      <c r="AB1701">
        <v>1</v>
      </c>
      <c r="AC1701">
        <v>1</v>
      </c>
      <c r="AD1701">
        <v>0</v>
      </c>
      <c r="AE1701" t="s">
        <v>37</v>
      </c>
      <c r="AF1701" t="s">
        <v>94</v>
      </c>
      <c r="AG1701" t="s">
        <v>3059</v>
      </c>
      <c r="AH1701" t="s">
        <v>2466</v>
      </c>
    </row>
    <row r="1702" spans="1:34">
      <c r="A1702" t="s">
        <v>5249</v>
      </c>
      <c r="B1702">
        <v>30.09</v>
      </c>
      <c r="C1702">
        <v>4370.0928000000004</v>
      </c>
      <c r="D1702">
        <v>40</v>
      </c>
      <c r="E1702">
        <v>-5.8</v>
      </c>
      <c r="F1702">
        <v>875.01779999999997</v>
      </c>
      <c r="G1702">
        <v>35</v>
      </c>
      <c r="H1702" t="s">
        <v>2660</v>
      </c>
      <c r="I1702" s="3">
        <v>0</v>
      </c>
      <c r="J1702" s="3"/>
      <c r="K1702" s="3"/>
      <c r="L1702" s="3"/>
      <c r="M1702" s="3"/>
      <c r="N1702" s="3"/>
      <c r="O1702" s="3"/>
      <c r="P1702" s="3">
        <v>0</v>
      </c>
      <c r="Q1702" s="3">
        <v>0</v>
      </c>
      <c r="R1702">
        <v>9</v>
      </c>
      <c r="S1702">
        <v>27563</v>
      </c>
      <c r="T1702" t="s">
        <v>2510</v>
      </c>
      <c r="U1702">
        <v>0</v>
      </c>
      <c r="V1702">
        <v>0</v>
      </c>
      <c r="W1702">
        <v>0</v>
      </c>
      <c r="X1702">
        <v>0</v>
      </c>
      <c r="Y1702">
        <v>0</v>
      </c>
      <c r="Z1702">
        <v>0</v>
      </c>
      <c r="AA1702">
        <v>0</v>
      </c>
      <c r="AB1702">
        <v>0</v>
      </c>
      <c r="AC1702">
        <v>0</v>
      </c>
      <c r="AD1702">
        <v>0</v>
      </c>
      <c r="AE1702" t="s">
        <v>45</v>
      </c>
      <c r="AH1702" t="s">
        <v>2466</v>
      </c>
    </row>
    <row r="1703" spans="1:34">
      <c r="A1703" t="s">
        <v>5250</v>
      </c>
      <c r="B1703">
        <v>30.07</v>
      </c>
      <c r="C1703">
        <v>1268.7128</v>
      </c>
      <c r="D1703">
        <v>10</v>
      </c>
      <c r="E1703">
        <v>-0.1</v>
      </c>
      <c r="F1703">
        <v>635.36159999999995</v>
      </c>
      <c r="G1703">
        <v>19.11</v>
      </c>
      <c r="H1703" t="s">
        <v>2913</v>
      </c>
      <c r="I1703" s="3"/>
      <c r="J1703" s="3"/>
      <c r="K1703" s="3"/>
      <c r="L1703" s="3">
        <v>187.45</v>
      </c>
      <c r="M1703" s="3"/>
      <c r="N1703" s="3"/>
      <c r="O1703" s="3">
        <v>93.742999999999995</v>
      </c>
      <c r="P1703" s="3"/>
      <c r="Q1703" s="3"/>
      <c r="R1703">
        <v>7</v>
      </c>
      <c r="S1703">
        <v>5223</v>
      </c>
      <c r="T1703" t="s">
        <v>2541</v>
      </c>
      <c r="U1703">
        <v>2</v>
      </c>
      <c r="V1703">
        <v>0</v>
      </c>
      <c r="W1703">
        <v>0</v>
      </c>
      <c r="X1703">
        <v>0</v>
      </c>
      <c r="Y1703">
        <v>1</v>
      </c>
      <c r="Z1703">
        <v>0</v>
      </c>
      <c r="AA1703">
        <v>0</v>
      </c>
      <c r="AB1703">
        <v>1</v>
      </c>
      <c r="AC1703">
        <v>0</v>
      </c>
      <c r="AD1703">
        <v>0</v>
      </c>
      <c r="AE1703" t="s">
        <v>37</v>
      </c>
      <c r="AH1703" t="s">
        <v>2466</v>
      </c>
    </row>
    <row r="1704" spans="1:34">
      <c r="A1704" t="s">
        <v>5251</v>
      </c>
      <c r="B1704">
        <v>30.07</v>
      </c>
      <c r="C1704">
        <v>2102.9612000000002</v>
      </c>
      <c r="D1704">
        <v>18</v>
      </c>
      <c r="E1704">
        <v>-8.8000000000000007</v>
      </c>
      <c r="F1704">
        <v>701.98559999999998</v>
      </c>
      <c r="G1704">
        <v>29.61</v>
      </c>
      <c r="H1704" t="s">
        <v>3051</v>
      </c>
      <c r="I1704" s="3"/>
      <c r="J1704" s="3"/>
      <c r="K1704" s="3"/>
      <c r="L1704" s="3">
        <v>685.2</v>
      </c>
      <c r="M1704" s="3">
        <v>561.99</v>
      </c>
      <c r="N1704" s="3">
        <v>553.95000000000005</v>
      </c>
      <c r="O1704" s="3"/>
      <c r="P1704" s="3"/>
      <c r="Q1704" s="3"/>
      <c r="R1704">
        <v>6</v>
      </c>
      <c r="S1704">
        <v>20947</v>
      </c>
      <c r="T1704" t="s">
        <v>2464</v>
      </c>
      <c r="U1704">
        <v>3</v>
      </c>
      <c r="V1704">
        <v>0</v>
      </c>
      <c r="W1704">
        <v>0</v>
      </c>
      <c r="X1704">
        <v>0</v>
      </c>
      <c r="Y1704">
        <v>1</v>
      </c>
      <c r="Z1704">
        <v>1</v>
      </c>
      <c r="AA1704">
        <v>1</v>
      </c>
      <c r="AB1704">
        <v>0</v>
      </c>
      <c r="AC1704">
        <v>0</v>
      </c>
      <c r="AD1704">
        <v>0</v>
      </c>
      <c r="AE1704" t="s">
        <v>37</v>
      </c>
      <c r="AF1704" t="s">
        <v>352</v>
      </c>
      <c r="AG1704" t="s">
        <v>5252</v>
      </c>
      <c r="AH1704" t="s">
        <v>2466</v>
      </c>
    </row>
    <row r="1705" spans="1:34">
      <c r="A1705" t="s">
        <v>5253</v>
      </c>
      <c r="B1705">
        <v>30.07</v>
      </c>
      <c r="C1705">
        <v>2429.0954999999999</v>
      </c>
      <c r="D1705">
        <v>21</v>
      </c>
      <c r="E1705">
        <v>3.9</v>
      </c>
      <c r="F1705">
        <v>608.28160000000003</v>
      </c>
      <c r="G1705">
        <v>24.58</v>
      </c>
      <c r="H1705" t="s">
        <v>3051</v>
      </c>
      <c r="I1705" s="3">
        <v>7182.9</v>
      </c>
      <c r="J1705" s="3">
        <v>16990</v>
      </c>
      <c r="K1705" s="3">
        <v>7531</v>
      </c>
      <c r="L1705" s="3">
        <v>17628</v>
      </c>
      <c r="M1705" s="3">
        <v>6438.2</v>
      </c>
      <c r="N1705" s="3">
        <v>6880.4</v>
      </c>
      <c r="O1705" s="3">
        <v>44930</v>
      </c>
      <c r="P1705" s="3">
        <v>45262</v>
      </c>
      <c r="Q1705" s="3">
        <v>18456</v>
      </c>
      <c r="R1705">
        <v>7</v>
      </c>
      <c r="S1705">
        <v>14011</v>
      </c>
      <c r="T1705" t="s">
        <v>2541</v>
      </c>
      <c r="U1705">
        <v>14</v>
      </c>
      <c r="V1705">
        <v>1</v>
      </c>
      <c r="W1705">
        <v>2</v>
      </c>
      <c r="X1705">
        <v>1</v>
      </c>
      <c r="Y1705">
        <v>3</v>
      </c>
      <c r="Z1705">
        <v>1</v>
      </c>
      <c r="AA1705">
        <v>1</v>
      </c>
      <c r="AB1705">
        <v>2</v>
      </c>
      <c r="AC1705">
        <v>2</v>
      </c>
      <c r="AD1705">
        <v>1</v>
      </c>
      <c r="AE1705" t="s">
        <v>43</v>
      </c>
      <c r="AH1705" t="s">
        <v>2466</v>
      </c>
    </row>
    <row r="1706" spans="1:34">
      <c r="A1706" t="s">
        <v>5254</v>
      </c>
      <c r="B1706">
        <v>30.05</v>
      </c>
      <c r="C1706">
        <v>5015.2206999999999</v>
      </c>
      <c r="D1706">
        <v>50</v>
      </c>
      <c r="E1706">
        <v>12.2</v>
      </c>
      <c r="F1706">
        <v>1004.0604</v>
      </c>
      <c r="G1706">
        <v>24.21</v>
      </c>
      <c r="H1706" t="s">
        <v>5255</v>
      </c>
      <c r="I1706" s="3"/>
      <c r="J1706" s="3"/>
      <c r="K1706" s="3"/>
      <c r="L1706" s="3"/>
      <c r="M1706" s="3"/>
      <c r="N1706" s="3"/>
      <c r="O1706" s="3">
        <v>0</v>
      </c>
      <c r="P1706" s="3">
        <v>0</v>
      </c>
      <c r="Q1706" s="3"/>
      <c r="R1706">
        <v>7</v>
      </c>
      <c r="S1706">
        <v>13483</v>
      </c>
      <c r="T1706" t="s">
        <v>2541</v>
      </c>
      <c r="U1706">
        <v>0</v>
      </c>
      <c r="V1706">
        <v>0</v>
      </c>
      <c r="W1706">
        <v>0</v>
      </c>
      <c r="X1706">
        <v>0</v>
      </c>
      <c r="Y1706">
        <v>0</v>
      </c>
      <c r="Z1706">
        <v>0</v>
      </c>
      <c r="AA1706">
        <v>0</v>
      </c>
      <c r="AB1706">
        <v>0</v>
      </c>
      <c r="AC1706">
        <v>0</v>
      </c>
      <c r="AD1706">
        <v>0</v>
      </c>
      <c r="AE1706" t="s">
        <v>43</v>
      </c>
      <c r="AF1706" t="s">
        <v>352</v>
      </c>
      <c r="AG1706" t="s">
        <v>2847</v>
      </c>
      <c r="AH1706" t="s">
        <v>2466</v>
      </c>
    </row>
    <row r="1707" spans="1:34">
      <c r="A1707" t="s">
        <v>5256</v>
      </c>
      <c r="B1707">
        <v>30.05</v>
      </c>
      <c r="C1707">
        <v>2500.3438000000001</v>
      </c>
      <c r="D1707">
        <v>21</v>
      </c>
      <c r="E1707">
        <v>6.8</v>
      </c>
      <c r="F1707">
        <v>626.09529999999995</v>
      </c>
      <c r="G1707">
        <v>30.17</v>
      </c>
      <c r="H1707" t="s">
        <v>2593</v>
      </c>
      <c r="I1707" s="3"/>
      <c r="J1707" s="3"/>
      <c r="K1707" s="3"/>
      <c r="L1707" s="3"/>
      <c r="M1707" s="3"/>
      <c r="N1707" s="3"/>
      <c r="O1707" s="3"/>
      <c r="P1707" s="3"/>
      <c r="Q1707" s="3">
        <v>0</v>
      </c>
      <c r="R1707">
        <v>9</v>
      </c>
      <c r="S1707">
        <v>22191</v>
      </c>
      <c r="T1707" t="s">
        <v>2510</v>
      </c>
      <c r="U1707">
        <v>0</v>
      </c>
      <c r="V1707">
        <v>0</v>
      </c>
      <c r="W1707">
        <v>0</v>
      </c>
      <c r="X1707">
        <v>0</v>
      </c>
      <c r="Y1707">
        <v>0</v>
      </c>
      <c r="Z1707">
        <v>0</v>
      </c>
      <c r="AA1707">
        <v>0</v>
      </c>
      <c r="AB1707">
        <v>0</v>
      </c>
      <c r="AC1707">
        <v>0</v>
      </c>
      <c r="AD1707">
        <v>0</v>
      </c>
      <c r="AE1707" t="s">
        <v>37</v>
      </c>
      <c r="AH1707" t="s">
        <v>2466</v>
      </c>
    </row>
    <row r="1708" spans="1:34">
      <c r="A1708" t="s">
        <v>5257</v>
      </c>
      <c r="B1708">
        <v>30.05</v>
      </c>
      <c r="C1708">
        <v>1305.6968999999999</v>
      </c>
      <c r="D1708">
        <v>11</v>
      </c>
      <c r="E1708">
        <v>-3.5</v>
      </c>
      <c r="F1708">
        <v>653.851</v>
      </c>
      <c r="G1708">
        <v>37.49</v>
      </c>
      <c r="H1708" t="s">
        <v>3185</v>
      </c>
      <c r="I1708" s="3">
        <v>1278.2</v>
      </c>
      <c r="J1708" s="3">
        <v>1304.5</v>
      </c>
      <c r="K1708" s="3">
        <v>1339.4</v>
      </c>
      <c r="L1708" s="3">
        <v>1602.9</v>
      </c>
      <c r="M1708" s="3">
        <v>1635.3</v>
      </c>
      <c r="N1708" s="3">
        <v>1717.1</v>
      </c>
      <c r="O1708" s="3">
        <v>979.55</v>
      </c>
      <c r="P1708" s="3">
        <v>894.69</v>
      </c>
      <c r="Q1708" s="3">
        <v>889.89</v>
      </c>
      <c r="R1708">
        <v>6</v>
      </c>
      <c r="S1708">
        <v>29112</v>
      </c>
      <c r="T1708" t="s">
        <v>2464</v>
      </c>
      <c r="U1708">
        <v>9</v>
      </c>
      <c r="V1708">
        <v>1</v>
      </c>
      <c r="W1708">
        <v>1</v>
      </c>
      <c r="X1708">
        <v>1</v>
      </c>
      <c r="Y1708">
        <v>1</v>
      </c>
      <c r="Z1708">
        <v>1</v>
      </c>
      <c r="AA1708">
        <v>1</v>
      </c>
      <c r="AB1708">
        <v>1</v>
      </c>
      <c r="AC1708">
        <v>1</v>
      </c>
      <c r="AD1708">
        <v>1</v>
      </c>
      <c r="AE1708" t="s">
        <v>37</v>
      </c>
      <c r="AH1708" t="s">
        <v>2466</v>
      </c>
    </row>
    <row r="1709" spans="1:34">
      <c r="A1709" t="s">
        <v>5258</v>
      </c>
      <c r="B1709">
        <v>30.03</v>
      </c>
      <c r="C1709">
        <v>3144.2714999999998</v>
      </c>
      <c r="D1709">
        <v>27</v>
      </c>
      <c r="E1709">
        <v>16.100000000000001</v>
      </c>
      <c r="F1709">
        <v>1049.1112000000001</v>
      </c>
      <c r="G1709">
        <v>29.84</v>
      </c>
      <c r="H1709" t="s">
        <v>3540</v>
      </c>
      <c r="I1709" s="3">
        <v>862.41</v>
      </c>
      <c r="J1709" s="3">
        <v>707.57</v>
      </c>
      <c r="K1709" s="3">
        <v>214.52</v>
      </c>
      <c r="L1709" s="3">
        <v>237.9</v>
      </c>
      <c r="M1709" s="3"/>
      <c r="N1709" s="3">
        <v>792.79</v>
      </c>
      <c r="O1709" s="3"/>
      <c r="P1709" s="3"/>
      <c r="Q1709" s="3"/>
      <c r="R1709">
        <v>4</v>
      </c>
      <c r="S1709">
        <v>21465</v>
      </c>
      <c r="T1709" t="s">
        <v>2475</v>
      </c>
      <c r="U1709">
        <v>5</v>
      </c>
      <c r="V1709">
        <v>1</v>
      </c>
      <c r="W1709">
        <v>1</v>
      </c>
      <c r="X1709">
        <v>1</v>
      </c>
      <c r="Y1709">
        <v>1</v>
      </c>
      <c r="Z1709">
        <v>0</v>
      </c>
      <c r="AA1709">
        <v>1</v>
      </c>
      <c r="AB1709">
        <v>0</v>
      </c>
      <c r="AC1709">
        <v>0</v>
      </c>
      <c r="AD1709">
        <v>0</v>
      </c>
      <c r="AE1709" t="s">
        <v>77</v>
      </c>
      <c r="AF1709" t="s">
        <v>180</v>
      </c>
      <c r="AG1709" t="s">
        <v>5259</v>
      </c>
      <c r="AH1709" t="s">
        <v>2466</v>
      </c>
    </row>
    <row r="1710" spans="1:34">
      <c r="A1710" t="s">
        <v>5260</v>
      </c>
      <c r="B1710">
        <v>30.02</v>
      </c>
      <c r="C1710">
        <v>3020.3229999999999</v>
      </c>
      <c r="D1710">
        <v>31</v>
      </c>
      <c r="E1710">
        <v>1.5</v>
      </c>
      <c r="F1710">
        <v>1007.7793</v>
      </c>
      <c r="G1710">
        <v>24.23</v>
      </c>
      <c r="H1710" t="s">
        <v>3330</v>
      </c>
      <c r="I1710" s="3"/>
      <c r="J1710" s="3"/>
      <c r="K1710" s="3">
        <v>0</v>
      </c>
      <c r="L1710" s="3"/>
      <c r="M1710" s="3">
        <v>367.38</v>
      </c>
      <c r="N1710" s="3">
        <v>0</v>
      </c>
      <c r="O1710" s="3"/>
      <c r="P1710" s="3"/>
      <c r="Q1710" s="3"/>
      <c r="R1710">
        <v>3</v>
      </c>
      <c r="S1710">
        <v>14391</v>
      </c>
      <c r="T1710" t="s">
        <v>2493</v>
      </c>
      <c r="U1710">
        <v>1</v>
      </c>
      <c r="V1710">
        <v>0</v>
      </c>
      <c r="W1710">
        <v>0</v>
      </c>
      <c r="X1710">
        <v>0</v>
      </c>
      <c r="Y1710">
        <v>0</v>
      </c>
      <c r="Z1710">
        <v>1</v>
      </c>
      <c r="AA1710">
        <v>0</v>
      </c>
      <c r="AB1710">
        <v>0</v>
      </c>
      <c r="AC1710">
        <v>0</v>
      </c>
      <c r="AD1710">
        <v>0</v>
      </c>
      <c r="AE1710" t="s">
        <v>5261</v>
      </c>
      <c r="AH1710" t="s">
        <v>2466</v>
      </c>
    </row>
    <row r="1711" spans="1:34">
      <c r="A1711" t="s">
        <v>5262</v>
      </c>
      <c r="B1711">
        <v>30.02</v>
      </c>
      <c r="C1711">
        <v>2374.2743999999998</v>
      </c>
      <c r="D1711">
        <v>21</v>
      </c>
      <c r="E1711">
        <v>0.6</v>
      </c>
      <c r="F1711">
        <v>1188.1412</v>
      </c>
      <c r="G1711">
        <v>42.26</v>
      </c>
      <c r="H1711" t="s">
        <v>5263</v>
      </c>
      <c r="I1711" s="3"/>
      <c r="J1711" s="3"/>
      <c r="K1711" s="3"/>
      <c r="L1711" s="3">
        <v>363.01</v>
      </c>
      <c r="M1711" s="3">
        <v>659.49</v>
      </c>
      <c r="N1711" s="3">
        <v>285.51</v>
      </c>
      <c r="O1711" s="3"/>
      <c r="P1711" s="3"/>
      <c r="Q1711" s="3"/>
      <c r="R1711">
        <v>4</v>
      </c>
      <c r="S1711">
        <v>35475</v>
      </c>
      <c r="T1711" t="s">
        <v>2475</v>
      </c>
      <c r="U1711">
        <v>4</v>
      </c>
      <c r="V1711">
        <v>0</v>
      </c>
      <c r="W1711">
        <v>0</v>
      </c>
      <c r="X1711">
        <v>0</v>
      </c>
      <c r="Y1711">
        <v>1</v>
      </c>
      <c r="Z1711">
        <v>2</v>
      </c>
      <c r="AA1711">
        <v>1</v>
      </c>
      <c r="AB1711">
        <v>0</v>
      </c>
      <c r="AC1711">
        <v>0</v>
      </c>
      <c r="AD1711">
        <v>0</v>
      </c>
      <c r="AE1711" t="s">
        <v>37</v>
      </c>
      <c r="AH1711" t="s">
        <v>2466</v>
      </c>
    </row>
    <row r="1712" spans="1:34">
      <c r="A1712" t="s">
        <v>5264</v>
      </c>
      <c r="B1712">
        <v>29.96</v>
      </c>
      <c r="C1712">
        <v>3934.9713999999999</v>
      </c>
      <c r="D1712">
        <v>34</v>
      </c>
      <c r="E1712">
        <v>9.6999999999999993</v>
      </c>
      <c r="F1712">
        <v>984.75630000000001</v>
      </c>
      <c r="G1712">
        <v>40.85</v>
      </c>
      <c r="H1712" t="s">
        <v>2474</v>
      </c>
      <c r="I1712" s="3"/>
      <c r="J1712" s="3"/>
      <c r="K1712" s="3"/>
      <c r="L1712" s="3">
        <v>0</v>
      </c>
      <c r="M1712" s="3">
        <v>0</v>
      </c>
      <c r="N1712" s="3">
        <v>0</v>
      </c>
      <c r="O1712" s="3">
        <v>0</v>
      </c>
      <c r="P1712" s="3">
        <v>0</v>
      </c>
      <c r="Q1712" s="3">
        <v>0</v>
      </c>
      <c r="R1712">
        <v>9</v>
      </c>
      <c r="S1712">
        <v>34146</v>
      </c>
      <c r="T1712" t="s">
        <v>2510</v>
      </c>
      <c r="U1712">
        <v>0</v>
      </c>
      <c r="V1712">
        <v>0</v>
      </c>
      <c r="W1712">
        <v>0</v>
      </c>
      <c r="X1712">
        <v>0</v>
      </c>
      <c r="Y1712">
        <v>0</v>
      </c>
      <c r="Z1712">
        <v>0</v>
      </c>
      <c r="AA1712">
        <v>0</v>
      </c>
      <c r="AB1712">
        <v>0</v>
      </c>
      <c r="AC1712">
        <v>0</v>
      </c>
      <c r="AD1712">
        <v>0</v>
      </c>
      <c r="AE1712" t="s">
        <v>62</v>
      </c>
      <c r="AF1712" t="s">
        <v>94</v>
      </c>
      <c r="AG1712" t="s">
        <v>5265</v>
      </c>
      <c r="AH1712" t="s">
        <v>2466</v>
      </c>
    </row>
    <row r="1713" spans="1:34">
      <c r="A1713" t="s">
        <v>5266</v>
      </c>
      <c r="B1713">
        <v>29.95</v>
      </c>
      <c r="C1713">
        <v>1223.5546999999999</v>
      </c>
      <c r="D1713">
        <v>11</v>
      </c>
      <c r="E1713">
        <v>1.4</v>
      </c>
      <c r="F1713">
        <v>612.78330000000005</v>
      </c>
      <c r="G1713">
        <v>27.22</v>
      </c>
      <c r="H1713" t="s">
        <v>2808</v>
      </c>
      <c r="I1713" s="3">
        <v>496.3</v>
      </c>
      <c r="J1713" s="3">
        <v>303.16000000000003</v>
      </c>
      <c r="K1713" s="3">
        <v>390.08</v>
      </c>
      <c r="L1713" s="3"/>
      <c r="M1713" s="3"/>
      <c r="N1713" s="3"/>
      <c r="O1713" s="3"/>
      <c r="P1713" s="3"/>
      <c r="Q1713" s="3"/>
      <c r="R1713">
        <v>2</v>
      </c>
      <c r="S1713">
        <v>18504</v>
      </c>
      <c r="T1713" t="s">
        <v>2506</v>
      </c>
      <c r="U1713">
        <v>3</v>
      </c>
      <c r="V1713">
        <v>1</v>
      </c>
      <c r="W1713">
        <v>1</v>
      </c>
      <c r="X1713">
        <v>1</v>
      </c>
      <c r="Y1713">
        <v>0</v>
      </c>
      <c r="Z1713">
        <v>0</v>
      </c>
      <c r="AA1713">
        <v>0</v>
      </c>
      <c r="AB1713">
        <v>0</v>
      </c>
      <c r="AC1713">
        <v>0</v>
      </c>
      <c r="AD1713">
        <v>0</v>
      </c>
      <c r="AE1713" t="s">
        <v>5267</v>
      </c>
      <c r="AF1713" t="s">
        <v>2545</v>
      </c>
      <c r="AG1713" t="s">
        <v>5268</v>
      </c>
      <c r="AH1713" t="s">
        <v>2466</v>
      </c>
    </row>
    <row r="1714" spans="1:34">
      <c r="A1714" t="s">
        <v>5269</v>
      </c>
      <c r="B1714">
        <v>29.95</v>
      </c>
      <c r="C1714">
        <v>4024.9041000000002</v>
      </c>
      <c r="D1714">
        <v>35</v>
      </c>
      <c r="E1714">
        <v>-3.3</v>
      </c>
      <c r="F1714">
        <v>805.98249999999996</v>
      </c>
      <c r="G1714">
        <v>25.55</v>
      </c>
      <c r="H1714" t="s">
        <v>3403</v>
      </c>
      <c r="I1714" s="3">
        <v>0</v>
      </c>
      <c r="J1714" s="3">
        <v>1590.7</v>
      </c>
      <c r="K1714" s="3"/>
      <c r="L1714" s="3"/>
      <c r="M1714" s="3"/>
      <c r="N1714" s="3">
        <v>1435.2</v>
      </c>
      <c r="O1714" s="3">
        <v>1231.4000000000001</v>
      </c>
      <c r="P1714" s="3">
        <v>1336.8</v>
      </c>
      <c r="Q1714" s="3"/>
      <c r="R1714">
        <v>1</v>
      </c>
      <c r="S1714">
        <v>15995</v>
      </c>
      <c r="T1714" t="s">
        <v>2502</v>
      </c>
      <c r="U1714">
        <v>4</v>
      </c>
      <c r="V1714">
        <v>0</v>
      </c>
      <c r="W1714">
        <v>1</v>
      </c>
      <c r="X1714">
        <v>0</v>
      </c>
      <c r="Y1714">
        <v>0</v>
      </c>
      <c r="Z1714">
        <v>0</v>
      </c>
      <c r="AA1714">
        <v>1</v>
      </c>
      <c r="AB1714">
        <v>1</v>
      </c>
      <c r="AC1714">
        <v>1</v>
      </c>
      <c r="AD1714">
        <v>0</v>
      </c>
      <c r="AE1714" t="s">
        <v>62</v>
      </c>
      <c r="AF1714" t="s">
        <v>3858</v>
      </c>
      <c r="AG1714" t="s">
        <v>5270</v>
      </c>
      <c r="AH1714" t="s">
        <v>2466</v>
      </c>
    </row>
    <row r="1715" spans="1:34">
      <c r="A1715" t="s">
        <v>5271</v>
      </c>
      <c r="B1715">
        <v>29.94</v>
      </c>
      <c r="C1715">
        <v>2344.0122000000001</v>
      </c>
      <c r="D1715">
        <v>20</v>
      </c>
      <c r="E1715">
        <v>2.9</v>
      </c>
      <c r="F1715">
        <v>1173.0125</v>
      </c>
      <c r="G1715">
        <v>46.72</v>
      </c>
      <c r="H1715" t="s">
        <v>3072</v>
      </c>
      <c r="I1715" s="3">
        <v>1590</v>
      </c>
      <c r="J1715" s="3"/>
      <c r="K1715" s="3"/>
      <c r="L1715" s="3"/>
      <c r="M1715" s="3">
        <v>115.1</v>
      </c>
      <c r="N1715" s="3"/>
      <c r="O1715" s="3">
        <v>444.24</v>
      </c>
      <c r="P1715" s="3"/>
      <c r="Q1715" s="3"/>
      <c r="R1715">
        <v>1</v>
      </c>
      <c r="S1715">
        <v>38245</v>
      </c>
      <c r="T1715" t="s">
        <v>2502</v>
      </c>
      <c r="U1715">
        <v>4</v>
      </c>
      <c r="V1715">
        <v>2</v>
      </c>
      <c r="W1715">
        <v>0</v>
      </c>
      <c r="X1715">
        <v>0</v>
      </c>
      <c r="Y1715">
        <v>0</v>
      </c>
      <c r="Z1715">
        <v>1</v>
      </c>
      <c r="AA1715">
        <v>0</v>
      </c>
      <c r="AB1715">
        <v>1</v>
      </c>
      <c r="AC1715">
        <v>0</v>
      </c>
      <c r="AD1715">
        <v>0</v>
      </c>
      <c r="AE1715" t="s">
        <v>43</v>
      </c>
      <c r="AF1715" t="s">
        <v>2545</v>
      </c>
      <c r="AG1715" t="s">
        <v>4230</v>
      </c>
      <c r="AH1715" t="s">
        <v>2466</v>
      </c>
    </row>
    <row r="1716" spans="1:34">
      <c r="A1716" t="s">
        <v>5272</v>
      </c>
      <c r="B1716">
        <v>29.92</v>
      </c>
      <c r="C1716">
        <v>1712.9168999999999</v>
      </c>
      <c r="D1716">
        <v>14</v>
      </c>
      <c r="E1716">
        <v>9.4</v>
      </c>
      <c r="F1716">
        <v>571.98299999999995</v>
      </c>
      <c r="G1716">
        <v>24.57</v>
      </c>
      <c r="H1716" t="s">
        <v>4504</v>
      </c>
      <c r="I1716" s="3">
        <v>1028.4000000000001</v>
      </c>
      <c r="J1716" s="3"/>
      <c r="K1716" s="3"/>
      <c r="L1716" s="3">
        <v>392.65</v>
      </c>
      <c r="M1716" s="3">
        <v>427.7</v>
      </c>
      <c r="N1716" s="3">
        <v>581.29</v>
      </c>
      <c r="O1716" s="3">
        <v>832.91</v>
      </c>
      <c r="P1716" s="3">
        <v>1623.5</v>
      </c>
      <c r="Q1716" s="3">
        <v>1623.3</v>
      </c>
      <c r="R1716">
        <v>9</v>
      </c>
      <c r="S1716">
        <v>14216</v>
      </c>
      <c r="T1716" t="s">
        <v>2510</v>
      </c>
      <c r="U1716">
        <v>7</v>
      </c>
      <c r="V1716">
        <v>1</v>
      </c>
      <c r="W1716">
        <v>0</v>
      </c>
      <c r="X1716">
        <v>0</v>
      </c>
      <c r="Y1716">
        <v>1</v>
      </c>
      <c r="Z1716">
        <v>1</v>
      </c>
      <c r="AA1716">
        <v>1</v>
      </c>
      <c r="AB1716">
        <v>1</v>
      </c>
      <c r="AC1716">
        <v>1</v>
      </c>
      <c r="AD1716">
        <v>1</v>
      </c>
      <c r="AE1716" t="s">
        <v>113</v>
      </c>
      <c r="AH1716" t="s">
        <v>2466</v>
      </c>
    </row>
    <row r="1717" spans="1:34">
      <c r="A1717" t="s">
        <v>5273</v>
      </c>
      <c r="B1717">
        <v>29.91</v>
      </c>
      <c r="C1717">
        <v>4293.9291999999996</v>
      </c>
      <c r="D1717">
        <v>36</v>
      </c>
      <c r="E1717">
        <v>11.4</v>
      </c>
      <c r="F1717">
        <v>1074.4982</v>
      </c>
      <c r="G1717">
        <v>40.69</v>
      </c>
      <c r="H1717" t="s">
        <v>2463</v>
      </c>
      <c r="I1717" s="3"/>
      <c r="J1717" s="3"/>
      <c r="K1717" s="3"/>
      <c r="L1717" s="3"/>
      <c r="M1717" s="3"/>
      <c r="N1717" s="3"/>
      <c r="O1717" s="3">
        <v>0</v>
      </c>
      <c r="P1717" s="3"/>
      <c r="Q1717" s="3">
        <v>0</v>
      </c>
      <c r="R1717">
        <v>9</v>
      </c>
      <c r="S1717">
        <v>33942</v>
      </c>
      <c r="T1717" t="s">
        <v>2510</v>
      </c>
      <c r="U1717">
        <v>0</v>
      </c>
      <c r="V1717">
        <v>0</v>
      </c>
      <c r="W1717">
        <v>0</v>
      </c>
      <c r="X1717">
        <v>0</v>
      </c>
      <c r="Y1717">
        <v>0</v>
      </c>
      <c r="Z1717">
        <v>0</v>
      </c>
      <c r="AA1717">
        <v>0</v>
      </c>
      <c r="AB1717">
        <v>0</v>
      </c>
      <c r="AC1717">
        <v>0</v>
      </c>
      <c r="AD1717">
        <v>0</v>
      </c>
      <c r="AE1717" t="s">
        <v>75</v>
      </c>
      <c r="AF1717" t="s">
        <v>94</v>
      </c>
      <c r="AG1717" t="s">
        <v>5274</v>
      </c>
      <c r="AH1717" t="s">
        <v>2466</v>
      </c>
    </row>
    <row r="1718" spans="1:34">
      <c r="A1718" t="s">
        <v>5275</v>
      </c>
      <c r="B1718">
        <v>29.91</v>
      </c>
      <c r="C1718">
        <v>2914.2029000000002</v>
      </c>
      <c r="D1718">
        <v>27</v>
      </c>
      <c r="E1718">
        <v>1.3</v>
      </c>
      <c r="F1718">
        <v>972.40639999999996</v>
      </c>
      <c r="G1718">
        <v>22.98</v>
      </c>
      <c r="H1718" t="s">
        <v>2945</v>
      </c>
      <c r="I1718" s="3"/>
      <c r="J1718" s="3"/>
      <c r="K1718" s="3"/>
      <c r="L1718" s="3"/>
      <c r="M1718" s="3"/>
      <c r="N1718" s="3"/>
      <c r="O1718" s="3">
        <v>0</v>
      </c>
      <c r="P1718" s="3"/>
      <c r="Q1718" s="3"/>
      <c r="R1718">
        <v>7</v>
      </c>
      <c r="S1718">
        <v>11432</v>
      </c>
      <c r="T1718" t="s">
        <v>2541</v>
      </c>
      <c r="U1718">
        <v>0</v>
      </c>
      <c r="V1718">
        <v>0</v>
      </c>
      <c r="W1718">
        <v>0</v>
      </c>
      <c r="X1718">
        <v>0</v>
      </c>
      <c r="Y1718">
        <v>0</v>
      </c>
      <c r="Z1718">
        <v>0</v>
      </c>
      <c r="AA1718">
        <v>0</v>
      </c>
      <c r="AB1718">
        <v>0</v>
      </c>
      <c r="AC1718">
        <v>0</v>
      </c>
      <c r="AD1718">
        <v>0</v>
      </c>
      <c r="AE1718" t="s">
        <v>285</v>
      </c>
      <c r="AF1718" t="s">
        <v>94</v>
      </c>
      <c r="AG1718" t="s">
        <v>5276</v>
      </c>
      <c r="AH1718" t="s">
        <v>2466</v>
      </c>
    </row>
    <row r="1719" spans="1:34">
      <c r="A1719" t="s">
        <v>5277</v>
      </c>
      <c r="B1719">
        <v>29.87</v>
      </c>
      <c r="C1719">
        <v>2148.1325999999999</v>
      </c>
      <c r="D1719">
        <v>20</v>
      </c>
      <c r="E1719">
        <v>7.9</v>
      </c>
      <c r="F1719">
        <v>538.04290000000003</v>
      </c>
      <c r="G1719">
        <v>26.68</v>
      </c>
      <c r="H1719" t="s">
        <v>4428</v>
      </c>
      <c r="I1719" s="3"/>
      <c r="J1719" s="3"/>
      <c r="K1719" s="3"/>
      <c r="L1719" s="3"/>
      <c r="M1719" s="3"/>
      <c r="N1719" s="3"/>
      <c r="O1719" s="3">
        <v>0</v>
      </c>
      <c r="P1719" s="3">
        <v>0</v>
      </c>
      <c r="Q1719" s="3">
        <v>0</v>
      </c>
      <c r="R1719">
        <v>7</v>
      </c>
      <c r="S1719">
        <v>17220</v>
      </c>
      <c r="T1719" t="s">
        <v>2541</v>
      </c>
      <c r="U1719">
        <v>0</v>
      </c>
      <c r="V1719">
        <v>0</v>
      </c>
      <c r="W1719">
        <v>0</v>
      </c>
      <c r="X1719">
        <v>0</v>
      </c>
      <c r="Y1719">
        <v>0</v>
      </c>
      <c r="Z1719">
        <v>0</v>
      </c>
      <c r="AA1719">
        <v>0</v>
      </c>
      <c r="AB1719">
        <v>0</v>
      </c>
      <c r="AC1719">
        <v>0</v>
      </c>
      <c r="AD1719">
        <v>0</v>
      </c>
      <c r="AF1719" t="s">
        <v>3685</v>
      </c>
      <c r="AG1719" t="s">
        <v>5278</v>
      </c>
      <c r="AH1719" t="s">
        <v>2466</v>
      </c>
    </row>
    <row r="1720" spans="1:34">
      <c r="A1720" t="s">
        <v>5279</v>
      </c>
      <c r="B1720">
        <v>29.86</v>
      </c>
      <c r="C1720">
        <v>4611.1035000000002</v>
      </c>
      <c r="D1720">
        <v>43</v>
      </c>
      <c r="E1720">
        <v>4.4000000000000004</v>
      </c>
      <c r="F1720">
        <v>1153.7845</v>
      </c>
      <c r="G1720">
        <v>39.64</v>
      </c>
      <c r="H1720" t="s">
        <v>3723</v>
      </c>
      <c r="I1720" s="3"/>
      <c r="J1720" s="3"/>
      <c r="K1720" s="3"/>
      <c r="L1720" s="3"/>
      <c r="M1720" s="3"/>
      <c r="N1720" s="3"/>
      <c r="O1720" s="3">
        <v>0</v>
      </c>
      <c r="P1720" s="3"/>
      <c r="Q1720" s="3"/>
      <c r="R1720">
        <v>7</v>
      </c>
      <c r="S1720">
        <v>32276</v>
      </c>
      <c r="T1720" t="s">
        <v>2541</v>
      </c>
      <c r="U1720">
        <v>0</v>
      </c>
      <c r="V1720">
        <v>0</v>
      </c>
      <c r="W1720">
        <v>0</v>
      </c>
      <c r="X1720">
        <v>0</v>
      </c>
      <c r="Y1720">
        <v>0</v>
      </c>
      <c r="Z1720">
        <v>0</v>
      </c>
      <c r="AA1720">
        <v>0</v>
      </c>
      <c r="AB1720">
        <v>0</v>
      </c>
      <c r="AC1720">
        <v>0</v>
      </c>
      <c r="AD1720">
        <v>0</v>
      </c>
      <c r="AE1720" t="s">
        <v>43</v>
      </c>
      <c r="AF1720" t="s">
        <v>4696</v>
      </c>
      <c r="AG1720" t="s">
        <v>5280</v>
      </c>
      <c r="AH1720" t="s">
        <v>2466</v>
      </c>
    </row>
    <row r="1721" spans="1:34">
      <c r="A1721" t="s">
        <v>5281</v>
      </c>
      <c r="B1721">
        <v>29.84</v>
      </c>
      <c r="C1721">
        <v>4611.1035000000002</v>
      </c>
      <c r="D1721">
        <v>43</v>
      </c>
      <c r="E1721">
        <v>1.1000000000000001</v>
      </c>
      <c r="F1721">
        <v>1153.7808</v>
      </c>
      <c r="G1721">
        <v>39.090000000000003</v>
      </c>
      <c r="H1721" t="s">
        <v>3234</v>
      </c>
      <c r="I1721" s="3"/>
      <c r="J1721" s="3"/>
      <c r="K1721" s="3"/>
      <c r="L1721" s="3"/>
      <c r="M1721" s="3"/>
      <c r="N1721" s="3"/>
      <c r="O1721" s="3"/>
      <c r="P1721" s="3">
        <v>0</v>
      </c>
      <c r="Q1721" s="3"/>
      <c r="R1721">
        <v>8</v>
      </c>
      <c r="S1721">
        <v>31726</v>
      </c>
      <c r="T1721" t="s">
        <v>2514</v>
      </c>
      <c r="U1721">
        <v>0</v>
      </c>
      <c r="V1721">
        <v>0</v>
      </c>
      <c r="W1721">
        <v>0</v>
      </c>
      <c r="X1721">
        <v>0</v>
      </c>
      <c r="Y1721">
        <v>0</v>
      </c>
      <c r="Z1721">
        <v>0</v>
      </c>
      <c r="AA1721">
        <v>0</v>
      </c>
      <c r="AB1721">
        <v>0</v>
      </c>
      <c r="AC1721">
        <v>0</v>
      </c>
      <c r="AD1721">
        <v>0</v>
      </c>
      <c r="AE1721" t="s">
        <v>43</v>
      </c>
      <c r="AF1721" t="s">
        <v>5282</v>
      </c>
      <c r="AG1721" t="s">
        <v>5283</v>
      </c>
      <c r="AH1721" t="s">
        <v>2466</v>
      </c>
    </row>
    <row r="1722" spans="1:34">
      <c r="A1722" t="s">
        <v>5284</v>
      </c>
      <c r="B1722">
        <v>29.83</v>
      </c>
      <c r="C1722">
        <v>1354.7708</v>
      </c>
      <c r="D1722">
        <v>13</v>
      </c>
      <c r="E1722">
        <v>-2</v>
      </c>
      <c r="F1722">
        <v>678.38900000000001</v>
      </c>
      <c r="G1722">
        <v>37.74</v>
      </c>
      <c r="H1722" t="s">
        <v>2641</v>
      </c>
      <c r="I1722" s="3">
        <v>1012.4</v>
      </c>
      <c r="J1722" s="3">
        <v>870.15</v>
      </c>
      <c r="K1722" s="3">
        <v>932.64</v>
      </c>
      <c r="L1722" s="3">
        <v>800.2</v>
      </c>
      <c r="M1722" s="3">
        <v>946.08</v>
      </c>
      <c r="N1722" s="3">
        <v>205.38</v>
      </c>
      <c r="O1722" s="3">
        <v>548.99</v>
      </c>
      <c r="P1722" s="3">
        <v>312.08999999999997</v>
      </c>
      <c r="Q1722" s="3">
        <v>250.69</v>
      </c>
      <c r="R1722">
        <v>4</v>
      </c>
      <c r="S1722">
        <v>29618</v>
      </c>
      <c r="T1722" t="s">
        <v>2475</v>
      </c>
      <c r="U1722">
        <v>10</v>
      </c>
      <c r="V1722">
        <v>1</v>
      </c>
      <c r="W1722">
        <v>1</v>
      </c>
      <c r="X1722">
        <v>1</v>
      </c>
      <c r="Y1722">
        <v>1</v>
      </c>
      <c r="Z1722">
        <v>1</v>
      </c>
      <c r="AA1722">
        <v>1</v>
      </c>
      <c r="AB1722">
        <v>2</v>
      </c>
      <c r="AC1722">
        <v>1</v>
      </c>
      <c r="AD1722">
        <v>1</v>
      </c>
      <c r="AE1722" t="s">
        <v>71</v>
      </c>
      <c r="AH1722" t="s">
        <v>2466</v>
      </c>
    </row>
    <row r="1723" spans="1:34">
      <c r="A1723" t="s">
        <v>5285</v>
      </c>
      <c r="B1723">
        <v>29.82</v>
      </c>
      <c r="C1723">
        <v>2780.4609</v>
      </c>
      <c r="D1723">
        <v>24</v>
      </c>
      <c r="E1723">
        <v>-3</v>
      </c>
      <c r="F1723">
        <v>696.1182</v>
      </c>
      <c r="G1723">
        <v>40.85</v>
      </c>
      <c r="H1723" t="s">
        <v>3314</v>
      </c>
      <c r="I1723" s="3"/>
      <c r="J1723" s="3"/>
      <c r="K1723" s="3"/>
      <c r="L1723" s="3"/>
      <c r="M1723" s="3"/>
      <c r="N1723" s="3">
        <v>0</v>
      </c>
      <c r="O1723" s="3">
        <v>1731.2</v>
      </c>
      <c r="P1723" s="3">
        <v>2638.5</v>
      </c>
      <c r="Q1723" s="3"/>
      <c r="R1723">
        <v>8</v>
      </c>
      <c r="S1723">
        <v>34041</v>
      </c>
      <c r="T1723" t="s">
        <v>2514</v>
      </c>
      <c r="U1723">
        <v>4</v>
      </c>
      <c r="V1723">
        <v>0</v>
      </c>
      <c r="W1723">
        <v>0</v>
      </c>
      <c r="X1723">
        <v>0</v>
      </c>
      <c r="Y1723">
        <v>0</v>
      </c>
      <c r="Z1723">
        <v>0</v>
      </c>
      <c r="AA1723">
        <v>0</v>
      </c>
      <c r="AB1723">
        <v>2</v>
      </c>
      <c r="AC1723">
        <v>2</v>
      </c>
      <c r="AD1723">
        <v>0</v>
      </c>
      <c r="AE1723" t="s">
        <v>62</v>
      </c>
      <c r="AH1723" t="s">
        <v>2466</v>
      </c>
    </row>
    <row r="1724" spans="1:34">
      <c r="A1724" t="s">
        <v>5286</v>
      </c>
      <c r="B1724">
        <v>29.76</v>
      </c>
      <c r="C1724">
        <v>2990.3606</v>
      </c>
      <c r="D1724">
        <v>26</v>
      </c>
      <c r="E1724">
        <v>-0.3</v>
      </c>
      <c r="F1724">
        <v>997.79020000000003</v>
      </c>
      <c r="G1724">
        <v>38.65</v>
      </c>
      <c r="H1724" t="s">
        <v>3731</v>
      </c>
      <c r="I1724" s="3"/>
      <c r="J1724" s="3"/>
      <c r="K1724" s="3"/>
      <c r="L1724" s="3">
        <v>144.46</v>
      </c>
      <c r="M1724" s="3">
        <v>338.39</v>
      </c>
      <c r="N1724" s="3"/>
      <c r="O1724" s="3"/>
      <c r="P1724" s="3">
        <v>166.2</v>
      </c>
      <c r="Q1724" s="3"/>
      <c r="R1724">
        <v>5</v>
      </c>
      <c r="S1724">
        <v>30462</v>
      </c>
      <c r="T1724" t="s">
        <v>2482</v>
      </c>
      <c r="U1724">
        <v>3</v>
      </c>
      <c r="V1724">
        <v>0</v>
      </c>
      <c r="W1724">
        <v>0</v>
      </c>
      <c r="X1724">
        <v>0</v>
      </c>
      <c r="Y1724">
        <v>1</v>
      </c>
      <c r="Z1724">
        <v>1</v>
      </c>
      <c r="AA1724">
        <v>0</v>
      </c>
      <c r="AB1724">
        <v>0</v>
      </c>
      <c r="AC1724">
        <v>1</v>
      </c>
      <c r="AD1724">
        <v>0</v>
      </c>
      <c r="AE1724" t="s">
        <v>91</v>
      </c>
      <c r="AF1724" t="s">
        <v>94</v>
      </c>
      <c r="AG1724" t="s">
        <v>5287</v>
      </c>
      <c r="AH1724" t="s">
        <v>2466</v>
      </c>
    </row>
    <row r="1725" spans="1:34">
      <c r="A1725" t="s">
        <v>5288</v>
      </c>
      <c r="B1725">
        <v>29.76</v>
      </c>
      <c r="C1725">
        <v>2451.2539000000002</v>
      </c>
      <c r="D1725">
        <v>20</v>
      </c>
      <c r="E1725">
        <v>2.4</v>
      </c>
      <c r="F1725">
        <v>613.82010000000002</v>
      </c>
      <c r="G1725">
        <v>24.78</v>
      </c>
      <c r="H1725" t="s">
        <v>2981</v>
      </c>
      <c r="I1725" s="3">
        <v>639.83000000000004</v>
      </c>
      <c r="J1725" s="3">
        <v>525.6</v>
      </c>
      <c r="K1725" s="3">
        <v>663.03</v>
      </c>
      <c r="L1725" s="3"/>
      <c r="M1725" s="3"/>
      <c r="N1725" s="3"/>
      <c r="O1725" s="3">
        <v>646.51</v>
      </c>
      <c r="P1725" s="3">
        <v>479.06</v>
      </c>
      <c r="Q1725" s="3">
        <v>704.59</v>
      </c>
      <c r="R1725">
        <v>9</v>
      </c>
      <c r="S1725">
        <v>14581</v>
      </c>
      <c r="T1725" t="s">
        <v>2510</v>
      </c>
      <c r="U1725">
        <v>6</v>
      </c>
      <c r="V1725">
        <v>1</v>
      </c>
      <c r="W1725">
        <v>1</v>
      </c>
      <c r="X1725">
        <v>1</v>
      </c>
      <c r="Y1725">
        <v>0</v>
      </c>
      <c r="Z1725">
        <v>0</v>
      </c>
      <c r="AA1725">
        <v>0</v>
      </c>
      <c r="AB1725">
        <v>1</v>
      </c>
      <c r="AC1725">
        <v>1</v>
      </c>
      <c r="AD1725">
        <v>1</v>
      </c>
      <c r="AE1725" t="s">
        <v>68</v>
      </c>
      <c r="AF1725" t="s">
        <v>352</v>
      </c>
      <c r="AG1725" t="s">
        <v>5289</v>
      </c>
      <c r="AH1725" t="s">
        <v>2466</v>
      </c>
    </row>
    <row r="1726" spans="1:34">
      <c r="A1726" t="s">
        <v>5290</v>
      </c>
      <c r="B1726">
        <v>29.76</v>
      </c>
      <c r="C1726">
        <v>1589.8386</v>
      </c>
      <c r="D1726">
        <v>15</v>
      </c>
      <c r="E1726">
        <v>19.600000000000001</v>
      </c>
      <c r="F1726">
        <v>530.96199999999999</v>
      </c>
      <c r="G1726">
        <v>19.64</v>
      </c>
      <c r="H1726" t="s">
        <v>3912</v>
      </c>
      <c r="I1726" s="3"/>
      <c r="J1726" s="3">
        <v>647.65</v>
      </c>
      <c r="K1726" s="3"/>
      <c r="L1726" s="3"/>
      <c r="M1726" s="3">
        <v>805.03</v>
      </c>
      <c r="N1726" s="3">
        <v>632.57000000000005</v>
      </c>
      <c r="O1726" s="3"/>
      <c r="P1726" s="3"/>
      <c r="Q1726" s="3"/>
      <c r="R1726">
        <v>2</v>
      </c>
      <c r="S1726">
        <v>6760</v>
      </c>
      <c r="T1726" t="s">
        <v>2506</v>
      </c>
      <c r="U1726">
        <v>3</v>
      </c>
      <c r="V1726">
        <v>0</v>
      </c>
      <c r="W1726">
        <v>1</v>
      </c>
      <c r="X1726">
        <v>0</v>
      </c>
      <c r="Y1726">
        <v>0</v>
      </c>
      <c r="Z1726">
        <v>1</v>
      </c>
      <c r="AA1726">
        <v>1</v>
      </c>
      <c r="AB1726">
        <v>0</v>
      </c>
      <c r="AC1726">
        <v>0</v>
      </c>
      <c r="AD1726">
        <v>0</v>
      </c>
      <c r="AE1726" t="s">
        <v>274</v>
      </c>
      <c r="AH1726" t="s">
        <v>2466</v>
      </c>
    </row>
    <row r="1727" spans="1:34">
      <c r="A1727" t="s">
        <v>5291</v>
      </c>
      <c r="B1727">
        <v>29.73</v>
      </c>
      <c r="C1727">
        <v>1680.7338999999999</v>
      </c>
      <c r="D1727">
        <v>16</v>
      </c>
      <c r="E1727">
        <v>8.1</v>
      </c>
      <c r="F1727">
        <v>561.25459999999998</v>
      </c>
      <c r="G1727">
        <v>18.12</v>
      </c>
      <c r="H1727" t="s">
        <v>5292</v>
      </c>
      <c r="I1727" s="3"/>
      <c r="J1727" s="3"/>
      <c r="K1727" s="3"/>
      <c r="L1727" s="3">
        <v>0</v>
      </c>
      <c r="M1727" s="3"/>
      <c r="N1727" s="3"/>
      <c r="O1727" s="3"/>
      <c r="P1727" s="3"/>
      <c r="Q1727" s="3"/>
      <c r="R1727">
        <v>4</v>
      </c>
      <c r="S1727">
        <v>4181</v>
      </c>
      <c r="T1727" t="s">
        <v>2475</v>
      </c>
      <c r="U1727">
        <v>0</v>
      </c>
      <c r="V1727">
        <v>0</v>
      </c>
      <c r="W1727">
        <v>0</v>
      </c>
      <c r="X1727">
        <v>0</v>
      </c>
      <c r="Y1727">
        <v>0</v>
      </c>
      <c r="Z1727">
        <v>0</v>
      </c>
      <c r="AA1727">
        <v>0</v>
      </c>
      <c r="AB1727">
        <v>0</v>
      </c>
      <c r="AC1727">
        <v>0</v>
      </c>
      <c r="AD1727">
        <v>0</v>
      </c>
      <c r="AE1727" t="s">
        <v>716</v>
      </c>
      <c r="AH1727" t="s">
        <v>2466</v>
      </c>
    </row>
    <row r="1728" spans="1:34">
      <c r="A1728" t="s">
        <v>5293</v>
      </c>
      <c r="B1728">
        <v>29.73</v>
      </c>
      <c r="C1728">
        <v>1292.6377</v>
      </c>
      <c r="D1728">
        <v>11</v>
      </c>
      <c r="E1728">
        <v>-3.3</v>
      </c>
      <c r="F1728">
        <v>647.32159999999999</v>
      </c>
      <c r="G1728">
        <v>35.01</v>
      </c>
      <c r="H1728" t="s">
        <v>2742</v>
      </c>
      <c r="I1728" s="3"/>
      <c r="J1728" s="3"/>
      <c r="K1728" s="3"/>
      <c r="L1728" s="3"/>
      <c r="M1728" s="3"/>
      <c r="N1728" s="3">
        <v>179.5</v>
      </c>
      <c r="O1728" s="3"/>
      <c r="P1728" s="3"/>
      <c r="Q1728" s="3"/>
      <c r="R1728">
        <v>6</v>
      </c>
      <c r="S1728">
        <v>26618</v>
      </c>
      <c r="T1728" t="s">
        <v>2464</v>
      </c>
      <c r="U1728">
        <v>1</v>
      </c>
      <c r="V1728">
        <v>0</v>
      </c>
      <c r="W1728">
        <v>0</v>
      </c>
      <c r="X1728">
        <v>0</v>
      </c>
      <c r="Y1728">
        <v>0</v>
      </c>
      <c r="Z1728">
        <v>0</v>
      </c>
      <c r="AA1728">
        <v>1</v>
      </c>
      <c r="AB1728">
        <v>0</v>
      </c>
      <c r="AC1728">
        <v>0</v>
      </c>
      <c r="AD1728">
        <v>0</v>
      </c>
      <c r="AE1728" t="s">
        <v>649</v>
      </c>
      <c r="AF1728" t="s">
        <v>2545</v>
      </c>
      <c r="AG1728" t="s">
        <v>5294</v>
      </c>
      <c r="AH1728" t="s">
        <v>2466</v>
      </c>
    </row>
    <row r="1729" spans="1:34">
      <c r="A1729" t="s">
        <v>5295</v>
      </c>
      <c r="B1729">
        <v>29.71</v>
      </c>
      <c r="C1729">
        <v>1099.6237000000001</v>
      </c>
      <c r="D1729">
        <v>9</v>
      </c>
      <c r="E1729">
        <v>14.3</v>
      </c>
      <c r="F1729">
        <v>550.82500000000005</v>
      </c>
      <c r="G1729">
        <v>29.79</v>
      </c>
      <c r="H1729" t="s">
        <v>3119</v>
      </c>
      <c r="I1729" s="3"/>
      <c r="J1729" s="3"/>
      <c r="K1729" s="3"/>
      <c r="L1729" s="3">
        <v>13670</v>
      </c>
      <c r="M1729" s="3">
        <v>13282</v>
      </c>
      <c r="N1729" s="3">
        <v>11493</v>
      </c>
      <c r="O1729" s="3">
        <v>8493.2999999999993</v>
      </c>
      <c r="P1729" s="3">
        <v>7780.7</v>
      </c>
      <c r="Q1729" s="3">
        <v>7885.2</v>
      </c>
      <c r="R1729">
        <v>5</v>
      </c>
      <c r="S1729">
        <v>20941</v>
      </c>
      <c r="T1729" t="s">
        <v>2482</v>
      </c>
      <c r="U1729">
        <v>8</v>
      </c>
      <c r="V1729">
        <v>0</v>
      </c>
      <c r="W1729">
        <v>0</v>
      </c>
      <c r="X1729">
        <v>0</v>
      </c>
      <c r="Y1729">
        <v>1</v>
      </c>
      <c r="Z1729">
        <v>2</v>
      </c>
      <c r="AA1729">
        <v>2</v>
      </c>
      <c r="AB1729">
        <v>1</v>
      </c>
      <c r="AC1729">
        <v>1</v>
      </c>
      <c r="AD1729">
        <v>1</v>
      </c>
      <c r="AE1729" t="s">
        <v>43</v>
      </c>
      <c r="AH1729" t="s">
        <v>2466</v>
      </c>
    </row>
    <row r="1730" spans="1:34">
      <c r="A1730" t="s">
        <v>5296</v>
      </c>
      <c r="B1730">
        <v>29.7</v>
      </c>
      <c r="C1730">
        <v>2164.0304999999998</v>
      </c>
      <c r="D1730">
        <v>18</v>
      </c>
      <c r="E1730">
        <v>-11.2</v>
      </c>
      <c r="F1730">
        <v>722.34029999999996</v>
      </c>
      <c r="G1730">
        <v>27.68</v>
      </c>
      <c r="H1730" t="s">
        <v>3996</v>
      </c>
      <c r="I1730" s="3"/>
      <c r="J1730" s="3"/>
      <c r="K1730" s="3"/>
      <c r="L1730" s="3"/>
      <c r="M1730" s="3"/>
      <c r="N1730" s="3"/>
      <c r="O1730" s="3"/>
      <c r="P1730" s="3"/>
      <c r="Q1730" s="3">
        <v>0</v>
      </c>
      <c r="R1730">
        <v>9</v>
      </c>
      <c r="S1730">
        <v>18997</v>
      </c>
      <c r="T1730" t="s">
        <v>2510</v>
      </c>
      <c r="U1730">
        <v>0</v>
      </c>
      <c r="V1730">
        <v>0</v>
      </c>
      <c r="W1730">
        <v>0</v>
      </c>
      <c r="X1730">
        <v>0</v>
      </c>
      <c r="Y1730">
        <v>0</v>
      </c>
      <c r="Z1730">
        <v>0</v>
      </c>
      <c r="AA1730">
        <v>0</v>
      </c>
      <c r="AB1730">
        <v>0</v>
      </c>
      <c r="AC1730">
        <v>0</v>
      </c>
      <c r="AD1730">
        <v>0</v>
      </c>
      <c r="AE1730" t="s">
        <v>4599</v>
      </c>
      <c r="AF1730" t="s">
        <v>94</v>
      </c>
      <c r="AG1730" t="s">
        <v>3940</v>
      </c>
      <c r="AH1730" t="s">
        <v>2466</v>
      </c>
    </row>
    <row r="1731" spans="1:34">
      <c r="A1731" t="s">
        <v>5297</v>
      </c>
      <c r="B1731">
        <v>29.66</v>
      </c>
      <c r="C1731">
        <v>1889.8543999999999</v>
      </c>
      <c r="D1731">
        <v>15</v>
      </c>
      <c r="E1731">
        <v>-1</v>
      </c>
      <c r="F1731">
        <v>630.95609999999999</v>
      </c>
      <c r="G1731">
        <v>26.9</v>
      </c>
      <c r="H1731" t="s">
        <v>2734</v>
      </c>
      <c r="I1731" s="3"/>
      <c r="J1731" s="3"/>
      <c r="K1731" s="3"/>
      <c r="L1731" s="3"/>
      <c r="M1731" s="3"/>
      <c r="N1731" s="3"/>
      <c r="O1731" s="3">
        <v>217.08</v>
      </c>
      <c r="P1731" s="3">
        <v>221.01</v>
      </c>
      <c r="Q1731" s="3"/>
      <c r="R1731">
        <v>7</v>
      </c>
      <c r="S1731">
        <v>17553</v>
      </c>
      <c r="T1731" t="s">
        <v>2541</v>
      </c>
      <c r="U1731">
        <v>2</v>
      </c>
      <c r="V1731">
        <v>0</v>
      </c>
      <c r="W1731">
        <v>0</v>
      </c>
      <c r="X1731">
        <v>0</v>
      </c>
      <c r="Y1731">
        <v>0</v>
      </c>
      <c r="Z1731">
        <v>0</v>
      </c>
      <c r="AA1731">
        <v>0</v>
      </c>
      <c r="AB1731">
        <v>1</v>
      </c>
      <c r="AC1731">
        <v>1</v>
      </c>
      <c r="AD1731">
        <v>0</v>
      </c>
      <c r="AE1731" t="s">
        <v>197</v>
      </c>
      <c r="AH1731" t="s">
        <v>2466</v>
      </c>
    </row>
    <row r="1732" spans="1:34">
      <c r="A1732" t="s">
        <v>5298</v>
      </c>
      <c r="B1732">
        <v>29.64</v>
      </c>
      <c r="C1732">
        <v>2373.1279</v>
      </c>
      <c r="D1732">
        <v>21</v>
      </c>
      <c r="E1732">
        <v>9.8000000000000007</v>
      </c>
      <c r="F1732">
        <v>594.29319999999996</v>
      </c>
      <c r="G1732">
        <v>25.5</v>
      </c>
      <c r="H1732" t="s">
        <v>2825</v>
      </c>
      <c r="I1732" s="3"/>
      <c r="J1732" s="3"/>
      <c r="K1732" s="3"/>
      <c r="L1732" s="3"/>
      <c r="M1732" s="3"/>
      <c r="N1732" s="3"/>
      <c r="O1732" s="3">
        <v>475.25</v>
      </c>
      <c r="P1732" s="3">
        <v>493.39</v>
      </c>
      <c r="Q1732" s="3"/>
      <c r="R1732">
        <v>7</v>
      </c>
      <c r="S1732">
        <v>15466</v>
      </c>
      <c r="T1732" t="s">
        <v>2541</v>
      </c>
      <c r="U1732">
        <v>2</v>
      </c>
      <c r="V1732">
        <v>0</v>
      </c>
      <c r="W1732">
        <v>0</v>
      </c>
      <c r="X1732">
        <v>0</v>
      </c>
      <c r="Y1732">
        <v>0</v>
      </c>
      <c r="Z1732">
        <v>0</v>
      </c>
      <c r="AA1732">
        <v>0</v>
      </c>
      <c r="AB1732">
        <v>1</v>
      </c>
      <c r="AC1732">
        <v>1</v>
      </c>
      <c r="AD1732">
        <v>0</v>
      </c>
      <c r="AE1732" t="s">
        <v>40</v>
      </c>
      <c r="AF1732" t="s">
        <v>94</v>
      </c>
      <c r="AG1732" t="s">
        <v>4120</v>
      </c>
      <c r="AH1732" t="s">
        <v>2466</v>
      </c>
    </row>
    <row r="1733" spans="1:34">
      <c r="A1733" t="s">
        <v>5299</v>
      </c>
      <c r="B1733">
        <v>29.63</v>
      </c>
      <c r="C1733">
        <v>1919.9331999999999</v>
      </c>
      <c r="D1733">
        <v>17</v>
      </c>
      <c r="E1733">
        <v>8.1999999999999993</v>
      </c>
      <c r="F1733">
        <v>960.97829999999999</v>
      </c>
      <c r="G1733">
        <v>27.79</v>
      </c>
      <c r="H1733" t="s">
        <v>3655</v>
      </c>
      <c r="I1733" s="3">
        <v>0</v>
      </c>
      <c r="J1733" s="3">
        <v>246.53</v>
      </c>
      <c r="K1733" s="3">
        <v>270.45999999999998</v>
      </c>
      <c r="L1733" s="3"/>
      <c r="M1733" s="3"/>
      <c r="N1733" s="3"/>
      <c r="O1733" s="3">
        <v>118.27</v>
      </c>
      <c r="P1733" s="3"/>
      <c r="Q1733" s="3">
        <v>228.13</v>
      </c>
      <c r="R1733">
        <v>1</v>
      </c>
      <c r="S1733">
        <v>19127</v>
      </c>
      <c r="T1733" t="s">
        <v>2502</v>
      </c>
      <c r="U1733">
        <v>4</v>
      </c>
      <c r="V1733">
        <v>0</v>
      </c>
      <c r="W1733">
        <v>1</v>
      </c>
      <c r="X1733">
        <v>1</v>
      </c>
      <c r="Y1733">
        <v>0</v>
      </c>
      <c r="Z1733">
        <v>0</v>
      </c>
      <c r="AA1733">
        <v>0</v>
      </c>
      <c r="AB1733">
        <v>1</v>
      </c>
      <c r="AC1733">
        <v>0</v>
      </c>
      <c r="AD1733">
        <v>1</v>
      </c>
      <c r="AE1733" t="s">
        <v>37</v>
      </c>
      <c r="AF1733" t="s">
        <v>352</v>
      </c>
      <c r="AG1733" t="s">
        <v>5300</v>
      </c>
      <c r="AH1733" t="s">
        <v>2466</v>
      </c>
    </row>
    <row r="1734" spans="1:34">
      <c r="A1734" t="s">
        <v>5301</v>
      </c>
      <c r="B1734">
        <v>29.6</v>
      </c>
      <c r="C1734">
        <v>2997.3413</v>
      </c>
      <c r="D1734">
        <v>25</v>
      </c>
      <c r="E1734">
        <v>-4.7</v>
      </c>
      <c r="F1734">
        <v>750.33640000000003</v>
      </c>
      <c r="G1734">
        <v>22.1</v>
      </c>
      <c r="H1734" t="s">
        <v>3074</v>
      </c>
      <c r="I1734" s="3">
        <v>176.9</v>
      </c>
      <c r="J1734" s="3"/>
      <c r="K1734" s="3"/>
      <c r="L1734" s="3"/>
      <c r="M1734" s="3"/>
      <c r="N1734" s="3"/>
      <c r="O1734" s="3"/>
      <c r="P1734" s="3"/>
      <c r="Q1734" s="3"/>
      <c r="R1734">
        <v>1</v>
      </c>
      <c r="S1734">
        <v>10597</v>
      </c>
      <c r="T1734" t="s">
        <v>2502</v>
      </c>
      <c r="U1734">
        <v>1</v>
      </c>
      <c r="V1734">
        <v>1</v>
      </c>
      <c r="W1734">
        <v>0</v>
      </c>
      <c r="X1734">
        <v>0</v>
      </c>
      <c r="Y1734">
        <v>0</v>
      </c>
      <c r="Z1734">
        <v>0</v>
      </c>
      <c r="AA1734">
        <v>0</v>
      </c>
      <c r="AB1734">
        <v>0</v>
      </c>
      <c r="AC1734">
        <v>0</v>
      </c>
      <c r="AD1734">
        <v>0</v>
      </c>
      <c r="AE1734" t="s">
        <v>113</v>
      </c>
      <c r="AF1734" t="s">
        <v>2827</v>
      </c>
      <c r="AG1734" t="s">
        <v>5302</v>
      </c>
      <c r="AH1734" t="s">
        <v>2466</v>
      </c>
    </row>
    <row r="1735" spans="1:34">
      <c r="A1735" t="s">
        <v>5303</v>
      </c>
      <c r="B1735">
        <v>29.59</v>
      </c>
      <c r="C1735">
        <v>1579.7842000000001</v>
      </c>
      <c r="D1735">
        <v>14</v>
      </c>
      <c r="E1735">
        <v>19.399999999999999</v>
      </c>
      <c r="F1735">
        <v>527.61040000000003</v>
      </c>
      <c r="G1735">
        <v>24.15</v>
      </c>
      <c r="H1735" t="s">
        <v>5304</v>
      </c>
      <c r="I1735" s="3"/>
      <c r="J1735" s="3"/>
      <c r="K1735" s="3"/>
      <c r="L1735" s="3">
        <v>544.32000000000005</v>
      </c>
      <c r="M1735" s="3">
        <v>737.36</v>
      </c>
      <c r="N1735" s="3"/>
      <c r="O1735" s="3"/>
      <c r="P1735" s="3"/>
      <c r="Q1735" s="3"/>
      <c r="R1735">
        <v>5</v>
      </c>
      <c r="S1735">
        <v>13395</v>
      </c>
      <c r="T1735" t="s">
        <v>2482</v>
      </c>
      <c r="U1735">
        <v>2</v>
      </c>
      <c r="V1735">
        <v>0</v>
      </c>
      <c r="W1735">
        <v>0</v>
      </c>
      <c r="X1735">
        <v>0</v>
      </c>
      <c r="Y1735">
        <v>1</v>
      </c>
      <c r="Z1735">
        <v>1</v>
      </c>
      <c r="AA1735">
        <v>0</v>
      </c>
      <c r="AB1735">
        <v>0</v>
      </c>
      <c r="AC1735">
        <v>0</v>
      </c>
      <c r="AD1735">
        <v>0</v>
      </c>
      <c r="AE1735" t="s">
        <v>3600</v>
      </c>
      <c r="AH1735" t="s">
        <v>2466</v>
      </c>
    </row>
    <row r="1736" spans="1:34">
      <c r="A1736" t="s">
        <v>5305</v>
      </c>
      <c r="B1736">
        <v>29.58</v>
      </c>
      <c r="C1736">
        <v>4611.1035000000002</v>
      </c>
      <c r="D1736">
        <v>43</v>
      </c>
      <c r="E1736">
        <v>6</v>
      </c>
      <c r="F1736">
        <v>1153.7859000000001</v>
      </c>
      <c r="G1736">
        <v>39.65</v>
      </c>
      <c r="H1736" t="s">
        <v>2703</v>
      </c>
      <c r="I1736" s="3"/>
      <c r="J1736" s="3"/>
      <c r="K1736" s="3"/>
      <c r="L1736" s="3">
        <v>0</v>
      </c>
      <c r="M1736" s="3">
        <v>0</v>
      </c>
      <c r="N1736" s="3"/>
      <c r="O1736" s="3"/>
      <c r="P1736" s="3"/>
      <c r="Q1736" s="3"/>
      <c r="R1736">
        <v>5</v>
      </c>
      <c r="S1736">
        <v>31718</v>
      </c>
      <c r="T1736" t="s">
        <v>2482</v>
      </c>
      <c r="U1736">
        <v>0</v>
      </c>
      <c r="V1736">
        <v>0</v>
      </c>
      <c r="W1736">
        <v>0</v>
      </c>
      <c r="X1736">
        <v>0</v>
      </c>
      <c r="Y1736">
        <v>0</v>
      </c>
      <c r="Z1736">
        <v>0</v>
      </c>
      <c r="AA1736">
        <v>0</v>
      </c>
      <c r="AB1736">
        <v>0</v>
      </c>
      <c r="AC1736">
        <v>0</v>
      </c>
      <c r="AD1736">
        <v>0</v>
      </c>
      <c r="AE1736" t="s">
        <v>43</v>
      </c>
      <c r="AF1736" t="s">
        <v>4696</v>
      </c>
      <c r="AG1736" t="s">
        <v>5306</v>
      </c>
      <c r="AH1736" t="s">
        <v>2466</v>
      </c>
    </row>
    <row r="1737" spans="1:34">
      <c r="A1737" t="s">
        <v>5307</v>
      </c>
      <c r="B1737">
        <v>29.57</v>
      </c>
      <c r="C1737">
        <v>2329.9158000000002</v>
      </c>
      <c r="D1737">
        <v>21</v>
      </c>
      <c r="E1737">
        <v>12.2</v>
      </c>
      <c r="F1737">
        <v>583.49130000000002</v>
      </c>
      <c r="G1737">
        <v>18.54</v>
      </c>
      <c r="H1737" t="s">
        <v>5308</v>
      </c>
      <c r="I1737" s="3"/>
      <c r="J1737" s="3"/>
      <c r="K1737" s="3"/>
      <c r="L1737" s="3"/>
      <c r="M1737" s="3"/>
      <c r="N1737" s="3">
        <v>5003.3</v>
      </c>
      <c r="O1737" s="3"/>
      <c r="P1737" s="3"/>
      <c r="Q1737" s="3">
        <v>171.69</v>
      </c>
      <c r="R1737">
        <v>9</v>
      </c>
      <c r="S1737">
        <v>4578</v>
      </c>
      <c r="T1737" t="s">
        <v>2510</v>
      </c>
      <c r="U1737">
        <v>2</v>
      </c>
      <c r="V1737">
        <v>0</v>
      </c>
      <c r="W1737">
        <v>0</v>
      </c>
      <c r="X1737">
        <v>0</v>
      </c>
      <c r="Y1737">
        <v>0</v>
      </c>
      <c r="Z1737">
        <v>0</v>
      </c>
      <c r="AA1737">
        <v>1</v>
      </c>
      <c r="AB1737">
        <v>0</v>
      </c>
      <c r="AC1737">
        <v>0</v>
      </c>
      <c r="AD1737">
        <v>1</v>
      </c>
      <c r="AE1737" t="s">
        <v>43</v>
      </c>
      <c r="AF1737" t="s">
        <v>2545</v>
      </c>
      <c r="AG1737" t="s">
        <v>5168</v>
      </c>
      <c r="AH1737" t="s">
        <v>2466</v>
      </c>
    </row>
    <row r="1738" spans="1:34">
      <c r="A1738" t="s">
        <v>5309</v>
      </c>
      <c r="B1738">
        <v>29.57</v>
      </c>
      <c r="C1738">
        <v>1581.6691000000001</v>
      </c>
      <c r="D1738">
        <v>14</v>
      </c>
      <c r="E1738">
        <v>0.7</v>
      </c>
      <c r="F1738">
        <v>791.83969999999999</v>
      </c>
      <c r="G1738">
        <v>30.76</v>
      </c>
      <c r="H1738" t="s">
        <v>2569</v>
      </c>
      <c r="I1738" s="3"/>
      <c r="J1738" s="3">
        <v>430.03</v>
      </c>
      <c r="K1738" s="3">
        <v>716.47</v>
      </c>
      <c r="L1738" s="3">
        <v>386.28</v>
      </c>
      <c r="M1738" s="3">
        <v>495.54</v>
      </c>
      <c r="N1738" s="3"/>
      <c r="O1738" s="3">
        <v>683.27</v>
      </c>
      <c r="P1738" s="3">
        <v>777.03</v>
      </c>
      <c r="Q1738" s="3">
        <v>531.46</v>
      </c>
      <c r="R1738">
        <v>9</v>
      </c>
      <c r="S1738">
        <v>22956</v>
      </c>
      <c r="T1738" t="s">
        <v>2510</v>
      </c>
      <c r="U1738">
        <v>8</v>
      </c>
      <c r="V1738">
        <v>0</v>
      </c>
      <c r="W1738">
        <v>1</v>
      </c>
      <c r="X1738">
        <v>1</v>
      </c>
      <c r="Y1738">
        <v>1</v>
      </c>
      <c r="Z1738">
        <v>1</v>
      </c>
      <c r="AA1738">
        <v>0</v>
      </c>
      <c r="AB1738">
        <v>1</v>
      </c>
      <c r="AC1738">
        <v>2</v>
      </c>
      <c r="AD1738">
        <v>1</v>
      </c>
      <c r="AE1738" t="s">
        <v>302</v>
      </c>
      <c r="AF1738" t="s">
        <v>94</v>
      </c>
      <c r="AG1738" t="s">
        <v>2486</v>
      </c>
      <c r="AH1738" t="s">
        <v>2466</v>
      </c>
    </row>
    <row r="1739" spans="1:34">
      <c r="A1739" t="s">
        <v>5310</v>
      </c>
      <c r="B1739">
        <v>29.56</v>
      </c>
      <c r="C1739">
        <v>1929.7646</v>
      </c>
      <c r="D1739">
        <v>18</v>
      </c>
      <c r="E1739">
        <v>15.6</v>
      </c>
      <c r="F1739">
        <v>644.26980000000003</v>
      </c>
      <c r="G1739">
        <v>14.93</v>
      </c>
      <c r="H1739" t="s">
        <v>2825</v>
      </c>
      <c r="I1739" s="3">
        <v>259.12</v>
      </c>
      <c r="J1739" s="3"/>
      <c r="K1739" s="3">
        <v>241.46</v>
      </c>
      <c r="L1739" s="3">
        <v>212.01</v>
      </c>
      <c r="M1739" s="3">
        <v>293.35000000000002</v>
      </c>
      <c r="N1739" s="3">
        <v>0</v>
      </c>
      <c r="O1739" s="3"/>
      <c r="P1739" s="3"/>
      <c r="Q1739" s="3"/>
      <c r="R1739">
        <v>6</v>
      </c>
      <c r="S1739">
        <v>557</v>
      </c>
      <c r="T1739" t="s">
        <v>2464</v>
      </c>
      <c r="U1739">
        <v>4</v>
      </c>
      <c r="V1739">
        <v>1</v>
      </c>
      <c r="W1739">
        <v>0</v>
      </c>
      <c r="X1739">
        <v>1</v>
      </c>
      <c r="Y1739">
        <v>1</v>
      </c>
      <c r="Z1739">
        <v>1</v>
      </c>
      <c r="AA1739">
        <v>0</v>
      </c>
      <c r="AB1739">
        <v>0</v>
      </c>
      <c r="AC1739">
        <v>0</v>
      </c>
      <c r="AD1739">
        <v>0</v>
      </c>
      <c r="AE1739" t="s">
        <v>43</v>
      </c>
      <c r="AF1739" t="s">
        <v>5311</v>
      </c>
      <c r="AG1739" t="s">
        <v>5312</v>
      </c>
      <c r="AH1739" t="s">
        <v>2466</v>
      </c>
    </row>
    <row r="1740" spans="1:34">
      <c r="A1740" t="s">
        <v>5313</v>
      </c>
      <c r="B1740">
        <v>29.52</v>
      </c>
      <c r="C1740">
        <v>1202.6295</v>
      </c>
      <c r="D1740">
        <v>10</v>
      </c>
      <c r="E1740">
        <v>-1.8</v>
      </c>
      <c r="F1740">
        <v>602.31880000000001</v>
      </c>
      <c r="G1740">
        <v>29.73</v>
      </c>
      <c r="H1740" t="s">
        <v>2787</v>
      </c>
      <c r="I1740" s="3"/>
      <c r="J1740" s="3">
        <v>366.08</v>
      </c>
      <c r="K1740" s="3">
        <v>384.03</v>
      </c>
      <c r="L1740" s="3"/>
      <c r="M1740" s="3">
        <v>406.99</v>
      </c>
      <c r="N1740" s="3"/>
      <c r="O1740" s="3">
        <v>457.41</v>
      </c>
      <c r="P1740" s="3">
        <v>436.11</v>
      </c>
      <c r="Q1740" s="3"/>
      <c r="R1740">
        <v>2</v>
      </c>
      <c r="S1740">
        <v>21213</v>
      </c>
      <c r="T1740" t="s">
        <v>2506</v>
      </c>
      <c r="U1740">
        <v>5</v>
      </c>
      <c r="V1740">
        <v>0</v>
      </c>
      <c r="W1740">
        <v>1</v>
      </c>
      <c r="X1740">
        <v>1</v>
      </c>
      <c r="Y1740">
        <v>0</v>
      </c>
      <c r="Z1740">
        <v>1</v>
      </c>
      <c r="AA1740">
        <v>0</v>
      </c>
      <c r="AB1740">
        <v>1</v>
      </c>
      <c r="AC1740">
        <v>1</v>
      </c>
      <c r="AD1740">
        <v>0</v>
      </c>
      <c r="AE1740" t="s">
        <v>135</v>
      </c>
      <c r="AH1740" t="s">
        <v>2466</v>
      </c>
    </row>
    <row r="1741" spans="1:34">
      <c r="A1741" t="s">
        <v>5314</v>
      </c>
      <c r="B1741">
        <v>29.51</v>
      </c>
      <c r="C1741">
        <v>2136.0164</v>
      </c>
      <c r="D1741">
        <v>19</v>
      </c>
      <c r="E1741">
        <v>4.5</v>
      </c>
      <c r="F1741">
        <v>1069.0164</v>
      </c>
      <c r="G1741">
        <v>39.56</v>
      </c>
      <c r="H1741" t="s">
        <v>5315</v>
      </c>
      <c r="I1741" s="3">
        <v>107.85</v>
      </c>
      <c r="J1741" s="3"/>
      <c r="K1741" s="3"/>
      <c r="L1741" s="3"/>
      <c r="M1741" s="3"/>
      <c r="N1741" s="3"/>
      <c r="O1741" s="3"/>
      <c r="P1741" s="3"/>
      <c r="Q1741" s="3"/>
      <c r="R1741">
        <v>1</v>
      </c>
      <c r="S1741">
        <v>31066</v>
      </c>
      <c r="T1741" t="s">
        <v>2502</v>
      </c>
      <c r="U1741">
        <v>1</v>
      </c>
      <c r="V1741">
        <v>1</v>
      </c>
      <c r="W1741">
        <v>0</v>
      </c>
      <c r="X1741">
        <v>0</v>
      </c>
      <c r="Y1741">
        <v>0</v>
      </c>
      <c r="Z1741">
        <v>0</v>
      </c>
      <c r="AA1741">
        <v>0</v>
      </c>
      <c r="AB1741">
        <v>0</v>
      </c>
      <c r="AC1741">
        <v>0</v>
      </c>
      <c r="AD1741">
        <v>0</v>
      </c>
      <c r="AE1741" t="s">
        <v>240</v>
      </c>
      <c r="AH1741" t="s">
        <v>2466</v>
      </c>
    </row>
    <row r="1742" spans="1:34">
      <c r="A1742" t="s">
        <v>5316</v>
      </c>
      <c r="B1742">
        <v>29.51</v>
      </c>
      <c r="C1742">
        <v>2112.0250999999998</v>
      </c>
      <c r="D1742">
        <v>17</v>
      </c>
      <c r="E1742">
        <v>0.4</v>
      </c>
      <c r="F1742">
        <v>705.01369999999997</v>
      </c>
      <c r="G1742">
        <v>20.57</v>
      </c>
      <c r="H1742" t="s">
        <v>3185</v>
      </c>
      <c r="I1742" s="3"/>
      <c r="J1742" s="3">
        <v>2114</v>
      </c>
      <c r="K1742" s="3"/>
      <c r="L1742" s="3">
        <v>2330.6</v>
      </c>
      <c r="M1742" s="3">
        <v>2879.8</v>
      </c>
      <c r="N1742" s="3">
        <v>702.83</v>
      </c>
      <c r="O1742" s="3">
        <v>1187.9000000000001</v>
      </c>
      <c r="P1742" s="3">
        <v>0</v>
      </c>
      <c r="Q1742" s="3">
        <v>4595.7</v>
      </c>
      <c r="R1742">
        <v>7</v>
      </c>
      <c r="S1742">
        <v>7310</v>
      </c>
      <c r="T1742" t="s">
        <v>2541</v>
      </c>
      <c r="U1742">
        <v>7</v>
      </c>
      <c r="V1742">
        <v>0</v>
      </c>
      <c r="W1742">
        <v>1</v>
      </c>
      <c r="X1742">
        <v>0</v>
      </c>
      <c r="Y1742">
        <v>1</v>
      </c>
      <c r="Z1742">
        <v>2</v>
      </c>
      <c r="AA1742">
        <v>1</v>
      </c>
      <c r="AB1742">
        <v>1</v>
      </c>
      <c r="AC1742">
        <v>0</v>
      </c>
      <c r="AD1742">
        <v>1</v>
      </c>
      <c r="AE1742" t="s">
        <v>43</v>
      </c>
      <c r="AF1742" t="s">
        <v>2545</v>
      </c>
      <c r="AG1742" t="s">
        <v>5317</v>
      </c>
      <c r="AH1742" t="s">
        <v>2466</v>
      </c>
    </row>
    <row r="1743" spans="1:34">
      <c r="A1743" t="s">
        <v>5318</v>
      </c>
      <c r="B1743">
        <v>29.5</v>
      </c>
      <c r="C1743">
        <v>4583.1084000000001</v>
      </c>
      <c r="D1743">
        <v>43</v>
      </c>
      <c r="E1743">
        <v>-10.3</v>
      </c>
      <c r="F1743">
        <v>1146.7683</v>
      </c>
      <c r="G1743">
        <v>35.950000000000003</v>
      </c>
      <c r="H1743" t="s">
        <v>2860</v>
      </c>
      <c r="I1743" s="3"/>
      <c r="J1743" s="3"/>
      <c r="K1743" s="3"/>
      <c r="L1743" s="3"/>
      <c r="M1743" s="3"/>
      <c r="N1743" s="3">
        <v>0</v>
      </c>
      <c r="O1743" s="3"/>
      <c r="P1743" s="3"/>
      <c r="Q1743" s="3"/>
      <c r="R1743">
        <v>6</v>
      </c>
      <c r="S1743">
        <v>27579</v>
      </c>
      <c r="T1743" t="s">
        <v>2464</v>
      </c>
      <c r="U1743">
        <v>0</v>
      </c>
      <c r="V1743">
        <v>0</v>
      </c>
      <c r="W1743">
        <v>0</v>
      </c>
      <c r="X1743">
        <v>0</v>
      </c>
      <c r="Y1743">
        <v>0</v>
      </c>
      <c r="Z1743">
        <v>0</v>
      </c>
      <c r="AA1743">
        <v>0</v>
      </c>
      <c r="AB1743">
        <v>0</v>
      </c>
      <c r="AC1743">
        <v>0</v>
      </c>
      <c r="AD1743">
        <v>0</v>
      </c>
      <c r="AE1743" t="s">
        <v>43</v>
      </c>
      <c r="AF1743" t="s">
        <v>5319</v>
      </c>
      <c r="AG1743" t="s">
        <v>5320</v>
      </c>
      <c r="AH1743" t="s">
        <v>2466</v>
      </c>
    </row>
    <row r="1744" spans="1:34">
      <c r="A1744" t="s">
        <v>5321</v>
      </c>
      <c r="B1744">
        <v>29.5</v>
      </c>
      <c r="C1744">
        <v>1274.7057</v>
      </c>
      <c r="D1744">
        <v>11</v>
      </c>
      <c r="E1744">
        <v>-6.7</v>
      </c>
      <c r="F1744">
        <v>638.35360000000003</v>
      </c>
      <c r="G1744">
        <v>37.5</v>
      </c>
      <c r="H1744" t="s">
        <v>2650</v>
      </c>
      <c r="I1744" s="3"/>
      <c r="J1744" s="3">
        <v>109</v>
      </c>
      <c r="K1744" s="3"/>
      <c r="L1744" s="3"/>
      <c r="M1744" s="3"/>
      <c r="N1744" s="3"/>
      <c r="O1744" s="3">
        <v>198.76</v>
      </c>
      <c r="P1744" s="3"/>
      <c r="Q1744" s="3"/>
      <c r="R1744">
        <v>2</v>
      </c>
      <c r="S1744">
        <v>28893</v>
      </c>
      <c r="T1744" t="s">
        <v>2506</v>
      </c>
      <c r="U1744">
        <v>2</v>
      </c>
      <c r="V1744">
        <v>0</v>
      </c>
      <c r="W1744">
        <v>1</v>
      </c>
      <c r="X1744">
        <v>0</v>
      </c>
      <c r="Y1744">
        <v>0</v>
      </c>
      <c r="Z1744">
        <v>0</v>
      </c>
      <c r="AA1744">
        <v>0</v>
      </c>
      <c r="AB1744">
        <v>1</v>
      </c>
      <c r="AC1744">
        <v>0</v>
      </c>
      <c r="AD1744">
        <v>0</v>
      </c>
      <c r="AE1744" t="s">
        <v>37</v>
      </c>
      <c r="AH1744" t="s">
        <v>2466</v>
      </c>
    </row>
    <row r="1745" spans="1:34">
      <c r="A1745" t="s">
        <v>5322</v>
      </c>
      <c r="B1745">
        <v>29.43</v>
      </c>
      <c r="C1745">
        <v>2805.5374000000002</v>
      </c>
      <c r="D1745">
        <v>26</v>
      </c>
      <c r="E1745">
        <v>7.5</v>
      </c>
      <c r="F1745">
        <v>936.19050000000004</v>
      </c>
      <c r="G1745">
        <v>50.33</v>
      </c>
      <c r="H1745" t="s">
        <v>2688</v>
      </c>
      <c r="I1745" s="3"/>
      <c r="J1745" s="3"/>
      <c r="K1745" s="3"/>
      <c r="L1745" s="3"/>
      <c r="M1745" s="3"/>
      <c r="N1745" s="3"/>
      <c r="O1745" s="3"/>
      <c r="P1745" s="3">
        <v>0</v>
      </c>
      <c r="Q1745" s="3">
        <v>145.07</v>
      </c>
      <c r="R1745">
        <v>8</v>
      </c>
      <c r="S1745">
        <v>40464</v>
      </c>
      <c r="T1745" t="s">
        <v>2514</v>
      </c>
      <c r="U1745">
        <v>1</v>
      </c>
      <c r="V1745">
        <v>0</v>
      </c>
      <c r="W1745">
        <v>0</v>
      </c>
      <c r="X1745">
        <v>0</v>
      </c>
      <c r="Y1745">
        <v>0</v>
      </c>
      <c r="Z1745">
        <v>0</v>
      </c>
      <c r="AA1745">
        <v>0</v>
      </c>
      <c r="AB1745">
        <v>0</v>
      </c>
      <c r="AC1745">
        <v>0</v>
      </c>
      <c r="AD1745">
        <v>1</v>
      </c>
      <c r="AE1745" t="s">
        <v>619</v>
      </c>
      <c r="AH1745" t="s">
        <v>2466</v>
      </c>
    </row>
    <row r="1746" spans="1:34">
      <c r="A1746" t="s">
        <v>5323</v>
      </c>
      <c r="B1746">
        <v>29.42</v>
      </c>
      <c r="C1746">
        <v>2112.0250999999998</v>
      </c>
      <c r="D1746">
        <v>17</v>
      </c>
      <c r="E1746">
        <v>-2.2999999999999998</v>
      </c>
      <c r="F1746">
        <v>705.01170000000002</v>
      </c>
      <c r="G1746">
        <v>20.39</v>
      </c>
      <c r="H1746" t="s">
        <v>2598</v>
      </c>
      <c r="I1746" s="3"/>
      <c r="J1746" s="3"/>
      <c r="K1746" s="3">
        <v>2232.9</v>
      </c>
      <c r="L1746" s="3"/>
      <c r="M1746" s="3"/>
      <c r="N1746" s="3">
        <v>702.83</v>
      </c>
      <c r="O1746" s="3"/>
      <c r="P1746" s="3"/>
      <c r="Q1746" s="3">
        <v>1858.2</v>
      </c>
      <c r="R1746">
        <v>9</v>
      </c>
      <c r="S1746">
        <v>7255</v>
      </c>
      <c r="T1746" t="s">
        <v>2510</v>
      </c>
      <c r="U1746">
        <v>3</v>
      </c>
      <c r="V1746">
        <v>0</v>
      </c>
      <c r="W1746">
        <v>0</v>
      </c>
      <c r="X1746">
        <v>1</v>
      </c>
      <c r="Y1746">
        <v>0</v>
      </c>
      <c r="Z1746">
        <v>0</v>
      </c>
      <c r="AA1746">
        <v>1</v>
      </c>
      <c r="AB1746">
        <v>0</v>
      </c>
      <c r="AC1746">
        <v>0</v>
      </c>
      <c r="AD1746">
        <v>1</v>
      </c>
      <c r="AE1746" t="s">
        <v>43</v>
      </c>
      <c r="AF1746" t="s">
        <v>2545</v>
      </c>
      <c r="AG1746" t="s">
        <v>5324</v>
      </c>
      <c r="AH1746" t="s">
        <v>2466</v>
      </c>
    </row>
    <row r="1747" spans="1:34">
      <c r="A1747" t="s">
        <v>5325</v>
      </c>
      <c r="B1747">
        <v>29.42</v>
      </c>
      <c r="C1747">
        <v>2746.1948000000002</v>
      </c>
      <c r="D1747">
        <v>27</v>
      </c>
      <c r="E1747">
        <v>6.1</v>
      </c>
      <c r="F1747">
        <v>916.40769999999998</v>
      </c>
      <c r="G1747">
        <v>27.73</v>
      </c>
      <c r="H1747" t="s">
        <v>3246</v>
      </c>
      <c r="I1747" s="3"/>
      <c r="J1747" s="3"/>
      <c r="K1747" s="3"/>
      <c r="L1747" s="3"/>
      <c r="M1747" s="3"/>
      <c r="N1747" s="3">
        <v>0</v>
      </c>
      <c r="O1747" s="3"/>
      <c r="P1747" s="3"/>
      <c r="Q1747" s="3"/>
      <c r="R1747">
        <v>6</v>
      </c>
      <c r="S1747">
        <v>18976</v>
      </c>
      <c r="T1747" t="s">
        <v>2464</v>
      </c>
      <c r="U1747">
        <v>0</v>
      </c>
      <c r="V1747">
        <v>0</v>
      </c>
      <c r="W1747">
        <v>0</v>
      </c>
      <c r="X1747">
        <v>0</v>
      </c>
      <c r="Y1747">
        <v>0</v>
      </c>
      <c r="Z1747">
        <v>0</v>
      </c>
      <c r="AA1747">
        <v>0</v>
      </c>
      <c r="AB1747">
        <v>0</v>
      </c>
      <c r="AC1747">
        <v>0</v>
      </c>
      <c r="AD1747">
        <v>0</v>
      </c>
      <c r="AE1747" t="s">
        <v>37</v>
      </c>
      <c r="AF1747" t="s">
        <v>352</v>
      </c>
      <c r="AG1747" t="s">
        <v>5326</v>
      </c>
      <c r="AH1747" t="s">
        <v>2466</v>
      </c>
    </row>
    <row r="1748" spans="1:34">
      <c r="A1748" t="s">
        <v>5327</v>
      </c>
      <c r="B1748">
        <v>29.4</v>
      </c>
      <c r="C1748">
        <v>4132.8652000000002</v>
      </c>
      <c r="D1748">
        <v>35</v>
      </c>
      <c r="E1748">
        <v>16.2</v>
      </c>
      <c r="F1748">
        <v>827.59090000000003</v>
      </c>
      <c r="G1748">
        <v>28.48</v>
      </c>
      <c r="H1748" t="s">
        <v>2492</v>
      </c>
      <c r="I1748" s="3"/>
      <c r="J1748" s="3"/>
      <c r="K1748" s="3"/>
      <c r="L1748" s="3">
        <v>630.19000000000005</v>
      </c>
      <c r="M1748" s="3"/>
      <c r="N1748" s="3"/>
      <c r="O1748" s="3"/>
      <c r="P1748" s="3"/>
      <c r="Q1748" s="3"/>
      <c r="R1748">
        <v>4</v>
      </c>
      <c r="S1748">
        <v>20012</v>
      </c>
      <c r="T1748" t="s">
        <v>2475</v>
      </c>
      <c r="U1748">
        <v>1</v>
      </c>
      <c r="V1748">
        <v>0</v>
      </c>
      <c r="W1748">
        <v>0</v>
      </c>
      <c r="X1748">
        <v>0</v>
      </c>
      <c r="Y1748">
        <v>1</v>
      </c>
      <c r="Z1748">
        <v>0</v>
      </c>
      <c r="AA1748">
        <v>0</v>
      </c>
      <c r="AB1748">
        <v>0</v>
      </c>
      <c r="AC1748">
        <v>0</v>
      </c>
      <c r="AD1748">
        <v>0</v>
      </c>
      <c r="AE1748" t="s">
        <v>62</v>
      </c>
      <c r="AF1748" t="s">
        <v>4648</v>
      </c>
      <c r="AG1748" t="s">
        <v>5328</v>
      </c>
      <c r="AH1748" t="s">
        <v>2466</v>
      </c>
    </row>
    <row r="1749" spans="1:34">
      <c r="A1749" t="s">
        <v>5329</v>
      </c>
      <c r="B1749">
        <v>29.4</v>
      </c>
      <c r="C1749">
        <v>2838.261</v>
      </c>
      <c r="D1749">
        <v>26</v>
      </c>
      <c r="E1749">
        <v>-0.5</v>
      </c>
      <c r="F1749">
        <v>710.56949999999995</v>
      </c>
      <c r="G1749">
        <v>27.55</v>
      </c>
      <c r="H1749" t="s">
        <v>3390</v>
      </c>
      <c r="I1749" s="3"/>
      <c r="J1749" s="3"/>
      <c r="K1749" s="3">
        <v>2421.1</v>
      </c>
      <c r="L1749" s="3"/>
      <c r="M1749" s="3"/>
      <c r="N1749" s="3"/>
      <c r="O1749" s="3"/>
      <c r="P1749" s="3">
        <v>0</v>
      </c>
      <c r="Q1749" s="3"/>
      <c r="R1749">
        <v>3</v>
      </c>
      <c r="S1749">
        <v>19124</v>
      </c>
      <c r="T1749" t="s">
        <v>2493</v>
      </c>
      <c r="U1749">
        <v>1</v>
      </c>
      <c r="V1749">
        <v>0</v>
      </c>
      <c r="W1749">
        <v>0</v>
      </c>
      <c r="X1749">
        <v>1</v>
      </c>
      <c r="Y1749">
        <v>0</v>
      </c>
      <c r="Z1749">
        <v>0</v>
      </c>
      <c r="AA1749">
        <v>0</v>
      </c>
      <c r="AB1749">
        <v>0</v>
      </c>
      <c r="AC1749">
        <v>0</v>
      </c>
      <c r="AD1749">
        <v>0</v>
      </c>
      <c r="AE1749" t="s">
        <v>43</v>
      </c>
      <c r="AF1749" t="s">
        <v>2545</v>
      </c>
      <c r="AG1749" t="s">
        <v>3819</v>
      </c>
      <c r="AH1749" t="s">
        <v>2466</v>
      </c>
    </row>
    <row r="1750" spans="1:34">
      <c r="A1750" t="s">
        <v>5330</v>
      </c>
      <c r="B1750">
        <v>29.39</v>
      </c>
      <c r="C1750">
        <v>3246.5688</v>
      </c>
      <c r="D1750">
        <v>28</v>
      </c>
      <c r="E1750">
        <v>-6.5</v>
      </c>
      <c r="F1750">
        <v>650.31470000000002</v>
      </c>
      <c r="G1750">
        <v>33.74</v>
      </c>
      <c r="H1750" t="s">
        <v>3163</v>
      </c>
      <c r="I1750" s="3">
        <v>0</v>
      </c>
      <c r="J1750" s="3"/>
      <c r="K1750" s="3">
        <v>0</v>
      </c>
      <c r="L1750" s="3">
        <v>588.49</v>
      </c>
      <c r="M1750" s="3">
        <v>246.17</v>
      </c>
      <c r="N1750" s="3">
        <v>326.49</v>
      </c>
      <c r="O1750" s="3">
        <v>355.16</v>
      </c>
      <c r="P1750" s="3">
        <v>0</v>
      </c>
      <c r="Q1750" s="3">
        <v>532.04</v>
      </c>
      <c r="R1750">
        <v>7</v>
      </c>
      <c r="S1750">
        <v>26118</v>
      </c>
      <c r="T1750" t="s">
        <v>2541</v>
      </c>
      <c r="U1750">
        <v>7</v>
      </c>
      <c r="V1750">
        <v>0</v>
      </c>
      <c r="W1750">
        <v>0</v>
      </c>
      <c r="X1750">
        <v>0</v>
      </c>
      <c r="Y1750">
        <v>2</v>
      </c>
      <c r="Z1750">
        <v>1</v>
      </c>
      <c r="AA1750">
        <v>1</v>
      </c>
      <c r="AB1750">
        <v>1</v>
      </c>
      <c r="AC1750">
        <v>0</v>
      </c>
      <c r="AD1750">
        <v>2</v>
      </c>
      <c r="AE1750" t="s">
        <v>37</v>
      </c>
      <c r="AH1750" t="s">
        <v>2466</v>
      </c>
    </row>
    <row r="1751" spans="1:34">
      <c r="A1751" t="s">
        <v>5331</v>
      </c>
      <c r="B1751">
        <v>29.36</v>
      </c>
      <c r="C1751">
        <v>3775.6895</v>
      </c>
      <c r="D1751">
        <v>32</v>
      </c>
      <c r="E1751">
        <v>10</v>
      </c>
      <c r="F1751">
        <v>944.93600000000004</v>
      </c>
      <c r="G1751">
        <v>30.9</v>
      </c>
      <c r="H1751" t="s">
        <v>3103</v>
      </c>
      <c r="I1751" s="3"/>
      <c r="J1751" s="3"/>
      <c r="K1751" s="3"/>
      <c r="L1751" s="3"/>
      <c r="M1751" s="3">
        <v>0</v>
      </c>
      <c r="N1751" s="3"/>
      <c r="O1751" s="3">
        <v>0</v>
      </c>
      <c r="P1751" s="3"/>
      <c r="Q1751" s="3"/>
      <c r="R1751">
        <v>7</v>
      </c>
      <c r="S1751">
        <v>22955</v>
      </c>
      <c r="T1751" t="s">
        <v>2541</v>
      </c>
      <c r="U1751">
        <v>0</v>
      </c>
      <c r="V1751">
        <v>0</v>
      </c>
      <c r="W1751">
        <v>0</v>
      </c>
      <c r="X1751">
        <v>0</v>
      </c>
      <c r="Y1751">
        <v>0</v>
      </c>
      <c r="Z1751">
        <v>0</v>
      </c>
      <c r="AA1751">
        <v>0</v>
      </c>
      <c r="AB1751">
        <v>0</v>
      </c>
      <c r="AC1751">
        <v>0</v>
      </c>
      <c r="AD1751">
        <v>0</v>
      </c>
      <c r="AE1751" t="s">
        <v>48</v>
      </c>
      <c r="AF1751" t="s">
        <v>94</v>
      </c>
      <c r="AG1751" t="s">
        <v>5332</v>
      </c>
      <c r="AH1751" t="s">
        <v>2466</v>
      </c>
    </row>
    <row r="1752" spans="1:34">
      <c r="A1752" t="s">
        <v>5333</v>
      </c>
      <c r="B1752">
        <v>29.36</v>
      </c>
      <c r="C1752">
        <v>1901.9629</v>
      </c>
      <c r="D1752">
        <v>17</v>
      </c>
      <c r="E1752">
        <v>-3.4</v>
      </c>
      <c r="F1752">
        <v>634.99069999999995</v>
      </c>
      <c r="G1752">
        <v>31.41</v>
      </c>
      <c r="H1752" t="s">
        <v>2857</v>
      </c>
      <c r="I1752" s="3"/>
      <c r="J1752" s="3"/>
      <c r="K1752" s="3"/>
      <c r="L1752" s="3"/>
      <c r="M1752" s="3"/>
      <c r="N1752" s="3"/>
      <c r="O1752" s="3">
        <v>255.42</v>
      </c>
      <c r="P1752" s="3"/>
      <c r="Q1752" s="3">
        <v>206.15</v>
      </c>
      <c r="R1752">
        <v>7</v>
      </c>
      <c r="S1752">
        <v>23554</v>
      </c>
      <c r="T1752" t="s">
        <v>2541</v>
      </c>
      <c r="U1752">
        <v>2</v>
      </c>
      <c r="V1752">
        <v>0</v>
      </c>
      <c r="W1752">
        <v>0</v>
      </c>
      <c r="X1752">
        <v>0</v>
      </c>
      <c r="Y1752">
        <v>0</v>
      </c>
      <c r="Z1752">
        <v>0</v>
      </c>
      <c r="AA1752">
        <v>0</v>
      </c>
      <c r="AB1752">
        <v>1</v>
      </c>
      <c r="AC1752">
        <v>0</v>
      </c>
      <c r="AD1752">
        <v>1</v>
      </c>
      <c r="AE1752" t="s">
        <v>83</v>
      </c>
      <c r="AH1752" t="s">
        <v>2466</v>
      </c>
    </row>
    <row r="1753" spans="1:34">
      <c r="A1753" t="s">
        <v>5334</v>
      </c>
      <c r="B1753">
        <v>29.33</v>
      </c>
      <c r="C1753">
        <v>4132.8652000000002</v>
      </c>
      <c r="D1753">
        <v>35</v>
      </c>
      <c r="E1753">
        <v>3.3</v>
      </c>
      <c r="F1753">
        <v>827.58040000000005</v>
      </c>
      <c r="G1753">
        <v>29.25</v>
      </c>
      <c r="H1753" t="s">
        <v>3396</v>
      </c>
      <c r="I1753" s="3"/>
      <c r="J1753" s="3"/>
      <c r="K1753" s="3"/>
      <c r="L1753" s="3"/>
      <c r="M1753" s="3"/>
      <c r="N1753" s="3"/>
      <c r="O1753" s="3">
        <v>614.02</v>
      </c>
      <c r="P1753" s="3">
        <v>3298.2</v>
      </c>
      <c r="Q1753" s="3"/>
      <c r="R1753">
        <v>8</v>
      </c>
      <c r="S1753">
        <v>20726</v>
      </c>
      <c r="T1753" t="s">
        <v>2514</v>
      </c>
      <c r="U1753">
        <v>2</v>
      </c>
      <c r="V1753">
        <v>0</v>
      </c>
      <c r="W1753">
        <v>0</v>
      </c>
      <c r="X1753">
        <v>0</v>
      </c>
      <c r="Y1753">
        <v>0</v>
      </c>
      <c r="Z1753">
        <v>0</v>
      </c>
      <c r="AA1753">
        <v>0</v>
      </c>
      <c r="AB1753">
        <v>1</v>
      </c>
      <c r="AC1753">
        <v>1</v>
      </c>
      <c r="AD1753">
        <v>0</v>
      </c>
      <c r="AE1753" t="s">
        <v>62</v>
      </c>
      <c r="AF1753" t="s">
        <v>5335</v>
      </c>
      <c r="AG1753" t="s">
        <v>5336</v>
      </c>
      <c r="AH1753" t="s">
        <v>2466</v>
      </c>
    </row>
    <row r="1754" spans="1:34">
      <c r="A1754" t="s">
        <v>5337</v>
      </c>
      <c r="B1754">
        <v>29.32</v>
      </c>
      <c r="C1754">
        <v>1800.037</v>
      </c>
      <c r="D1754">
        <v>15</v>
      </c>
      <c r="E1754">
        <v>-0.5</v>
      </c>
      <c r="F1754">
        <v>601.01729999999998</v>
      </c>
      <c r="G1754">
        <v>28.91</v>
      </c>
      <c r="H1754" t="s">
        <v>3051</v>
      </c>
      <c r="I1754" s="3">
        <v>491.45</v>
      </c>
      <c r="J1754" s="3">
        <v>451.18</v>
      </c>
      <c r="K1754" s="3">
        <v>548.36</v>
      </c>
      <c r="L1754" s="3">
        <v>278.52999999999997</v>
      </c>
      <c r="M1754" s="3">
        <v>360.17</v>
      </c>
      <c r="N1754" s="3">
        <v>432.85</v>
      </c>
      <c r="O1754" s="3">
        <v>1375</v>
      </c>
      <c r="P1754" s="3">
        <v>1291.8</v>
      </c>
      <c r="Q1754" s="3">
        <v>1391.5</v>
      </c>
      <c r="R1754">
        <v>4</v>
      </c>
      <c r="S1754">
        <v>20468</v>
      </c>
      <c r="T1754" t="s">
        <v>2475</v>
      </c>
      <c r="U1754">
        <v>9</v>
      </c>
      <c r="V1754">
        <v>1</v>
      </c>
      <c r="W1754">
        <v>1</v>
      </c>
      <c r="X1754">
        <v>1</v>
      </c>
      <c r="Y1754">
        <v>1</v>
      </c>
      <c r="Z1754">
        <v>1</v>
      </c>
      <c r="AA1754">
        <v>1</v>
      </c>
      <c r="AB1754">
        <v>1</v>
      </c>
      <c r="AC1754">
        <v>1</v>
      </c>
      <c r="AD1754">
        <v>1</v>
      </c>
      <c r="AE1754" t="s">
        <v>43</v>
      </c>
      <c r="AH1754" t="s">
        <v>2466</v>
      </c>
    </row>
    <row r="1755" spans="1:34">
      <c r="A1755" t="s">
        <v>5338</v>
      </c>
      <c r="B1755">
        <v>29.3</v>
      </c>
      <c r="C1755">
        <v>3261.4567999999999</v>
      </c>
      <c r="D1755">
        <v>28</v>
      </c>
      <c r="E1755">
        <v>-11.6</v>
      </c>
      <c r="F1755">
        <v>816.35929999999996</v>
      </c>
      <c r="G1755">
        <v>29.45</v>
      </c>
      <c r="H1755" t="s">
        <v>3330</v>
      </c>
      <c r="I1755" s="3"/>
      <c r="J1755" s="3"/>
      <c r="K1755" s="3"/>
      <c r="L1755" s="3"/>
      <c r="M1755" s="3"/>
      <c r="N1755" s="3"/>
      <c r="O1755" s="3"/>
      <c r="P1755" s="3"/>
      <c r="Q1755" s="3">
        <v>0</v>
      </c>
      <c r="R1755">
        <v>9</v>
      </c>
      <c r="S1755">
        <v>21049</v>
      </c>
      <c r="T1755" t="s">
        <v>2510</v>
      </c>
      <c r="U1755">
        <v>0</v>
      </c>
      <c r="V1755">
        <v>0</v>
      </c>
      <c r="W1755">
        <v>0</v>
      </c>
      <c r="X1755">
        <v>0</v>
      </c>
      <c r="Y1755">
        <v>0</v>
      </c>
      <c r="Z1755">
        <v>0</v>
      </c>
      <c r="AA1755">
        <v>0</v>
      </c>
      <c r="AB1755">
        <v>0</v>
      </c>
      <c r="AC1755">
        <v>0</v>
      </c>
      <c r="AD1755">
        <v>0</v>
      </c>
      <c r="AE1755" t="s">
        <v>57</v>
      </c>
      <c r="AF1755" t="s">
        <v>51</v>
      </c>
      <c r="AG1755" t="s">
        <v>4659</v>
      </c>
      <c r="AH1755" t="s">
        <v>2466</v>
      </c>
    </row>
    <row r="1756" spans="1:34">
      <c r="A1756" t="s">
        <v>5339</v>
      </c>
      <c r="B1756">
        <v>29.3</v>
      </c>
      <c r="C1756">
        <v>3318.4458</v>
      </c>
      <c r="D1756">
        <v>26</v>
      </c>
      <c r="E1756">
        <v>2.2999999999999998</v>
      </c>
      <c r="F1756">
        <v>664.69550000000004</v>
      </c>
      <c r="G1756">
        <v>28.06</v>
      </c>
      <c r="H1756" t="s">
        <v>2782</v>
      </c>
      <c r="I1756" s="3">
        <v>0</v>
      </c>
      <c r="J1756" s="3"/>
      <c r="K1756" s="3"/>
      <c r="L1756" s="3"/>
      <c r="M1756" s="3"/>
      <c r="N1756" s="3">
        <v>0</v>
      </c>
      <c r="O1756" s="3">
        <v>631</v>
      </c>
      <c r="P1756" s="3">
        <v>506.57</v>
      </c>
      <c r="Q1756" s="3">
        <v>449.18</v>
      </c>
      <c r="R1756">
        <v>6</v>
      </c>
      <c r="S1756">
        <v>19288</v>
      </c>
      <c r="T1756" t="s">
        <v>2464</v>
      </c>
      <c r="U1756">
        <v>4</v>
      </c>
      <c r="V1756">
        <v>0</v>
      </c>
      <c r="W1756">
        <v>0</v>
      </c>
      <c r="X1756">
        <v>0</v>
      </c>
      <c r="Y1756">
        <v>0</v>
      </c>
      <c r="Z1756">
        <v>0</v>
      </c>
      <c r="AA1756">
        <v>0</v>
      </c>
      <c r="AB1756">
        <v>2</v>
      </c>
      <c r="AC1756">
        <v>1</v>
      </c>
      <c r="AD1756">
        <v>1</v>
      </c>
      <c r="AE1756" t="s">
        <v>40</v>
      </c>
      <c r="AF1756" t="s">
        <v>94</v>
      </c>
      <c r="AG1756" t="s">
        <v>3110</v>
      </c>
      <c r="AH1756" t="s">
        <v>2466</v>
      </c>
    </row>
    <row r="1757" spans="1:34">
      <c r="A1757" t="s">
        <v>5340</v>
      </c>
      <c r="B1757">
        <v>29.29</v>
      </c>
      <c r="C1757">
        <v>1835.7711999999999</v>
      </c>
      <c r="D1757">
        <v>17</v>
      </c>
      <c r="E1757">
        <v>11</v>
      </c>
      <c r="F1757">
        <v>918.89959999999996</v>
      </c>
      <c r="G1757">
        <v>21.67</v>
      </c>
      <c r="H1757" t="s">
        <v>3525</v>
      </c>
      <c r="I1757" s="3"/>
      <c r="J1757" s="3"/>
      <c r="K1757" s="3">
        <v>378.83</v>
      </c>
      <c r="L1757" s="3"/>
      <c r="M1757" s="3"/>
      <c r="N1757" s="3"/>
      <c r="O1757" s="3"/>
      <c r="P1757" s="3"/>
      <c r="Q1757" s="3"/>
      <c r="R1757">
        <v>3</v>
      </c>
      <c r="S1757">
        <v>10200</v>
      </c>
      <c r="T1757" t="s">
        <v>2493</v>
      </c>
      <c r="U1757">
        <v>1</v>
      </c>
      <c r="V1757">
        <v>0</v>
      </c>
      <c r="W1757">
        <v>0</v>
      </c>
      <c r="X1757">
        <v>1</v>
      </c>
      <c r="Y1757">
        <v>0</v>
      </c>
      <c r="Z1757">
        <v>0</v>
      </c>
      <c r="AA1757">
        <v>0</v>
      </c>
      <c r="AB1757">
        <v>0</v>
      </c>
      <c r="AC1757">
        <v>0</v>
      </c>
      <c r="AD1757">
        <v>0</v>
      </c>
      <c r="AE1757" t="s">
        <v>256</v>
      </c>
      <c r="AF1757" t="s">
        <v>94</v>
      </c>
      <c r="AG1757" t="s">
        <v>5341</v>
      </c>
      <c r="AH1757" t="s">
        <v>2466</v>
      </c>
    </row>
    <row r="1758" spans="1:34">
      <c r="A1758" t="s">
        <v>5342</v>
      </c>
      <c r="B1758">
        <v>29.26</v>
      </c>
      <c r="C1758">
        <v>2421.0776000000001</v>
      </c>
      <c r="D1758">
        <v>20</v>
      </c>
      <c r="E1758">
        <v>2</v>
      </c>
      <c r="F1758">
        <v>808.03200000000004</v>
      </c>
      <c r="G1758">
        <v>28.59</v>
      </c>
      <c r="H1758" t="s">
        <v>2621</v>
      </c>
      <c r="I1758" s="3">
        <v>472.78</v>
      </c>
      <c r="J1758" s="3">
        <v>315.01</v>
      </c>
      <c r="K1758" s="3">
        <v>582.12</v>
      </c>
      <c r="L1758" s="3"/>
      <c r="M1758" s="3"/>
      <c r="N1758" s="3"/>
      <c r="O1758" s="3"/>
      <c r="P1758" s="3"/>
      <c r="Q1758" s="3">
        <v>327.45999999999998</v>
      </c>
      <c r="R1758">
        <v>9</v>
      </c>
      <c r="S1758">
        <v>19942</v>
      </c>
      <c r="T1758" t="s">
        <v>2510</v>
      </c>
      <c r="U1758">
        <v>4</v>
      </c>
      <c r="V1758">
        <v>1</v>
      </c>
      <c r="W1758">
        <v>1</v>
      </c>
      <c r="X1758">
        <v>1</v>
      </c>
      <c r="Y1758">
        <v>0</v>
      </c>
      <c r="Z1758">
        <v>0</v>
      </c>
      <c r="AA1758">
        <v>0</v>
      </c>
      <c r="AB1758">
        <v>0</v>
      </c>
      <c r="AC1758">
        <v>0</v>
      </c>
      <c r="AD1758">
        <v>1</v>
      </c>
      <c r="AE1758" t="s">
        <v>48</v>
      </c>
      <c r="AF1758" t="s">
        <v>180</v>
      </c>
      <c r="AG1758" t="s">
        <v>5343</v>
      </c>
      <c r="AH1758" t="s">
        <v>2466</v>
      </c>
    </row>
    <row r="1759" spans="1:34">
      <c r="A1759" t="s">
        <v>5344</v>
      </c>
      <c r="B1759">
        <v>29.24</v>
      </c>
      <c r="C1759">
        <v>3957.9101999999998</v>
      </c>
      <c r="D1759">
        <v>38</v>
      </c>
      <c r="E1759">
        <v>7.8</v>
      </c>
      <c r="F1759">
        <v>990.48900000000003</v>
      </c>
      <c r="G1759">
        <v>39.799999999999997</v>
      </c>
      <c r="H1759" t="s">
        <v>4462</v>
      </c>
      <c r="I1759" s="3"/>
      <c r="J1759" s="3">
        <v>0</v>
      </c>
      <c r="K1759" s="3"/>
      <c r="L1759" s="3"/>
      <c r="M1759" s="3"/>
      <c r="N1759" s="3"/>
      <c r="O1759" s="3"/>
      <c r="P1759" s="3"/>
      <c r="Q1759" s="3"/>
      <c r="R1759">
        <v>2</v>
      </c>
      <c r="S1759">
        <v>31650</v>
      </c>
      <c r="T1759" t="s">
        <v>2506</v>
      </c>
      <c r="U1759">
        <v>0</v>
      </c>
      <c r="V1759">
        <v>0</v>
      </c>
      <c r="W1759">
        <v>0</v>
      </c>
      <c r="X1759">
        <v>0</v>
      </c>
      <c r="Y1759">
        <v>0</v>
      </c>
      <c r="Z1759">
        <v>0</v>
      </c>
      <c r="AA1759">
        <v>0</v>
      </c>
      <c r="AB1759">
        <v>0</v>
      </c>
      <c r="AC1759">
        <v>0</v>
      </c>
      <c r="AD1759">
        <v>0</v>
      </c>
      <c r="AE1759" t="s">
        <v>98</v>
      </c>
      <c r="AF1759" t="s">
        <v>3908</v>
      </c>
      <c r="AG1759" t="s">
        <v>4025</v>
      </c>
      <c r="AH1759" t="s">
        <v>2466</v>
      </c>
    </row>
    <row r="1760" spans="1:34">
      <c r="A1760" t="s">
        <v>5345</v>
      </c>
      <c r="B1760">
        <v>29.22</v>
      </c>
      <c r="C1760">
        <v>1918.0211999999999</v>
      </c>
      <c r="D1760">
        <v>17</v>
      </c>
      <c r="E1760">
        <v>-2.7</v>
      </c>
      <c r="F1760">
        <v>640.34389999999996</v>
      </c>
      <c r="G1760">
        <v>32.28</v>
      </c>
      <c r="H1760" t="s">
        <v>3068</v>
      </c>
      <c r="I1760" s="3"/>
      <c r="J1760" s="3"/>
      <c r="K1760" s="3"/>
      <c r="L1760" s="3"/>
      <c r="M1760" s="3"/>
      <c r="N1760" s="3"/>
      <c r="O1760" s="3">
        <v>328.86</v>
      </c>
      <c r="P1760" s="3">
        <v>351.1</v>
      </c>
      <c r="Q1760" s="3"/>
      <c r="R1760">
        <v>7</v>
      </c>
      <c r="S1760">
        <v>24498</v>
      </c>
      <c r="T1760" t="s">
        <v>2541</v>
      </c>
      <c r="U1760">
        <v>2</v>
      </c>
      <c r="V1760">
        <v>0</v>
      </c>
      <c r="W1760">
        <v>0</v>
      </c>
      <c r="X1760">
        <v>0</v>
      </c>
      <c r="Y1760">
        <v>0</v>
      </c>
      <c r="Z1760">
        <v>0</v>
      </c>
      <c r="AA1760">
        <v>0</v>
      </c>
      <c r="AB1760">
        <v>1</v>
      </c>
      <c r="AC1760">
        <v>1</v>
      </c>
      <c r="AD1760">
        <v>0</v>
      </c>
      <c r="AE1760" t="s">
        <v>66</v>
      </c>
      <c r="AH1760" t="s">
        <v>2466</v>
      </c>
    </row>
    <row r="1761" spans="1:34">
      <c r="A1761" t="s">
        <v>5346</v>
      </c>
      <c r="B1761">
        <v>29.18</v>
      </c>
      <c r="C1761">
        <v>2387.0212000000001</v>
      </c>
      <c r="D1761">
        <v>20</v>
      </c>
      <c r="E1761">
        <v>11.2</v>
      </c>
      <c r="F1761">
        <v>597.76729999999998</v>
      </c>
      <c r="G1761">
        <v>25.13</v>
      </c>
      <c r="H1761" t="s">
        <v>4996</v>
      </c>
      <c r="I1761" s="3">
        <v>764.77</v>
      </c>
      <c r="J1761" s="3">
        <v>914.91</v>
      </c>
      <c r="K1761" s="3"/>
      <c r="L1761" s="3"/>
      <c r="M1761" s="3"/>
      <c r="N1761" s="3"/>
      <c r="O1761" s="3">
        <v>0</v>
      </c>
      <c r="P1761" s="3"/>
      <c r="Q1761" s="3"/>
      <c r="R1761">
        <v>7</v>
      </c>
      <c r="S1761">
        <v>14927</v>
      </c>
      <c r="T1761" t="s">
        <v>2541</v>
      </c>
      <c r="U1761">
        <v>2</v>
      </c>
      <c r="V1761">
        <v>1</v>
      </c>
      <c r="W1761">
        <v>1</v>
      </c>
      <c r="X1761">
        <v>0</v>
      </c>
      <c r="Y1761">
        <v>0</v>
      </c>
      <c r="Z1761">
        <v>0</v>
      </c>
      <c r="AA1761">
        <v>0</v>
      </c>
      <c r="AB1761">
        <v>0</v>
      </c>
      <c r="AC1761">
        <v>0</v>
      </c>
      <c r="AD1761">
        <v>0</v>
      </c>
      <c r="AE1761" t="s">
        <v>470</v>
      </c>
      <c r="AF1761" t="s">
        <v>2545</v>
      </c>
      <c r="AG1761" t="s">
        <v>5347</v>
      </c>
      <c r="AH1761" t="s">
        <v>2466</v>
      </c>
    </row>
    <row r="1762" spans="1:34">
      <c r="A1762" t="s">
        <v>5348</v>
      </c>
      <c r="B1762">
        <v>29.13</v>
      </c>
      <c r="C1762">
        <v>1348.6775</v>
      </c>
      <c r="D1762">
        <v>12</v>
      </c>
      <c r="E1762">
        <v>-11.4</v>
      </c>
      <c r="F1762">
        <v>675.33579999999995</v>
      </c>
      <c r="G1762">
        <v>29.89</v>
      </c>
      <c r="H1762" t="s">
        <v>2468</v>
      </c>
      <c r="I1762" s="3"/>
      <c r="J1762" s="3"/>
      <c r="K1762" s="3"/>
      <c r="L1762" s="3">
        <v>235.73</v>
      </c>
      <c r="M1762" s="3"/>
      <c r="N1762" s="3">
        <v>246.17</v>
      </c>
      <c r="O1762" s="3"/>
      <c r="P1762" s="3"/>
      <c r="Q1762" s="3"/>
      <c r="R1762">
        <v>6</v>
      </c>
      <c r="S1762">
        <v>21265</v>
      </c>
      <c r="T1762" t="s">
        <v>2464</v>
      </c>
      <c r="U1762">
        <v>2</v>
      </c>
      <c r="V1762">
        <v>0</v>
      </c>
      <c r="W1762">
        <v>0</v>
      </c>
      <c r="X1762">
        <v>0</v>
      </c>
      <c r="Y1762">
        <v>1</v>
      </c>
      <c r="Z1762">
        <v>0</v>
      </c>
      <c r="AA1762">
        <v>1</v>
      </c>
      <c r="AB1762">
        <v>0</v>
      </c>
      <c r="AC1762">
        <v>0</v>
      </c>
      <c r="AD1762">
        <v>0</v>
      </c>
      <c r="AE1762" t="s">
        <v>45</v>
      </c>
      <c r="AH1762" t="s">
        <v>2466</v>
      </c>
    </row>
    <row r="1763" spans="1:34">
      <c r="A1763" t="s">
        <v>5349</v>
      </c>
      <c r="B1763">
        <v>29.11</v>
      </c>
      <c r="C1763">
        <v>3121.4272000000001</v>
      </c>
      <c r="D1763">
        <v>25</v>
      </c>
      <c r="E1763">
        <v>-7.9</v>
      </c>
      <c r="F1763">
        <v>781.35509999999999</v>
      </c>
      <c r="G1763">
        <v>34.54</v>
      </c>
      <c r="H1763" t="s">
        <v>2598</v>
      </c>
      <c r="I1763" s="3">
        <v>0</v>
      </c>
      <c r="J1763" s="3">
        <v>194.81</v>
      </c>
      <c r="K1763" s="3"/>
      <c r="L1763" s="3"/>
      <c r="M1763" s="3">
        <v>0</v>
      </c>
      <c r="N1763" s="3"/>
      <c r="O1763" s="3"/>
      <c r="P1763" s="3"/>
      <c r="Q1763" s="3"/>
      <c r="R1763">
        <v>5</v>
      </c>
      <c r="S1763">
        <v>26119</v>
      </c>
      <c r="T1763" t="s">
        <v>2482</v>
      </c>
      <c r="U1763">
        <v>1</v>
      </c>
      <c r="V1763">
        <v>0</v>
      </c>
      <c r="W1763">
        <v>1</v>
      </c>
      <c r="X1763">
        <v>0</v>
      </c>
      <c r="Y1763">
        <v>0</v>
      </c>
      <c r="Z1763">
        <v>0</v>
      </c>
      <c r="AA1763">
        <v>0</v>
      </c>
      <c r="AB1763">
        <v>0</v>
      </c>
      <c r="AC1763">
        <v>0</v>
      </c>
      <c r="AD1763">
        <v>0</v>
      </c>
      <c r="AE1763" t="s">
        <v>48</v>
      </c>
      <c r="AF1763" t="s">
        <v>180</v>
      </c>
      <c r="AG1763" t="s">
        <v>5350</v>
      </c>
      <c r="AH1763" t="s">
        <v>2466</v>
      </c>
    </row>
    <row r="1764" spans="1:34">
      <c r="A1764" t="s">
        <v>5351</v>
      </c>
      <c r="B1764">
        <v>29.1</v>
      </c>
      <c r="C1764">
        <v>2515.1161999999999</v>
      </c>
      <c r="D1764">
        <v>21</v>
      </c>
      <c r="E1764">
        <v>-1.4</v>
      </c>
      <c r="F1764">
        <v>629.78340000000003</v>
      </c>
      <c r="G1764">
        <v>24.02</v>
      </c>
      <c r="H1764" t="s">
        <v>4364</v>
      </c>
      <c r="I1764" s="3">
        <v>1056.8</v>
      </c>
      <c r="J1764" s="3">
        <v>931.19</v>
      </c>
      <c r="K1764" s="3">
        <v>1122</v>
      </c>
      <c r="L1764" s="3">
        <v>798.34</v>
      </c>
      <c r="M1764" s="3"/>
      <c r="N1764" s="3"/>
      <c r="O1764" s="3">
        <v>1054.3</v>
      </c>
      <c r="P1764" s="3">
        <v>1485.8</v>
      </c>
      <c r="Q1764" s="3">
        <v>1330.4</v>
      </c>
      <c r="R1764">
        <v>7</v>
      </c>
      <c r="S1764">
        <v>13123</v>
      </c>
      <c r="T1764" t="s">
        <v>2541</v>
      </c>
      <c r="U1764">
        <v>7</v>
      </c>
      <c r="V1764">
        <v>1</v>
      </c>
      <c r="W1764">
        <v>1</v>
      </c>
      <c r="X1764">
        <v>1</v>
      </c>
      <c r="Y1764">
        <v>1</v>
      </c>
      <c r="Z1764">
        <v>0</v>
      </c>
      <c r="AA1764">
        <v>0</v>
      </c>
      <c r="AB1764">
        <v>1</v>
      </c>
      <c r="AC1764">
        <v>1</v>
      </c>
      <c r="AD1764">
        <v>1</v>
      </c>
      <c r="AE1764" t="s">
        <v>470</v>
      </c>
      <c r="AF1764" t="s">
        <v>2545</v>
      </c>
      <c r="AG1764" t="s">
        <v>5347</v>
      </c>
      <c r="AH1764" t="s">
        <v>2466</v>
      </c>
    </row>
    <row r="1765" spans="1:34">
      <c r="A1765" t="s">
        <v>5352</v>
      </c>
      <c r="B1765">
        <v>29.09</v>
      </c>
      <c r="C1765">
        <v>2149.9297000000001</v>
      </c>
      <c r="D1765">
        <v>18</v>
      </c>
      <c r="E1765">
        <v>9.8000000000000007</v>
      </c>
      <c r="F1765">
        <v>1075.979</v>
      </c>
      <c r="G1765">
        <v>36.42</v>
      </c>
      <c r="H1765" t="s">
        <v>3170</v>
      </c>
      <c r="I1765" s="3"/>
      <c r="J1765" s="3"/>
      <c r="K1765" s="3">
        <v>0</v>
      </c>
      <c r="L1765" s="3"/>
      <c r="M1765" s="3"/>
      <c r="N1765" s="3"/>
      <c r="O1765" s="3"/>
      <c r="P1765" s="3">
        <v>636.62</v>
      </c>
      <c r="Q1765" s="3">
        <v>470.4</v>
      </c>
      <c r="R1765">
        <v>9</v>
      </c>
      <c r="S1765">
        <v>28942</v>
      </c>
      <c r="T1765" t="s">
        <v>2510</v>
      </c>
      <c r="U1765">
        <v>2</v>
      </c>
      <c r="V1765">
        <v>0</v>
      </c>
      <c r="W1765">
        <v>0</v>
      </c>
      <c r="X1765">
        <v>0</v>
      </c>
      <c r="Y1765">
        <v>0</v>
      </c>
      <c r="Z1765">
        <v>0</v>
      </c>
      <c r="AA1765">
        <v>0</v>
      </c>
      <c r="AB1765">
        <v>0</v>
      </c>
      <c r="AC1765">
        <v>1</v>
      </c>
      <c r="AD1765">
        <v>1</v>
      </c>
      <c r="AE1765" t="s">
        <v>75</v>
      </c>
      <c r="AF1765" t="s">
        <v>94</v>
      </c>
      <c r="AG1765" t="s">
        <v>3471</v>
      </c>
      <c r="AH1765" t="s">
        <v>2466</v>
      </c>
    </row>
    <row r="1766" spans="1:34">
      <c r="A1766" t="s">
        <v>5353</v>
      </c>
      <c r="B1766">
        <v>29.08</v>
      </c>
      <c r="C1766">
        <v>2120.8687</v>
      </c>
      <c r="D1766">
        <v>18</v>
      </c>
      <c r="E1766">
        <v>-1.1000000000000001</v>
      </c>
      <c r="F1766">
        <v>707.96010000000001</v>
      </c>
      <c r="G1766">
        <v>23.66</v>
      </c>
      <c r="H1766" t="s">
        <v>4088</v>
      </c>
      <c r="I1766" s="3">
        <v>2513.8000000000002</v>
      </c>
      <c r="J1766" s="3"/>
      <c r="K1766" s="3">
        <v>2966</v>
      </c>
      <c r="L1766" s="3">
        <v>3272.1</v>
      </c>
      <c r="M1766" s="3">
        <v>2568.6999999999998</v>
      </c>
      <c r="N1766" s="3">
        <v>3031.2</v>
      </c>
      <c r="O1766" s="3">
        <v>2596.5</v>
      </c>
      <c r="P1766" s="3"/>
      <c r="Q1766" s="3">
        <v>1926.6</v>
      </c>
      <c r="R1766">
        <v>3</v>
      </c>
      <c r="S1766">
        <v>13319</v>
      </c>
      <c r="T1766" t="s">
        <v>2493</v>
      </c>
      <c r="U1766">
        <v>7</v>
      </c>
      <c r="V1766">
        <v>1</v>
      </c>
      <c r="W1766">
        <v>0</v>
      </c>
      <c r="X1766">
        <v>1</v>
      </c>
      <c r="Y1766">
        <v>1</v>
      </c>
      <c r="Z1766">
        <v>1</v>
      </c>
      <c r="AA1766">
        <v>1</v>
      </c>
      <c r="AB1766">
        <v>1</v>
      </c>
      <c r="AC1766">
        <v>0</v>
      </c>
      <c r="AD1766">
        <v>1</v>
      </c>
      <c r="AE1766" t="s">
        <v>43</v>
      </c>
      <c r="AF1766" t="s">
        <v>2545</v>
      </c>
      <c r="AG1766" t="s">
        <v>5354</v>
      </c>
      <c r="AH1766" t="s">
        <v>2466</v>
      </c>
    </row>
    <row r="1767" spans="1:34">
      <c r="A1767" t="s">
        <v>5355</v>
      </c>
      <c r="B1767">
        <v>29.07</v>
      </c>
      <c r="C1767">
        <v>1189.5947000000001</v>
      </c>
      <c r="D1767">
        <v>10</v>
      </c>
      <c r="E1767">
        <v>3.9</v>
      </c>
      <c r="F1767">
        <v>595.80470000000003</v>
      </c>
      <c r="G1767">
        <v>20.329999999999998</v>
      </c>
      <c r="H1767" t="s">
        <v>4046</v>
      </c>
      <c r="I1767" s="3"/>
      <c r="J1767" s="3">
        <v>1046.2</v>
      </c>
      <c r="K1767" s="3">
        <v>1024.4000000000001</v>
      </c>
      <c r="L1767" s="3"/>
      <c r="M1767" s="3"/>
      <c r="N1767" s="3"/>
      <c r="O1767" s="3">
        <v>1333.8</v>
      </c>
      <c r="P1767" s="3">
        <v>1251.2</v>
      </c>
      <c r="Q1767" s="3">
        <v>898.76</v>
      </c>
      <c r="R1767">
        <v>3</v>
      </c>
      <c r="S1767">
        <v>7851</v>
      </c>
      <c r="T1767" t="s">
        <v>2493</v>
      </c>
      <c r="U1767">
        <v>5</v>
      </c>
      <c r="V1767">
        <v>0</v>
      </c>
      <c r="W1767">
        <v>1</v>
      </c>
      <c r="X1767">
        <v>1</v>
      </c>
      <c r="Y1767">
        <v>0</v>
      </c>
      <c r="Z1767">
        <v>0</v>
      </c>
      <c r="AA1767">
        <v>0</v>
      </c>
      <c r="AB1767">
        <v>1</v>
      </c>
      <c r="AC1767">
        <v>1</v>
      </c>
      <c r="AD1767">
        <v>1</v>
      </c>
      <c r="AE1767" t="s">
        <v>40</v>
      </c>
      <c r="AF1767" t="s">
        <v>51</v>
      </c>
      <c r="AG1767" t="s">
        <v>4924</v>
      </c>
      <c r="AH1767" t="s">
        <v>2466</v>
      </c>
    </row>
    <row r="1768" spans="1:34">
      <c r="A1768" t="s">
        <v>5356</v>
      </c>
      <c r="B1768">
        <v>29.04</v>
      </c>
      <c r="C1768">
        <v>1077.4825000000001</v>
      </c>
      <c r="D1768">
        <v>9</v>
      </c>
      <c r="E1768">
        <v>19.3</v>
      </c>
      <c r="F1768">
        <v>539.75699999999995</v>
      </c>
      <c r="G1768">
        <v>17.600000000000001</v>
      </c>
      <c r="H1768" t="s">
        <v>3612</v>
      </c>
      <c r="I1768" s="3"/>
      <c r="J1768" s="3">
        <v>656.51</v>
      </c>
      <c r="K1768" s="3">
        <v>734.54</v>
      </c>
      <c r="L1768" s="3">
        <v>1515.8</v>
      </c>
      <c r="M1768" s="3">
        <v>3588.7</v>
      </c>
      <c r="N1768" s="3">
        <v>3611.7</v>
      </c>
      <c r="O1768" s="3"/>
      <c r="P1768" s="3"/>
      <c r="Q1768" s="3"/>
      <c r="R1768">
        <v>5</v>
      </c>
      <c r="S1768">
        <v>2801</v>
      </c>
      <c r="T1768" t="s">
        <v>2482</v>
      </c>
      <c r="U1768">
        <v>5</v>
      </c>
      <c r="V1768">
        <v>0</v>
      </c>
      <c r="W1768">
        <v>1</v>
      </c>
      <c r="X1768">
        <v>1</v>
      </c>
      <c r="Y1768">
        <v>1</v>
      </c>
      <c r="Z1768">
        <v>1</v>
      </c>
      <c r="AA1768">
        <v>1</v>
      </c>
      <c r="AB1768">
        <v>0</v>
      </c>
      <c r="AC1768">
        <v>0</v>
      </c>
      <c r="AD1768">
        <v>0</v>
      </c>
      <c r="AE1768" t="s">
        <v>37</v>
      </c>
      <c r="AH1768" t="s">
        <v>2466</v>
      </c>
    </row>
    <row r="1769" spans="1:34">
      <c r="A1769" t="s">
        <v>5357</v>
      </c>
      <c r="B1769">
        <v>29.03</v>
      </c>
      <c r="C1769">
        <v>1827.7886000000001</v>
      </c>
      <c r="D1769">
        <v>15</v>
      </c>
      <c r="E1769">
        <v>2.2000000000000002</v>
      </c>
      <c r="F1769">
        <v>914.90030000000002</v>
      </c>
      <c r="G1769">
        <v>37.6</v>
      </c>
      <c r="H1769" t="s">
        <v>3213</v>
      </c>
      <c r="I1769" s="3"/>
      <c r="J1769" s="3"/>
      <c r="K1769" s="3"/>
      <c r="L1769" s="3">
        <v>891.59</v>
      </c>
      <c r="M1769" s="3">
        <v>873.17</v>
      </c>
      <c r="N1769" s="3">
        <v>891.8</v>
      </c>
      <c r="O1769" s="3"/>
      <c r="P1769" s="3"/>
      <c r="Q1769" s="3"/>
      <c r="R1769">
        <v>5</v>
      </c>
      <c r="S1769">
        <v>29308</v>
      </c>
      <c r="T1769" t="s">
        <v>2482</v>
      </c>
      <c r="U1769">
        <v>3</v>
      </c>
      <c r="V1769">
        <v>0</v>
      </c>
      <c r="W1769">
        <v>0</v>
      </c>
      <c r="X1769">
        <v>0</v>
      </c>
      <c r="Y1769">
        <v>1</v>
      </c>
      <c r="Z1769">
        <v>1</v>
      </c>
      <c r="AA1769">
        <v>1</v>
      </c>
      <c r="AB1769">
        <v>0</v>
      </c>
      <c r="AC1769">
        <v>0</v>
      </c>
      <c r="AD1769">
        <v>0</v>
      </c>
      <c r="AE1769" t="s">
        <v>57</v>
      </c>
      <c r="AF1769" t="s">
        <v>180</v>
      </c>
      <c r="AG1769" t="s">
        <v>5358</v>
      </c>
      <c r="AH1769" t="s">
        <v>2466</v>
      </c>
    </row>
    <row r="1770" spans="1:34">
      <c r="A1770" t="s">
        <v>5359</v>
      </c>
      <c r="B1770">
        <v>29.02</v>
      </c>
      <c r="C1770">
        <v>1712.9143999999999</v>
      </c>
      <c r="D1770">
        <v>15</v>
      </c>
      <c r="E1770">
        <v>7.5</v>
      </c>
      <c r="F1770">
        <v>571.98099999999999</v>
      </c>
      <c r="G1770">
        <v>25.76</v>
      </c>
      <c r="H1770" t="s">
        <v>4007</v>
      </c>
      <c r="I1770" s="3">
        <v>1407.8</v>
      </c>
      <c r="J1770" s="3">
        <v>1468.5</v>
      </c>
      <c r="K1770" s="3"/>
      <c r="L1770" s="3">
        <v>2061</v>
      </c>
      <c r="M1770" s="3"/>
      <c r="N1770" s="3">
        <v>1909.1</v>
      </c>
      <c r="O1770" s="3">
        <v>4150.7</v>
      </c>
      <c r="P1770" s="3"/>
      <c r="Q1770" s="3">
        <v>4086.1</v>
      </c>
      <c r="R1770">
        <v>1</v>
      </c>
      <c r="S1770">
        <v>16175</v>
      </c>
      <c r="T1770" t="s">
        <v>2502</v>
      </c>
      <c r="U1770">
        <v>6</v>
      </c>
      <c r="V1770">
        <v>1</v>
      </c>
      <c r="W1770">
        <v>1</v>
      </c>
      <c r="X1770">
        <v>0</v>
      </c>
      <c r="Y1770">
        <v>1</v>
      </c>
      <c r="Z1770">
        <v>0</v>
      </c>
      <c r="AA1770">
        <v>1</v>
      </c>
      <c r="AB1770">
        <v>1</v>
      </c>
      <c r="AC1770">
        <v>0</v>
      </c>
      <c r="AD1770">
        <v>1</v>
      </c>
      <c r="AE1770" t="s">
        <v>40</v>
      </c>
      <c r="AF1770" t="s">
        <v>94</v>
      </c>
      <c r="AG1770" t="s">
        <v>2891</v>
      </c>
      <c r="AH1770" t="s">
        <v>2466</v>
      </c>
    </row>
    <row r="1771" spans="1:34">
      <c r="A1771" t="s">
        <v>5360</v>
      </c>
      <c r="B1771">
        <v>29.02</v>
      </c>
      <c r="C1771">
        <v>3400.6583999999998</v>
      </c>
      <c r="D1771">
        <v>29</v>
      </c>
      <c r="E1771">
        <v>3.8</v>
      </c>
      <c r="F1771">
        <v>681.13900000000001</v>
      </c>
      <c r="G1771">
        <v>32.979999999999997</v>
      </c>
      <c r="H1771" t="s">
        <v>2618</v>
      </c>
      <c r="I1771" s="3"/>
      <c r="J1771" s="3"/>
      <c r="K1771" s="3">
        <v>178.07</v>
      </c>
      <c r="L1771" s="3"/>
      <c r="M1771" s="3"/>
      <c r="N1771" s="3"/>
      <c r="O1771" s="3"/>
      <c r="P1771" s="3"/>
      <c r="Q1771" s="3"/>
      <c r="R1771">
        <v>3</v>
      </c>
      <c r="S1771">
        <v>24634</v>
      </c>
      <c r="T1771" t="s">
        <v>2493</v>
      </c>
      <c r="U1771">
        <v>1</v>
      </c>
      <c r="V1771">
        <v>0</v>
      </c>
      <c r="W1771">
        <v>0</v>
      </c>
      <c r="X1771">
        <v>1</v>
      </c>
      <c r="Y1771">
        <v>0</v>
      </c>
      <c r="Z1771">
        <v>0</v>
      </c>
      <c r="AA1771">
        <v>0</v>
      </c>
      <c r="AB1771">
        <v>0</v>
      </c>
      <c r="AC1771">
        <v>0</v>
      </c>
      <c r="AD1771">
        <v>0</v>
      </c>
      <c r="AE1771" t="s">
        <v>48</v>
      </c>
      <c r="AF1771" t="s">
        <v>5361</v>
      </c>
      <c r="AG1771" t="s">
        <v>5362</v>
      </c>
      <c r="AH1771" t="s">
        <v>2466</v>
      </c>
    </row>
    <row r="1772" spans="1:34">
      <c r="A1772" t="s">
        <v>5363</v>
      </c>
      <c r="B1772">
        <v>29</v>
      </c>
      <c r="C1772">
        <v>1613.7177999999999</v>
      </c>
      <c r="D1772">
        <v>12</v>
      </c>
      <c r="E1772">
        <v>-3.9</v>
      </c>
      <c r="F1772">
        <v>807.86</v>
      </c>
      <c r="G1772">
        <v>26.34</v>
      </c>
      <c r="H1772" t="s">
        <v>2760</v>
      </c>
      <c r="I1772" s="3"/>
      <c r="J1772" s="3"/>
      <c r="K1772" s="3"/>
      <c r="L1772" s="3">
        <v>97.787000000000006</v>
      </c>
      <c r="M1772" s="3">
        <v>683.9</v>
      </c>
      <c r="N1772" s="3">
        <v>436.82</v>
      </c>
      <c r="O1772" s="3"/>
      <c r="P1772" s="3"/>
      <c r="Q1772" s="3"/>
      <c r="R1772">
        <v>6</v>
      </c>
      <c r="S1772">
        <v>16755</v>
      </c>
      <c r="T1772" t="s">
        <v>2464</v>
      </c>
      <c r="U1772">
        <v>3</v>
      </c>
      <c r="V1772">
        <v>0</v>
      </c>
      <c r="W1772">
        <v>0</v>
      </c>
      <c r="X1772">
        <v>0</v>
      </c>
      <c r="Y1772">
        <v>1</v>
      </c>
      <c r="Z1772">
        <v>1</v>
      </c>
      <c r="AA1772">
        <v>1</v>
      </c>
      <c r="AB1772">
        <v>0</v>
      </c>
      <c r="AC1772">
        <v>0</v>
      </c>
      <c r="AD1772">
        <v>0</v>
      </c>
      <c r="AE1772" t="s">
        <v>37</v>
      </c>
      <c r="AF1772" t="s">
        <v>352</v>
      </c>
      <c r="AG1772" t="s">
        <v>5364</v>
      </c>
      <c r="AH1772" t="s">
        <v>2466</v>
      </c>
    </row>
    <row r="1773" spans="1:34">
      <c r="A1773" t="s">
        <v>5365</v>
      </c>
      <c r="B1773">
        <v>29</v>
      </c>
      <c r="C1773">
        <v>3466.4321</v>
      </c>
      <c r="D1773">
        <v>29</v>
      </c>
      <c r="E1773">
        <v>6.6</v>
      </c>
      <c r="F1773">
        <v>867.61829999999998</v>
      </c>
      <c r="G1773">
        <v>28.47</v>
      </c>
      <c r="H1773" t="s">
        <v>3094</v>
      </c>
      <c r="I1773" s="3"/>
      <c r="J1773" s="3"/>
      <c r="K1773" s="3"/>
      <c r="L1773" s="3"/>
      <c r="M1773" s="3"/>
      <c r="N1773" s="3"/>
      <c r="O1773" s="3"/>
      <c r="P1773" s="3">
        <v>236.9</v>
      </c>
      <c r="Q1773" s="3"/>
      <c r="R1773">
        <v>8</v>
      </c>
      <c r="S1773">
        <v>19771</v>
      </c>
      <c r="T1773" t="s">
        <v>2514</v>
      </c>
      <c r="U1773">
        <v>1</v>
      </c>
      <c r="V1773">
        <v>0</v>
      </c>
      <c r="W1773">
        <v>0</v>
      </c>
      <c r="X1773">
        <v>0</v>
      </c>
      <c r="Y1773">
        <v>0</v>
      </c>
      <c r="Z1773">
        <v>0</v>
      </c>
      <c r="AA1773">
        <v>0</v>
      </c>
      <c r="AB1773">
        <v>0</v>
      </c>
      <c r="AC1773">
        <v>1</v>
      </c>
      <c r="AD1773">
        <v>0</v>
      </c>
      <c r="AE1773" t="s">
        <v>75</v>
      </c>
      <c r="AF1773" t="s">
        <v>94</v>
      </c>
      <c r="AG1773" t="s">
        <v>5366</v>
      </c>
      <c r="AH1773" t="s">
        <v>2466</v>
      </c>
    </row>
    <row r="1774" spans="1:34">
      <c r="A1774" t="s">
        <v>5367</v>
      </c>
      <c r="B1774">
        <v>28.98</v>
      </c>
      <c r="C1774">
        <v>1088.5461</v>
      </c>
      <c r="D1774">
        <v>11</v>
      </c>
      <c r="E1774">
        <v>13.5</v>
      </c>
      <c r="F1774">
        <v>545.28579999999999</v>
      </c>
      <c r="G1774">
        <v>20.99</v>
      </c>
      <c r="H1774" t="s">
        <v>2920</v>
      </c>
      <c r="I1774" s="3"/>
      <c r="J1774" s="3">
        <v>524.14</v>
      </c>
      <c r="K1774" s="3">
        <v>758.52</v>
      </c>
      <c r="L1774" s="3"/>
      <c r="M1774" s="3"/>
      <c r="N1774" s="3"/>
      <c r="O1774" s="3"/>
      <c r="P1774" s="3"/>
      <c r="Q1774" s="3"/>
      <c r="R1774">
        <v>2</v>
      </c>
      <c r="S1774">
        <v>8875</v>
      </c>
      <c r="T1774" t="s">
        <v>2506</v>
      </c>
      <c r="U1774">
        <v>2</v>
      </c>
      <c r="V1774">
        <v>0</v>
      </c>
      <c r="W1774">
        <v>1</v>
      </c>
      <c r="X1774">
        <v>1</v>
      </c>
      <c r="Y1774">
        <v>0</v>
      </c>
      <c r="Z1774">
        <v>0</v>
      </c>
      <c r="AA1774">
        <v>0</v>
      </c>
      <c r="AB1774">
        <v>0</v>
      </c>
      <c r="AC1774">
        <v>0</v>
      </c>
      <c r="AD1774">
        <v>0</v>
      </c>
      <c r="AE1774" t="s">
        <v>604</v>
      </c>
      <c r="AH1774" t="s">
        <v>2466</v>
      </c>
    </row>
    <row r="1775" spans="1:34">
      <c r="A1775" t="s">
        <v>5368</v>
      </c>
      <c r="B1775">
        <v>28.97</v>
      </c>
      <c r="C1775">
        <v>4132.8652000000002</v>
      </c>
      <c r="D1775">
        <v>35</v>
      </c>
      <c r="E1775">
        <v>1.4</v>
      </c>
      <c r="F1775">
        <v>827.57839999999999</v>
      </c>
      <c r="G1775">
        <v>29.36</v>
      </c>
      <c r="H1775" t="s">
        <v>3403</v>
      </c>
      <c r="I1775" s="3"/>
      <c r="J1775" s="3"/>
      <c r="K1775" s="3"/>
      <c r="L1775" s="3"/>
      <c r="M1775" s="3"/>
      <c r="N1775" s="3">
        <v>0</v>
      </c>
      <c r="O1775" s="3"/>
      <c r="P1775" s="3"/>
      <c r="Q1775" s="3"/>
      <c r="R1775">
        <v>6</v>
      </c>
      <c r="S1775">
        <v>20671</v>
      </c>
      <c r="T1775" t="s">
        <v>2464</v>
      </c>
      <c r="U1775">
        <v>0</v>
      </c>
      <c r="V1775">
        <v>0</v>
      </c>
      <c r="W1775">
        <v>0</v>
      </c>
      <c r="X1775">
        <v>0</v>
      </c>
      <c r="Y1775">
        <v>0</v>
      </c>
      <c r="Z1775">
        <v>0</v>
      </c>
      <c r="AA1775">
        <v>0</v>
      </c>
      <c r="AB1775">
        <v>0</v>
      </c>
      <c r="AC1775">
        <v>0</v>
      </c>
      <c r="AD1775">
        <v>0</v>
      </c>
      <c r="AE1775" t="s">
        <v>62</v>
      </c>
      <c r="AF1775" t="s">
        <v>4648</v>
      </c>
      <c r="AG1775" t="s">
        <v>5369</v>
      </c>
      <c r="AH1775" t="s">
        <v>2466</v>
      </c>
    </row>
    <row r="1776" spans="1:34">
      <c r="A1776" t="s">
        <v>5370</v>
      </c>
      <c r="B1776">
        <v>28.96</v>
      </c>
      <c r="C1776">
        <v>1140.5452</v>
      </c>
      <c r="D1776">
        <v>9</v>
      </c>
      <c r="E1776">
        <v>13.1</v>
      </c>
      <c r="F1776">
        <v>571.28520000000003</v>
      </c>
      <c r="G1776">
        <v>24.37</v>
      </c>
      <c r="H1776" t="s">
        <v>2713</v>
      </c>
      <c r="I1776" s="3">
        <v>1128.5</v>
      </c>
      <c r="J1776" s="3"/>
      <c r="K1776" s="3">
        <v>1279.7</v>
      </c>
      <c r="L1776" s="3">
        <v>896.55</v>
      </c>
      <c r="M1776" s="3">
        <v>1075.5</v>
      </c>
      <c r="N1776" s="3">
        <v>885.42</v>
      </c>
      <c r="O1776" s="3"/>
      <c r="P1776" s="3"/>
      <c r="Q1776" s="3"/>
      <c r="R1776">
        <v>1</v>
      </c>
      <c r="S1776">
        <v>14260</v>
      </c>
      <c r="T1776" t="s">
        <v>2502</v>
      </c>
      <c r="U1776">
        <v>5</v>
      </c>
      <c r="V1776">
        <v>1</v>
      </c>
      <c r="W1776">
        <v>0</v>
      </c>
      <c r="X1776">
        <v>1</v>
      </c>
      <c r="Y1776">
        <v>1</v>
      </c>
      <c r="Z1776">
        <v>1</v>
      </c>
      <c r="AA1776">
        <v>1</v>
      </c>
      <c r="AB1776">
        <v>0</v>
      </c>
      <c r="AC1776">
        <v>0</v>
      </c>
      <c r="AD1776">
        <v>0</v>
      </c>
      <c r="AE1776" t="s">
        <v>240</v>
      </c>
      <c r="AH1776" t="s">
        <v>2466</v>
      </c>
    </row>
    <row r="1777" spans="1:34">
      <c r="A1777" t="s">
        <v>5371</v>
      </c>
      <c r="B1777">
        <v>28.96</v>
      </c>
      <c r="C1777">
        <v>4554.0888999999997</v>
      </c>
      <c r="D1777">
        <v>39</v>
      </c>
      <c r="E1777">
        <v>-7.5</v>
      </c>
      <c r="F1777">
        <v>911.81529999999998</v>
      </c>
      <c r="G1777">
        <v>31.77</v>
      </c>
      <c r="H1777" t="s">
        <v>3109</v>
      </c>
      <c r="I1777" s="3"/>
      <c r="J1777" s="3">
        <v>0</v>
      </c>
      <c r="K1777" s="3">
        <v>0</v>
      </c>
      <c r="L1777" s="3"/>
      <c r="M1777" s="3"/>
      <c r="N1777" s="3"/>
      <c r="O1777" s="3"/>
      <c r="P1777" s="3">
        <v>0</v>
      </c>
      <c r="Q1777" s="3"/>
      <c r="R1777">
        <v>8</v>
      </c>
      <c r="S1777">
        <v>24147</v>
      </c>
      <c r="T1777" t="s">
        <v>2514</v>
      </c>
      <c r="U1777">
        <v>0</v>
      </c>
      <c r="V1777">
        <v>0</v>
      </c>
      <c r="W1777">
        <v>0</v>
      </c>
      <c r="X1777">
        <v>0</v>
      </c>
      <c r="Y1777">
        <v>0</v>
      </c>
      <c r="Z1777">
        <v>0</v>
      </c>
      <c r="AA1777">
        <v>0</v>
      </c>
      <c r="AB1777">
        <v>0</v>
      </c>
      <c r="AC1777">
        <v>0</v>
      </c>
      <c r="AD1777">
        <v>0</v>
      </c>
      <c r="AE1777" t="s">
        <v>57</v>
      </c>
      <c r="AF1777" t="s">
        <v>2581</v>
      </c>
      <c r="AG1777" t="s">
        <v>5372</v>
      </c>
      <c r="AH1777" t="s">
        <v>2466</v>
      </c>
    </row>
    <row r="1778" spans="1:34">
      <c r="A1778" t="s">
        <v>5373</v>
      </c>
      <c r="B1778">
        <v>28.95</v>
      </c>
      <c r="C1778">
        <v>1077.4947999999999</v>
      </c>
      <c r="D1778">
        <v>9</v>
      </c>
      <c r="E1778">
        <v>18.8</v>
      </c>
      <c r="F1778">
        <v>539.76279999999997</v>
      </c>
      <c r="G1778">
        <v>24.19</v>
      </c>
      <c r="H1778" t="s">
        <v>3673</v>
      </c>
      <c r="I1778" s="3">
        <v>26805</v>
      </c>
      <c r="J1778" s="3">
        <v>4984.2</v>
      </c>
      <c r="K1778" s="3">
        <v>25634</v>
      </c>
      <c r="L1778" s="3">
        <v>24286</v>
      </c>
      <c r="M1778" s="3">
        <v>25402</v>
      </c>
      <c r="N1778" s="3">
        <v>25758</v>
      </c>
      <c r="O1778" s="3">
        <v>29877</v>
      </c>
      <c r="P1778" s="3">
        <v>27677</v>
      </c>
      <c r="Q1778" s="3">
        <v>34632</v>
      </c>
      <c r="R1778">
        <v>6</v>
      </c>
      <c r="S1778">
        <v>12501</v>
      </c>
      <c r="T1778" t="s">
        <v>2464</v>
      </c>
      <c r="U1778">
        <v>17</v>
      </c>
      <c r="V1778">
        <v>2</v>
      </c>
      <c r="W1778">
        <v>1</v>
      </c>
      <c r="X1778">
        <v>2</v>
      </c>
      <c r="Y1778">
        <v>2</v>
      </c>
      <c r="Z1778">
        <v>2</v>
      </c>
      <c r="AA1778">
        <v>2</v>
      </c>
      <c r="AB1778">
        <v>1</v>
      </c>
      <c r="AC1778">
        <v>2</v>
      </c>
      <c r="AD1778">
        <v>3</v>
      </c>
      <c r="AE1778" t="s">
        <v>43</v>
      </c>
      <c r="AF1778" t="s">
        <v>352</v>
      </c>
      <c r="AG1778" t="s">
        <v>5374</v>
      </c>
      <c r="AH1778" t="s">
        <v>2466</v>
      </c>
    </row>
    <row r="1779" spans="1:34">
      <c r="A1779" t="s">
        <v>5375</v>
      </c>
      <c r="B1779">
        <v>28.95</v>
      </c>
      <c r="C1779">
        <v>1681.9548</v>
      </c>
      <c r="D1779">
        <v>15</v>
      </c>
      <c r="E1779">
        <v>12.1</v>
      </c>
      <c r="F1779">
        <v>561.66380000000004</v>
      </c>
      <c r="G1779">
        <v>38.81</v>
      </c>
      <c r="H1779" t="s">
        <v>3612</v>
      </c>
      <c r="I1779" s="3"/>
      <c r="J1779" s="3"/>
      <c r="K1779" s="3"/>
      <c r="L1779" s="3"/>
      <c r="M1779" s="3"/>
      <c r="N1779" s="3"/>
      <c r="O1779" s="3"/>
      <c r="P1779" s="3"/>
      <c r="Q1779" s="3">
        <v>0</v>
      </c>
      <c r="R1779">
        <v>9</v>
      </c>
      <c r="S1779">
        <v>31446</v>
      </c>
      <c r="T1779" t="s">
        <v>2510</v>
      </c>
      <c r="U1779">
        <v>0</v>
      </c>
      <c r="V1779">
        <v>0</v>
      </c>
      <c r="W1779">
        <v>0</v>
      </c>
      <c r="X1779">
        <v>0</v>
      </c>
      <c r="Y1779">
        <v>0</v>
      </c>
      <c r="Z1779">
        <v>0</v>
      </c>
      <c r="AA1779">
        <v>0</v>
      </c>
      <c r="AB1779">
        <v>0</v>
      </c>
      <c r="AC1779">
        <v>0</v>
      </c>
      <c r="AD1779">
        <v>0</v>
      </c>
      <c r="AE1779" t="s">
        <v>37</v>
      </c>
      <c r="AH1779" t="s">
        <v>2466</v>
      </c>
    </row>
    <row r="1780" spans="1:34">
      <c r="A1780" t="s">
        <v>5376</v>
      </c>
      <c r="B1780">
        <v>28.93</v>
      </c>
      <c r="C1780">
        <v>1322.7054000000001</v>
      </c>
      <c r="D1780">
        <v>13</v>
      </c>
      <c r="E1780">
        <v>-3.7</v>
      </c>
      <c r="F1780">
        <v>662.35509999999999</v>
      </c>
      <c r="G1780">
        <v>19.23</v>
      </c>
      <c r="H1780" t="s">
        <v>3181</v>
      </c>
      <c r="I1780" s="3"/>
      <c r="J1780" s="3"/>
      <c r="K1780" s="3"/>
      <c r="L1780" s="3"/>
      <c r="M1780" s="3">
        <v>470.28</v>
      </c>
      <c r="N1780" s="3">
        <v>474.51</v>
      </c>
      <c r="O1780" s="3"/>
      <c r="P1780" s="3"/>
      <c r="Q1780" s="3"/>
      <c r="R1780">
        <v>6</v>
      </c>
      <c r="S1780">
        <v>5486</v>
      </c>
      <c r="T1780" t="s">
        <v>2464</v>
      </c>
      <c r="U1780">
        <v>2</v>
      </c>
      <c r="V1780">
        <v>0</v>
      </c>
      <c r="W1780">
        <v>0</v>
      </c>
      <c r="X1780">
        <v>0</v>
      </c>
      <c r="Y1780">
        <v>0</v>
      </c>
      <c r="Z1780">
        <v>1</v>
      </c>
      <c r="AA1780">
        <v>1</v>
      </c>
      <c r="AB1780">
        <v>0</v>
      </c>
      <c r="AC1780">
        <v>0</v>
      </c>
      <c r="AD1780">
        <v>0</v>
      </c>
      <c r="AE1780" t="s">
        <v>45</v>
      </c>
      <c r="AH1780" t="s">
        <v>2466</v>
      </c>
    </row>
    <row r="1781" spans="1:34">
      <c r="A1781" t="s">
        <v>5377</v>
      </c>
      <c r="B1781">
        <v>28.91</v>
      </c>
      <c r="C1781">
        <v>1665.9187999999999</v>
      </c>
      <c r="D1781">
        <v>16</v>
      </c>
      <c r="E1781">
        <v>-0.9</v>
      </c>
      <c r="F1781">
        <v>833.96299999999997</v>
      </c>
      <c r="G1781">
        <v>38.590000000000003</v>
      </c>
      <c r="H1781" t="s">
        <v>3610</v>
      </c>
      <c r="I1781" s="3"/>
      <c r="J1781" s="3"/>
      <c r="K1781" s="3"/>
      <c r="L1781" s="3">
        <v>691.05</v>
      </c>
      <c r="M1781" s="3">
        <v>826.82</v>
      </c>
      <c r="N1781" s="3">
        <v>811.18</v>
      </c>
      <c r="O1781" s="3">
        <v>156.15</v>
      </c>
      <c r="P1781" s="3"/>
      <c r="Q1781" s="3"/>
      <c r="R1781">
        <v>5</v>
      </c>
      <c r="S1781">
        <v>30328</v>
      </c>
      <c r="T1781" t="s">
        <v>2482</v>
      </c>
      <c r="U1781">
        <v>4</v>
      </c>
      <c r="V1781">
        <v>0</v>
      </c>
      <c r="W1781">
        <v>0</v>
      </c>
      <c r="X1781">
        <v>0</v>
      </c>
      <c r="Y1781">
        <v>1</v>
      </c>
      <c r="Z1781">
        <v>1</v>
      </c>
      <c r="AA1781">
        <v>1</v>
      </c>
      <c r="AB1781">
        <v>1</v>
      </c>
      <c r="AC1781">
        <v>0</v>
      </c>
      <c r="AD1781">
        <v>0</v>
      </c>
      <c r="AE1781" t="s">
        <v>37</v>
      </c>
      <c r="AH1781" t="s">
        <v>2466</v>
      </c>
    </row>
    <row r="1782" spans="1:34">
      <c r="A1782" t="s">
        <v>5378</v>
      </c>
      <c r="B1782">
        <v>28.89</v>
      </c>
      <c r="C1782">
        <v>2163.9353000000001</v>
      </c>
      <c r="D1782">
        <v>18</v>
      </c>
      <c r="E1782">
        <v>7.4</v>
      </c>
      <c r="F1782">
        <v>1082.9789000000001</v>
      </c>
      <c r="G1782">
        <v>35.42</v>
      </c>
      <c r="H1782" t="s">
        <v>5379</v>
      </c>
      <c r="I1782" s="3"/>
      <c r="J1782" s="3"/>
      <c r="K1782" s="3"/>
      <c r="L1782" s="3"/>
      <c r="M1782" s="3">
        <v>331.55</v>
      </c>
      <c r="N1782" s="3">
        <v>120.06</v>
      </c>
      <c r="O1782" s="3"/>
      <c r="P1782" s="3"/>
      <c r="Q1782" s="3"/>
      <c r="R1782">
        <v>6</v>
      </c>
      <c r="S1782">
        <v>26971</v>
      </c>
      <c r="T1782" t="s">
        <v>2464</v>
      </c>
      <c r="U1782">
        <v>2</v>
      </c>
      <c r="V1782">
        <v>0</v>
      </c>
      <c r="W1782">
        <v>0</v>
      </c>
      <c r="X1782">
        <v>0</v>
      </c>
      <c r="Y1782">
        <v>0</v>
      </c>
      <c r="Z1782">
        <v>1</v>
      </c>
      <c r="AA1782">
        <v>1</v>
      </c>
      <c r="AB1782">
        <v>0</v>
      </c>
      <c r="AC1782">
        <v>0</v>
      </c>
      <c r="AD1782">
        <v>0</v>
      </c>
      <c r="AE1782" t="s">
        <v>64</v>
      </c>
      <c r="AF1782" t="s">
        <v>94</v>
      </c>
      <c r="AG1782" t="s">
        <v>2902</v>
      </c>
      <c r="AH1782" t="s">
        <v>2466</v>
      </c>
    </row>
    <row r="1783" spans="1:34">
      <c r="A1783" t="s">
        <v>5380</v>
      </c>
      <c r="B1783">
        <v>28.89</v>
      </c>
      <c r="C1783">
        <v>1076.5250000000001</v>
      </c>
      <c r="D1783">
        <v>9</v>
      </c>
      <c r="E1783">
        <v>18.7</v>
      </c>
      <c r="F1783">
        <v>539.27790000000005</v>
      </c>
      <c r="G1783">
        <v>20.74</v>
      </c>
      <c r="H1783" t="s">
        <v>2796</v>
      </c>
      <c r="I1783" s="3">
        <v>991.11</v>
      </c>
      <c r="J1783" s="3"/>
      <c r="K1783" s="3"/>
      <c r="L1783" s="3">
        <v>1050.9000000000001</v>
      </c>
      <c r="M1783" s="3"/>
      <c r="N1783" s="3"/>
      <c r="O1783" s="3">
        <v>1503.2</v>
      </c>
      <c r="P1783" s="3">
        <v>1467.6</v>
      </c>
      <c r="Q1783" s="3"/>
      <c r="R1783">
        <v>1</v>
      </c>
      <c r="S1783">
        <v>8231</v>
      </c>
      <c r="T1783" t="s">
        <v>2502</v>
      </c>
      <c r="U1783">
        <v>4</v>
      </c>
      <c r="V1783">
        <v>1</v>
      </c>
      <c r="W1783">
        <v>0</v>
      </c>
      <c r="X1783">
        <v>0</v>
      </c>
      <c r="Y1783">
        <v>1</v>
      </c>
      <c r="Z1783">
        <v>0</v>
      </c>
      <c r="AA1783">
        <v>0</v>
      </c>
      <c r="AB1783">
        <v>1</v>
      </c>
      <c r="AC1783">
        <v>1</v>
      </c>
      <c r="AD1783">
        <v>0</v>
      </c>
      <c r="AE1783" t="s">
        <v>62</v>
      </c>
      <c r="AF1783" t="s">
        <v>3056</v>
      </c>
      <c r="AG1783" t="s">
        <v>5381</v>
      </c>
      <c r="AH1783" t="s">
        <v>2466</v>
      </c>
    </row>
    <row r="1784" spans="1:34">
      <c r="A1784" t="s">
        <v>5382</v>
      </c>
      <c r="B1784">
        <v>28.87</v>
      </c>
      <c r="C1784">
        <v>1093.5226</v>
      </c>
      <c r="D1784">
        <v>9</v>
      </c>
      <c r="E1784">
        <v>15.1</v>
      </c>
      <c r="F1784">
        <v>547.77499999999998</v>
      </c>
      <c r="G1784">
        <v>25.56</v>
      </c>
      <c r="H1784" t="s">
        <v>3292</v>
      </c>
      <c r="I1784" s="3">
        <v>349.36</v>
      </c>
      <c r="J1784" s="3">
        <v>606.87</v>
      </c>
      <c r="K1784" s="3"/>
      <c r="L1784" s="3">
        <v>1301.9000000000001</v>
      </c>
      <c r="M1784" s="3">
        <v>1320.1</v>
      </c>
      <c r="N1784" s="3">
        <v>1394.6</v>
      </c>
      <c r="O1784" s="3"/>
      <c r="P1784" s="3"/>
      <c r="Q1784" s="3"/>
      <c r="R1784">
        <v>4</v>
      </c>
      <c r="S1784">
        <v>15976</v>
      </c>
      <c r="T1784" t="s">
        <v>2475</v>
      </c>
      <c r="U1784">
        <v>5</v>
      </c>
      <c r="V1784">
        <v>1</v>
      </c>
      <c r="W1784">
        <v>1</v>
      </c>
      <c r="X1784">
        <v>0</v>
      </c>
      <c r="Y1784">
        <v>1</v>
      </c>
      <c r="Z1784">
        <v>1</v>
      </c>
      <c r="AA1784">
        <v>1</v>
      </c>
      <c r="AB1784">
        <v>0</v>
      </c>
      <c r="AC1784">
        <v>0</v>
      </c>
      <c r="AD1784">
        <v>0</v>
      </c>
      <c r="AE1784" t="s">
        <v>37</v>
      </c>
      <c r="AH1784" t="s">
        <v>2466</v>
      </c>
    </row>
    <row r="1785" spans="1:34">
      <c r="A1785" t="s">
        <v>5383</v>
      </c>
      <c r="B1785">
        <v>28.83</v>
      </c>
      <c r="C1785">
        <v>2646.2993000000001</v>
      </c>
      <c r="D1785">
        <v>24</v>
      </c>
      <c r="E1785">
        <v>-7.1</v>
      </c>
      <c r="F1785">
        <v>662.57510000000002</v>
      </c>
      <c r="G1785">
        <v>24.97</v>
      </c>
      <c r="H1785" t="s">
        <v>2692</v>
      </c>
      <c r="I1785" s="3"/>
      <c r="J1785" s="3">
        <v>253.16</v>
      </c>
      <c r="K1785" s="3"/>
      <c r="L1785" s="3"/>
      <c r="M1785" s="3"/>
      <c r="N1785" s="3"/>
      <c r="O1785" s="3"/>
      <c r="P1785" s="3"/>
      <c r="Q1785" s="3"/>
      <c r="R1785">
        <v>2</v>
      </c>
      <c r="S1785">
        <v>15329</v>
      </c>
      <c r="T1785" t="s">
        <v>2506</v>
      </c>
      <c r="U1785">
        <v>1</v>
      </c>
      <c r="V1785">
        <v>0</v>
      </c>
      <c r="W1785">
        <v>1</v>
      </c>
      <c r="X1785">
        <v>0</v>
      </c>
      <c r="Y1785">
        <v>0</v>
      </c>
      <c r="Z1785">
        <v>0</v>
      </c>
      <c r="AA1785">
        <v>0</v>
      </c>
      <c r="AB1785">
        <v>0</v>
      </c>
      <c r="AC1785">
        <v>0</v>
      </c>
      <c r="AD1785">
        <v>0</v>
      </c>
      <c r="AE1785" t="s">
        <v>55</v>
      </c>
      <c r="AF1785" t="s">
        <v>94</v>
      </c>
      <c r="AG1785" t="s">
        <v>3128</v>
      </c>
      <c r="AH1785" t="s">
        <v>2466</v>
      </c>
    </row>
    <row r="1786" spans="1:34">
      <c r="A1786" t="s">
        <v>5384</v>
      </c>
      <c r="B1786">
        <v>28.82</v>
      </c>
      <c r="C1786">
        <v>2590.2190000000001</v>
      </c>
      <c r="D1786">
        <v>22</v>
      </c>
      <c r="E1786">
        <v>1</v>
      </c>
      <c r="F1786">
        <v>864.4117</v>
      </c>
      <c r="G1786">
        <v>33.01</v>
      </c>
      <c r="H1786" t="s">
        <v>2963</v>
      </c>
      <c r="I1786" s="3"/>
      <c r="J1786" s="3"/>
      <c r="K1786" s="3"/>
      <c r="L1786" s="3"/>
      <c r="M1786" s="3"/>
      <c r="N1786" s="3"/>
      <c r="O1786" s="3"/>
      <c r="P1786" s="3">
        <v>174.24</v>
      </c>
      <c r="Q1786" s="3"/>
      <c r="R1786">
        <v>8</v>
      </c>
      <c r="S1786">
        <v>25541</v>
      </c>
      <c r="T1786" t="s">
        <v>2514</v>
      </c>
      <c r="U1786">
        <v>1</v>
      </c>
      <c r="V1786">
        <v>0</v>
      </c>
      <c r="W1786">
        <v>0</v>
      </c>
      <c r="X1786">
        <v>0</v>
      </c>
      <c r="Y1786">
        <v>0</v>
      </c>
      <c r="Z1786">
        <v>0</v>
      </c>
      <c r="AA1786">
        <v>0</v>
      </c>
      <c r="AB1786">
        <v>0</v>
      </c>
      <c r="AC1786">
        <v>1</v>
      </c>
      <c r="AD1786">
        <v>0</v>
      </c>
      <c r="AE1786" t="s">
        <v>57</v>
      </c>
      <c r="AF1786" t="s">
        <v>180</v>
      </c>
      <c r="AG1786" t="s">
        <v>5385</v>
      </c>
      <c r="AH1786" t="s">
        <v>2466</v>
      </c>
    </row>
    <row r="1787" spans="1:34">
      <c r="A1787" t="s">
        <v>5386</v>
      </c>
      <c r="B1787">
        <v>28.82</v>
      </c>
      <c r="C1787">
        <v>3405.3332999999998</v>
      </c>
      <c r="D1787">
        <v>27</v>
      </c>
      <c r="E1787">
        <v>-8</v>
      </c>
      <c r="F1787">
        <v>682.06619999999998</v>
      </c>
      <c r="G1787">
        <v>28.98</v>
      </c>
      <c r="H1787" t="s">
        <v>2711</v>
      </c>
      <c r="I1787" s="3"/>
      <c r="J1787" s="3"/>
      <c r="K1787" s="3">
        <v>0</v>
      </c>
      <c r="L1787" s="3"/>
      <c r="M1787" s="3"/>
      <c r="N1787" s="3"/>
      <c r="O1787" s="3">
        <v>0</v>
      </c>
      <c r="P1787" s="3"/>
      <c r="Q1787" s="3">
        <v>0</v>
      </c>
      <c r="R1787">
        <v>9</v>
      </c>
      <c r="S1787">
        <v>20437</v>
      </c>
      <c r="T1787" t="s">
        <v>2510</v>
      </c>
      <c r="U1787">
        <v>0</v>
      </c>
      <c r="V1787">
        <v>0</v>
      </c>
      <c r="W1787">
        <v>0</v>
      </c>
      <c r="X1787">
        <v>0</v>
      </c>
      <c r="Y1787">
        <v>0</v>
      </c>
      <c r="Z1787">
        <v>0</v>
      </c>
      <c r="AA1787">
        <v>0</v>
      </c>
      <c r="AB1787">
        <v>0</v>
      </c>
      <c r="AC1787">
        <v>0</v>
      </c>
      <c r="AD1787">
        <v>0</v>
      </c>
      <c r="AE1787" t="s">
        <v>43</v>
      </c>
      <c r="AF1787" t="s">
        <v>140</v>
      </c>
      <c r="AG1787" t="s">
        <v>5387</v>
      </c>
      <c r="AH1787" t="s">
        <v>2466</v>
      </c>
    </row>
    <row r="1788" spans="1:34">
      <c r="A1788" t="s">
        <v>5388</v>
      </c>
      <c r="B1788">
        <v>28.79</v>
      </c>
      <c r="C1788">
        <v>3286.49</v>
      </c>
      <c r="D1788">
        <v>28</v>
      </c>
      <c r="E1788">
        <v>-3.7</v>
      </c>
      <c r="F1788">
        <v>658.30079999999998</v>
      </c>
      <c r="G1788">
        <v>28.68</v>
      </c>
      <c r="H1788" t="s">
        <v>2956</v>
      </c>
      <c r="I1788" s="3">
        <v>2836.2</v>
      </c>
      <c r="J1788" s="3"/>
      <c r="K1788" s="3"/>
      <c r="L1788" s="3"/>
      <c r="M1788" s="3"/>
      <c r="N1788" s="3"/>
      <c r="O1788" s="3"/>
      <c r="P1788" s="3">
        <v>2546.5</v>
      </c>
      <c r="Q1788" s="3">
        <v>31226</v>
      </c>
      <c r="R1788">
        <v>8</v>
      </c>
      <c r="S1788">
        <v>20005</v>
      </c>
      <c r="T1788" t="s">
        <v>2514</v>
      </c>
      <c r="U1788">
        <v>3</v>
      </c>
      <c r="V1788">
        <v>1</v>
      </c>
      <c r="W1788">
        <v>0</v>
      </c>
      <c r="X1788">
        <v>0</v>
      </c>
      <c r="Y1788">
        <v>0</v>
      </c>
      <c r="Z1788">
        <v>0</v>
      </c>
      <c r="AA1788">
        <v>0</v>
      </c>
      <c r="AB1788">
        <v>0</v>
      </c>
      <c r="AC1788">
        <v>1</v>
      </c>
      <c r="AD1788">
        <v>1</v>
      </c>
      <c r="AE1788" t="s">
        <v>913</v>
      </c>
      <c r="AF1788" t="s">
        <v>914</v>
      </c>
      <c r="AG1788" t="s">
        <v>5389</v>
      </c>
      <c r="AH1788" t="s">
        <v>2466</v>
      </c>
    </row>
    <row r="1789" spans="1:34">
      <c r="A1789" t="s">
        <v>5390</v>
      </c>
      <c r="B1789">
        <v>28.73</v>
      </c>
      <c r="C1789">
        <v>3017.5958999999998</v>
      </c>
      <c r="D1789">
        <v>29</v>
      </c>
      <c r="E1789">
        <v>9.5</v>
      </c>
      <c r="F1789">
        <v>1006.8789</v>
      </c>
      <c r="G1789">
        <v>43.74</v>
      </c>
      <c r="H1789" t="s">
        <v>3139</v>
      </c>
      <c r="I1789" s="3"/>
      <c r="J1789" s="3"/>
      <c r="K1789" s="3"/>
      <c r="L1789" s="3"/>
      <c r="M1789" s="3">
        <v>0</v>
      </c>
      <c r="N1789" s="3"/>
      <c r="O1789" s="3">
        <v>0</v>
      </c>
      <c r="P1789" s="3"/>
      <c r="Q1789" s="3">
        <v>0</v>
      </c>
      <c r="R1789">
        <v>7</v>
      </c>
      <c r="S1789">
        <v>37500</v>
      </c>
      <c r="T1789" t="s">
        <v>2541</v>
      </c>
      <c r="U1789">
        <v>0</v>
      </c>
      <c r="V1789">
        <v>0</v>
      </c>
      <c r="W1789">
        <v>0</v>
      </c>
      <c r="X1789">
        <v>0</v>
      </c>
      <c r="Y1789">
        <v>0</v>
      </c>
      <c r="Z1789">
        <v>0</v>
      </c>
      <c r="AA1789">
        <v>0</v>
      </c>
      <c r="AB1789">
        <v>0</v>
      </c>
      <c r="AC1789">
        <v>0</v>
      </c>
      <c r="AD1789">
        <v>0</v>
      </c>
      <c r="AE1789" t="s">
        <v>168</v>
      </c>
      <c r="AH1789" t="s">
        <v>2466</v>
      </c>
    </row>
    <row r="1790" spans="1:34">
      <c r="A1790" t="s">
        <v>5391</v>
      </c>
      <c r="B1790">
        <v>28.72</v>
      </c>
      <c r="C1790">
        <v>3721.8157000000001</v>
      </c>
      <c r="D1790">
        <v>34</v>
      </c>
      <c r="E1790">
        <v>-3.5</v>
      </c>
      <c r="F1790">
        <v>745.36500000000001</v>
      </c>
      <c r="G1790">
        <v>35.71</v>
      </c>
      <c r="H1790" t="s">
        <v>2517</v>
      </c>
      <c r="I1790" s="3"/>
      <c r="J1790" s="3"/>
      <c r="K1790" s="3">
        <v>0</v>
      </c>
      <c r="L1790" s="3"/>
      <c r="M1790" s="3"/>
      <c r="N1790" s="3"/>
      <c r="O1790" s="3"/>
      <c r="P1790" s="3"/>
      <c r="Q1790" s="3"/>
      <c r="R1790">
        <v>3</v>
      </c>
      <c r="S1790">
        <v>27262</v>
      </c>
      <c r="T1790" t="s">
        <v>2493</v>
      </c>
      <c r="U1790">
        <v>0</v>
      </c>
      <c r="V1790">
        <v>0</v>
      </c>
      <c r="W1790">
        <v>0</v>
      </c>
      <c r="X1790">
        <v>0</v>
      </c>
      <c r="Y1790">
        <v>0</v>
      </c>
      <c r="Z1790">
        <v>0</v>
      </c>
      <c r="AA1790">
        <v>0</v>
      </c>
      <c r="AB1790">
        <v>0</v>
      </c>
      <c r="AC1790">
        <v>0</v>
      </c>
      <c r="AD1790">
        <v>0</v>
      </c>
      <c r="AE1790" t="s">
        <v>177</v>
      </c>
      <c r="AF1790" t="s">
        <v>94</v>
      </c>
      <c r="AG1790" t="s">
        <v>2891</v>
      </c>
      <c r="AH1790" t="s">
        <v>2466</v>
      </c>
    </row>
    <row r="1791" spans="1:34">
      <c r="A1791" t="s">
        <v>5392</v>
      </c>
      <c r="B1791">
        <v>28.71</v>
      </c>
      <c r="C1791">
        <v>2917.4126000000001</v>
      </c>
      <c r="D1791">
        <v>25</v>
      </c>
      <c r="E1791">
        <v>-2.5</v>
      </c>
      <c r="F1791">
        <v>730.35630000000003</v>
      </c>
      <c r="G1791">
        <v>39.08</v>
      </c>
      <c r="H1791" t="s">
        <v>2793</v>
      </c>
      <c r="I1791" s="3">
        <v>160.30000000000001</v>
      </c>
      <c r="J1791" s="3"/>
      <c r="K1791" s="3"/>
      <c r="L1791" s="3"/>
      <c r="M1791" s="3"/>
      <c r="N1791" s="3"/>
      <c r="O1791" s="3">
        <v>218.21</v>
      </c>
      <c r="P1791" s="3"/>
      <c r="Q1791" s="3">
        <v>156</v>
      </c>
      <c r="R1791">
        <v>7</v>
      </c>
      <c r="S1791">
        <v>31585</v>
      </c>
      <c r="T1791" t="s">
        <v>2541</v>
      </c>
      <c r="U1791">
        <v>3</v>
      </c>
      <c r="V1791">
        <v>1</v>
      </c>
      <c r="W1791">
        <v>0</v>
      </c>
      <c r="X1791">
        <v>0</v>
      </c>
      <c r="Y1791">
        <v>0</v>
      </c>
      <c r="Z1791">
        <v>0</v>
      </c>
      <c r="AA1791">
        <v>0</v>
      </c>
      <c r="AB1791">
        <v>1</v>
      </c>
      <c r="AC1791">
        <v>0</v>
      </c>
      <c r="AD1791">
        <v>1</v>
      </c>
      <c r="AE1791" t="s">
        <v>37</v>
      </c>
      <c r="AF1791" t="s">
        <v>3056</v>
      </c>
      <c r="AG1791" t="s">
        <v>5393</v>
      </c>
      <c r="AH1791" t="s">
        <v>2466</v>
      </c>
    </row>
    <row r="1792" spans="1:34">
      <c r="A1792" t="s">
        <v>5394</v>
      </c>
      <c r="B1792">
        <v>28.7</v>
      </c>
      <c r="C1792">
        <v>1629.8514</v>
      </c>
      <c r="D1792">
        <v>12</v>
      </c>
      <c r="E1792">
        <v>17</v>
      </c>
      <c r="F1792">
        <v>544.29859999999996</v>
      </c>
      <c r="G1792">
        <v>23.1</v>
      </c>
      <c r="H1792" t="s">
        <v>4054</v>
      </c>
      <c r="I1792" s="3"/>
      <c r="J1792" s="3"/>
      <c r="K1792" s="3"/>
      <c r="L1792" s="3"/>
      <c r="M1792" s="3"/>
      <c r="N1792" s="3"/>
      <c r="O1792" s="3">
        <v>965.38</v>
      </c>
      <c r="P1792" s="3">
        <v>1008.8</v>
      </c>
      <c r="Q1792" s="3">
        <v>1018.6</v>
      </c>
      <c r="R1792">
        <v>7</v>
      </c>
      <c r="S1792">
        <v>11561</v>
      </c>
      <c r="T1792" t="s">
        <v>2541</v>
      </c>
      <c r="U1792">
        <v>3</v>
      </c>
      <c r="V1792">
        <v>0</v>
      </c>
      <c r="W1792">
        <v>0</v>
      </c>
      <c r="X1792">
        <v>0</v>
      </c>
      <c r="Y1792">
        <v>0</v>
      </c>
      <c r="Z1792">
        <v>0</v>
      </c>
      <c r="AA1792">
        <v>0</v>
      </c>
      <c r="AB1792">
        <v>1</v>
      </c>
      <c r="AC1792">
        <v>1</v>
      </c>
      <c r="AD1792">
        <v>1</v>
      </c>
      <c r="AE1792" t="s">
        <v>75</v>
      </c>
      <c r="AH1792" t="s">
        <v>2466</v>
      </c>
    </row>
    <row r="1793" spans="1:34">
      <c r="A1793" t="s">
        <v>5395</v>
      </c>
      <c r="B1793">
        <v>28.67</v>
      </c>
      <c r="C1793">
        <v>7101.8779000000004</v>
      </c>
      <c r="D1793">
        <v>63</v>
      </c>
      <c r="E1793">
        <v>-11.9</v>
      </c>
      <c r="F1793">
        <v>1421.3613</v>
      </c>
      <c r="G1793">
        <v>42.82</v>
      </c>
      <c r="H1793" t="s">
        <v>5396</v>
      </c>
      <c r="I1793" s="3"/>
      <c r="J1793" s="3"/>
      <c r="K1793" s="3"/>
      <c r="L1793" s="3"/>
      <c r="M1793" s="3"/>
      <c r="N1793" s="3"/>
      <c r="O1793" s="3">
        <v>0</v>
      </c>
      <c r="P1793" s="3"/>
      <c r="Q1793" s="3">
        <v>0</v>
      </c>
      <c r="R1793">
        <v>7</v>
      </c>
      <c r="S1793">
        <v>36545</v>
      </c>
      <c r="T1793" t="s">
        <v>2541</v>
      </c>
      <c r="U1793">
        <v>0</v>
      </c>
      <c r="V1793">
        <v>0</v>
      </c>
      <c r="W1793">
        <v>0</v>
      </c>
      <c r="X1793">
        <v>0</v>
      </c>
      <c r="Y1793">
        <v>0</v>
      </c>
      <c r="Z1793">
        <v>0</v>
      </c>
      <c r="AA1793">
        <v>0</v>
      </c>
      <c r="AB1793">
        <v>0</v>
      </c>
      <c r="AC1793">
        <v>0</v>
      </c>
      <c r="AD1793">
        <v>0</v>
      </c>
      <c r="AE1793" t="s">
        <v>62</v>
      </c>
      <c r="AF1793" t="s">
        <v>94</v>
      </c>
      <c r="AG1793" t="s">
        <v>5397</v>
      </c>
      <c r="AH1793" t="s">
        <v>2466</v>
      </c>
    </row>
    <row r="1794" spans="1:34">
      <c r="A1794" t="s">
        <v>5398</v>
      </c>
      <c r="B1794">
        <v>28.65</v>
      </c>
      <c r="C1794">
        <v>1067.5070000000001</v>
      </c>
      <c r="D1794">
        <v>9</v>
      </c>
      <c r="E1794">
        <v>17.7</v>
      </c>
      <c r="F1794">
        <v>534.76840000000004</v>
      </c>
      <c r="G1794">
        <v>16.62</v>
      </c>
      <c r="H1794" t="s">
        <v>3443</v>
      </c>
      <c r="I1794" s="3">
        <v>611.62</v>
      </c>
      <c r="J1794" s="3"/>
      <c r="K1794" s="3"/>
      <c r="L1794" s="3">
        <v>1054.2</v>
      </c>
      <c r="M1794" s="3">
        <v>1298.5999999999999</v>
      </c>
      <c r="N1794" s="3"/>
      <c r="O1794" s="3"/>
      <c r="P1794" s="3"/>
      <c r="Q1794" s="3"/>
      <c r="R1794">
        <v>4</v>
      </c>
      <c r="S1794">
        <v>2253</v>
      </c>
      <c r="T1794" t="s">
        <v>2475</v>
      </c>
      <c r="U1794">
        <v>3</v>
      </c>
      <c r="V1794">
        <v>1</v>
      </c>
      <c r="W1794">
        <v>0</v>
      </c>
      <c r="X1794">
        <v>0</v>
      </c>
      <c r="Y1794">
        <v>1</v>
      </c>
      <c r="Z1794">
        <v>1</v>
      </c>
      <c r="AA1794">
        <v>0</v>
      </c>
      <c r="AB1794">
        <v>0</v>
      </c>
      <c r="AC1794">
        <v>0</v>
      </c>
      <c r="AD1794">
        <v>0</v>
      </c>
      <c r="AE1794" t="s">
        <v>73</v>
      </c>
      <c r="AH1794" t="s">
        <v>2466</v>
      </c>
    </row>
    <row r="1795" spans="1:34">
      <c r="A1795" t="s">
        <v>5399</v>
      </c>
      <c r="B1795">
        <v>28.62</v>
      </c>
      <c r="C1795">
        <v>2127.9506999999999</v>
      </c>
      <c r="D1795">
        <v>17</v>
      </c>
      <c r="E1795">
        <v>-7.5</v>
      </c>
      <c r="F1795">
        <v>710.31619999999998</v>
      </c>
      <c r="G1795">
        <v>38.21</v>
      </c>
      <c r="H1795" t="s">
        <v>3119</v>
      </c>
      <c r="I1795" s="3">
        <v>60.953000000000003</v>
      </c>
      <c r="J1795" s="3"/>
      <c r="K1795" s="3"/>
      <c r="L1795" s="3"/>
      <c r="M1795" s="3"/>
      <c r="N1795" s="3"/>
      <c r="O1795" s="3"/>
      <c r="P1795" s="3"/>
      <c r="Q1795" s="3"/>
      <c r="R1795">
        <v>1</v>
      </c>
      <c r="S1795">
        <v>29385</v>
      </c>
      <c r="T1795" t="s">
        <v>2502</v>
      </c>
      <c r="U1795">
        <v>1</v>
      </c>
      <c r="V1795">
        <v>1</v>
      </c>
      <c r="W1795">
        <v>0</v>
      </c>
      <c r="X1795">
        <v>0</v>
      </c>
      <c r="Y1795">
        <v>0</v>
      </c>
      <c r="Z1795">
        <v>0</v>
      </c>
      <c r="AA1795">
        <v>0</v>
      </c>
      <c r="AB1795">
        <v>0</v>
      </c>
      <c r="AC1795">
        <v>0</v>
      </c>
      <c r="AD1795">
        <v>0</v>
      </c>
      <c r="AE1795" t="s">
        <v>118</v>
      </c>
      <c r="AF1795" t="s">
        <v>180</v>
      </c>
      <c r="AG1795" t="s">
        <v>5400</v>
      </c>
      <c r="AH1795" t="s">
        <v>2466</v>
      </c>
    </row>
    <row r="1796" spans="1:34">
      <c r="A1796" t="s">
        <v>5401</v>
      </c>
      <c r="B1796">
        <v>28.61</v>
      </c>
      <c r="C1796">
        <v>2799.2314000000001</v>
      </c>
      <c r="D1796">
        <v>22</v>
      </c>
      <c r="E1796">
        <v>-1.7</v>
      </c>
      <c r="F1796">
        <v>700.81150000000002</v>
      </c>
      <c r="G1796">
        <v>31.25</v>
      </c>
      <c r="H1796" t="s">
        <v>3221</v>
      </c>
      <c r="I1796" s="3"/>
      <c r="J1796" s="3"/>
      <c r="K1796" s="3"/>
      <c r="L1796" s="3"/>
      <c r="M1796" s="3"/>
      <c r="N1796" s="3"/>
      <c r="O1796" s="3"/>
      <c r="P1796" s="3"/>
      <c r="Q1796" s="3">
        <v>0</v>
      </c>
      <c r="R1796">
        <v>9</v>
      </c>
      <c r="S1796">
        <v>23589</v>
      </c>
      <c r="T1796" t="s">
        <v>2510</v>
      </c>
      <c r="U1796">
        <v>0</v>
      </c>
      <c r="V1796">
        <v>0</v>
      </c>
      <c r="W1796">
        <v>0</v>
      </c>
      <c r="X1796">
        <v>0</v>
      </c>
      <c r="Y1796">
        <v>0</v>
      </c>
      <c r="Z1796">
        <v>0</v>
      </c>
      <c r="AA1796">
        <v>0</v>
      </c>
      <c r="AB1796">
        <v>0</v>
      </c>
      <c r="AC1796">
        <v>0</v>
      </c>
      <c r="AD1796">
        <v>0</v>
      </c>
      <c r="AE1796" t="s">
        <v>64</v>
      </c>
      <c r="AF1796" t="s">
        <v>94</v>
      </c>
      <c r="AG1796" t="s">
        <v>5402</v>
      </c>
      <c r="AH1796" t="s">
        <v>2466</v>
      </c>
    </row>
    <row r="1797" spans="1:34">
      <c r="A1797" t="s">
        <v>5403</v>
      </c>
      <c r="B1797">
        <v>28.61</v>
      </c>
      <c r="C1797">
        <v>2431.1864999999998</v>
      </c>
      <c r="D1797">
        <v>21</v>
      </c>
      <c r="E1797">
        <v>17.2</v>
      </c>
      <c r="F1797">
        <v>811.41409999999996</v>
      </c>
      <c r="G1797">
        <v>39.97</v>
      </c>
      <c r="H1797" t="s">
        <v>2540</v>
      </c>
      <c r="I1797" s="3"/>
      <c r="J1797" s="3"/>
      <c r="K1797" s="3"/>
      <c r="L1797" s="3">
        <v>0</v>
      </c>
      <c r="M1797" s="3"/>
      <c r="N1797" s="3">
        <v>0</v>
      </c>
      <c r="O1797" s="3">
        <v>0</v>
      </c>
      <c r="P1797" s="3"/>
      <c r="Q1797" s="3"/>
      <c r="R1797">
        <v>7</v>
      </c>
      <c r="S1797">
        <v>32740</v>
      </c>
      <c r="T1797" t="s">
        <v>2541</v>
      </c>
      <c r="U1797">
        <v>0</v>
      </c>
      <c r="V1797">
        <v>0</v>
      </c>
      <c r="W1797">
        <v>0</v>
      </c>
      <c r="X1797">
        <v>0</v>
      </c>
      <c r="Y1797">
        <v>0</v>
      </c>
      <c r="Z1797">
        <v>0</v>
      </c>
      <c r="AA1797">
        <v>0</v>
      </c>
      <c r="AB1797">
        <v>0</v>
      </c>
      <c r="AC1797">
        <v>0</v>
      </c>
      <c r="AD1797">
        <v>0</v>
      </c>
      <c r="AE1797" t="s">
        <v>37</v>
      </c>
      <c r="AF1797" t="s">
        <v>3685</v>
      </c>
      <c r="AG1797" t="s">
        <v>5404</v>
      </c>
      <c r="AH1797" t="s">
        <v>2466</v>
      </c>
    </row>
    <row r="1798" spans="1:34">
      <c r="A1798" t="s">
        <v>5405</v>
      </c>
      <c r="B1798">
        <v>28.6</v>
      </c>
      <c r="C1798">
        <v>2975.3298</v>
      </c>
      <c r="D1798">
        <v>24</v>
      </c>
      <c r="E1798">
        <v>10.5</v>
      </c>
      <c r="F1798">
        <v>744.84519999999998</v>
      </c>
      <c r="G1798">
        <v>25.48</v>
      </c>
      <c r="H1798" t="s">
        <v>2652</v>
      </c>
      <c r="I1798" s="3"/>
      <c r="J1798" s="3"/>
      <c r="K1798" s="3"/>
      <c r="L1798" s="3"/>
      <c r="M1798" s="3"/>
      <c r="N1798" s="3"/>
      <c r="O1798" s="3">
        <v>729.51</v>
      </c>
      <c r="P1798" s="3">
        <v>537.38</v>
      </c>
      <c r="Q1798" s="3">
        <v>748.79</v>
      </c>
      <c r="R1798">
        <v>8</v>
      </c>
      <c r="S1798">
        <v>15691</v>
      </c>
      <c r="T1798" t="s">
        <v>2514</v>
      </c>
      <c r="U1798">
        <v>3</v>
      </c>
      <c r="V1798">
        <v>0</v>
      </c>
      <c r="W1798">
        <v>0</v>
      </c>
      <c r="X1798">
        <v>0</v>
      </c>
      <c r="Y1798">
        <v>0</v>
      </c>
      <c r="Z1798">
        <v>0</v>
      </c>
      <c r="AA1798">
        <v>0</v>
      </c>
      <c r="AB1798">
        <v>1</v>
      </c>
      <c r="AC1798">
        <v>1</v>
      </c>
      <c r="AD1798">
        <v>1</v>
      </c>
      <c r="AE1798" t="s">
        <v>83</v>
      </c>
      <c r="AF1798" t="s">
        <v>5406</v>
      </c>
      <c r="AG1798" t="s">
        <v>5407</v>
      </c>
      <c r="AH1798" t="s">
        <v>2466</v>
      </c>
    </row>
    <row r="1799" spans="1:34">
      <c r="A1799" t="s">
        <v>5408</v>
      </c>
      <c r="B1799">
        <v>28.58</v>
      </c>
      <c r="C1799">
        <v>1823.9781</v>
      </c>
      <c r="D1799">
        <v>18</v>
      </c>
      <c r="E1799">
        <v>2.7</v>
      </c>
      <c r="F1799">
        <v>912.99549999999999</v>
      </c>
      <c r="G1799">
        <v>32.86</v>
      </c>
      <c r="H1799" t="s">
        <v>5109</v>
      </c>
      <c r="I1799" s="3">
        <v>532.59</v>
      </c>
      <c r="J1799" s="3">
        <v>519.04999999999995</v>
      </c>
      <c r="K1799" s="3">
        <v>512.80999999999995</v>
      </c>
      <c r="L1799" s="3">
        <v>528.96</v>
      </c>
      <c r="M1799" s="3">
        <v>546.14</v>
      </c>
      <c r="N1799" s="3">
        <v>536.95000000000005</v>
      </c>
      <c r="O1799" s="3"/>
      <c r="P1799" s="3"/>
      <c r="Q1799" s="3"/>
      <c r="R1799">
        <v>2</v>
      </c>
      <c r="S1799">
        <v>24391</v>
      </c>
      <c r="T1799" t="s">
        <v>2506</v>
      </c>
      <c r="U1799">
        <v>7</v>
      </c>
      <c r="V1799">
        <v>1</v>
      </c>
      <c r="W1799">
        <v>1</v>
      </c>
      <c r="X1799">
        <v>1</v>
      </c>
      <c r="Y1799">
        <v>1</v>
      </c>
      <c r="Z1799">
        <v>2</v>
      </c>
      <c r="AA1799">
        <v>1</v>
      </c>
      <c r="AB1799">
        <v>0</v>
      </c>
      <c r="AC1799">
        <v>0</v>
      </c>
      <c r="AD1799">
        <v>0</v>
      </c>
      <c r="AE1799" t="s">
        <v>4175</v>
      </c>
      <c r="AH1799" t="s">
        <v>2466</v>
      </c>
    </row>
    <row r="1800" spans="1:34">
      <c r="A1800" t="s">
        <v>5409</v>
      </c>
      <c r="B1800">
        <v>28.57</v>
      </c>
      <c r="C1800">
        <v>1229.7019</v>
      </c>
      <c r="D1800">
        <v>11</v>
      </c>
      <c r="E1800">
        <v>3.8</v>
      </c>
      <c r="F1800">
        <v>615.85829999999999</v>
      </c>
      <c r="G1800">
        <v>40.729999999999997</v>
      </c>
      <c r="H1800" t="s">
        <v>2540</v>
      </c>
      <c r="I1800" s="3">
        <v>827.12</v>
      </c>
      <c r="J1800" s="3">
        <v>812.66</v>
      </c>
      <c r="K1800" s="3">
        <v>806.72</v>
      </c>
      <c r="L1800" s="3">
        <v>283.95999999999998</v>
      </c>
      <c r="M1800" s="3">
        <v>475.63</v>
      </c>
      <c r="N1800" s="3">
        <v>204.3</v>
      </c>
      <c r="O1800" s="3"/>
      <c r="P1800" s="3"/>
      <c r="Q1800" s="3"/>
      <c r="R1800">
        <v>5</v>
      </c>
      <c r="S1800">
        <v>33276</v>
      </c>
      <c r="T1800" t="s">
        <v>2482</v>
      </c>
      <c r="U1800">
        <v>6</v>
      </c>
      <c r="V1800">
        <v>1</v>
      </c>
      <c r="W1800">
        <v>1</v>
      </c>
      <c r="X1800">
        <v>1</v>
      </c>
      <c r="Y1800">
        <v>1</v>
      </c>
      <c r="Z1800">
        <v>1</v>
      </c>
      <c r="AA1800">
        <v>1</v>
      </c>
      <c r="AB1800">
        <v>0</v>
      </c>
      <c r="AC1800">
        <v>0</v>
      </c>
      <c r="AD1800">
        <v>0</v>
      </c>
      <c r="AE1800" t="s">
        <v>68</v>
      </c>
      <c r="AH1800" t="s">
        <v>2466</v>
      </c>
    </row>
    <row r="1801" spans="1:34">
      <c r="A1801" t="s">
        <v>5410</v>
      </c>
      <c r="B1801">
        <v>28.52</v>
      </c>
      <c r="C1801">
        <v>1051.5522000000001</v>
      </c>
      <c r="D1801">
        <v>9</v>
      </c>
      <c r="E1801">
        <v>19</v>
      </c>
      <c r="F1801">
        <v>526.79139999999995</v>
      </c>
      <c r="G1801">
        <v>19.350000000000001</v>
      </c>
      <c r="H1801" t="s">
        <v>2613</v>
      </c>
      <c r="I1801" s="3">
        <v>290.62</v>
      </c>
      <c r="J1801" s="3"/>
      <c r="K1801" s="3"/>
      <c r="L1801" s="3"/>
      <c r="M1801" s="3"/>
      <c r="N1801" s="3"/>
      <c r="O1801" s="3"/>
      <c r="P1801" s="3">
        <v>274.16000000000003</v>
      </c>
      <c r="Q1801" s="3"/>
      <c r="R1801">
        <v>1</v>
      </c>
      <c r="S1801">
        <v>6134</v>
      </c>
      <c r="T1801" t="s">
        <v>2502</v>
      </c>
      <c r="U1801">
        <v>2</v>
      </c>
      <c r="V1801">
        <v>1</v>
      </c>
      <c r="W1801">
        <v>0</v>
      </c>
      <c r="X1801">
        <v>0</v>
      </c>
      <c r="Y1801">
        <v>0</v>
      </c>
      <c r="Z1801">
        <v>0</v>
      </c>
      <c r="AA1801">
        <v>0</v>
      </c>
      <c r="AB1801">
        <v>0</v>
      </c>
      <c r="AC1801">
        <v>1</v>
      </c>
      <c r="AD1801">
        <v>0</v>
      </c>
      <c r="AE1801" t="s">
        <v>3379</v>
      </c>
      <c r="AH1801" t="s">
        <v>2466</v>
      </c>
    </row>
    <row r="1802" spans="1:34">
      <c r="A1802" t="s">
        <v>5411</v>
      </c>
      <c r="B1802">
        <v>28.51</v>
      </c>
      <c r="C1802">
        <v>1069.6171999999999</v>
      </c>
      <c r="D1802">
        <v>10</v>
      </c>
      <c r="E1802">
        <v>16</v>
      </c>
      <c r="F1802">
        <v>535.82240000000002</v>
      </c>
      <c r="G1802">
        <v>38.54</v>
      </c>
      <c r="H1802" t="s">
        <v>3127</v>
      </c>
      <c r="I1802" s="3">
        <v>309.97000000000003</v>
      </c>
      <c r="J1802" s="3">
        <v>587.33000000000004</v>
      </c>
      <c r="K1802" s="3">
        <v>551.12</v>
      </c>
      <c r="L1802" s="3">
        <v>1051.2</v>
      </c>
      <c r="M1802" s="3">
        <v>1148.2</v>
      </c>
      <c r="N1802" s="3">
        <v>1197.3</v>
      </c>
      <c r="O1802" s="3">
        <v>540.23</v>
      </c>
      <c r="P1802" s="3"/>
      <c r="Q1802" s="3"/>
      <c r="R1802">
        <v>1</v>
      </c>
      <c r="S1802">
        <v>29882</v>
      </c>
      <c r="T1802" t="s">
        <v>2502</v>
      </c>
      <c r="U1802">
        <v>7</v>
      </c>
      <c r="V1802">
        <v>1</v>
      </c>
      <c r="W1802">
        <v>1</v>
      </c>
      <c r="X1802">
        <v>1</v>
      </c>
      <c r="Y1802">
        <v>1</v>
      </c>
      <c r="Z1802">
        <v>1</v>
      </c>
      <c r="AA1802">
        <v>1</v>
      </c>
      <c r="AB1802">
        <v>1</v>
      </c>
      <c r="AC1802">
        <v>0</v>
      </c>
      <c r="AD1802">
        <v>0</v>
      </c>
      <c r="AE1802" t="s">
        <v>37</v>
      </c>
      <c r="AH1802" t="s">
        <v>2466</v>
      </c>
    </row>
    <row r="1803" spans="1:34">
      <c r="A1803" t="s">
        <v>5412</v>
      </c>
      <c r="B1803">
        <v>28.48</v>
      </c>
      <c r="C1803">
        <v>2870.1365000000001</v>
      </c>
      <c r="D1803">
        <v>23</v>
      </c>
      <c r="E1803">
        <v>13.2</v>
      </c>
      <c r="F1803">
        <v>957.72900000000004</v>
      </c>
      <c r="G1803">
        <v>26.41</v>
      </c>
      <c r="H1803" t="s">
        <v>3094</v>
      </c>
      <c r="I1803" s="3"/>
      <c r="J1803" s="3"/>
      <c r="K1803" s="3"/>
      <c r="L1803" s="3"/>
      <c r="M1803" s="3"/>
      <c r="N1803" s="3"/>
      <c r="O1803" s="3">
        <v>265.55</v>
      </c>
      <c r="P1803" s="3"/>
      <c r="Q1803" s="3"/>
      <c r="R1803">
        <v>7</v>
      </c>
      <c r="S1803">
        <v>16796</v>
      </c>
      <c r="T1803" t="s">
        <v>2541</v>
      </c>
      <c r="U1803">
        <v>1</v>
      </c>
      <c r="V1803">
        <v>0</v>
      </c>
      <c r="W1803">
        <v>0</v>
      </c>
      <c r="X1803">
        <v>0</v>
      </c>
      <c r="Y1803">
        <v>0</v>
      </c>
      <c r="Z1803">
        <v>0</v>
      </c>
      <c r="AA1803">
        <v>0</v>
      </c>
      <c r="AB1803">
        <v>1</v>
      </c>
      <c r="AC1803">
        <v>0</v>
      </c>
      <c r="AD1803">
        <v>0</v>
      </c>
      <c r="AE1803" t="s">
        <v>111</v>
      </c>
      <c r="AF1803" t="s">
        <v>94</v>
      </c>
      <c r="AG1803" t="s">
        <v>3969</v>
      </c>
      <c r="AH1803" t="s">
        <v>2466</v>
      </c>
    </row>
    <row r="1804" spans="1:34">
      <c r="A1804" t="s">
        <v>5413</v>
      </c>
      <c r="B1804">
        <v>28.48</v>
      </c>
      <c r="C1804">
        <v>2493.1891999999998</v>
      </c>
      <c r="D1804">
        <v>21</v>
      </c>
      <c r="E1804">
        <v>-15.6</v>
      </c>
      <c r="F1804">
        <v>624.29250000000002</v>
      </c>
      <c r="G1804">
        <v>28.55</v>
      </c>
      <c r="H1804" t="s">
        <v>3009</v>
      </c>
      <c r="I1804" s="3"/>
      <c r="J1804" s="3"/>
      <c r="K1804" s="3"/>
      <c r="L1804" s="3">
        <v>10838</v>
      </c>
      <c r="M1804" s="3"/>
      <c r="N1804" s="3">
        <v>4117.6000000000004</v>
      </c>
      <c r="O1804" s="3"/>
      <c r="P1804" s="3">
        <v>9176.7000000000007</v>
      </c>
      <c r="Q1804" s="3"/>
      <c r="R1804">
        <v>6</v>
      </c>
      <c r="S1804">
        <v>19929</v>
      </c>
      <c r="T1804" t="s">
        <v>2464</v>
      </c>
      <c r="U1804">
        <v>3</v>
      </c>
      <c r="V1804">
        <v>0</v>
      </c>
      <c r="W1804">
        <v>0</v>
      </c>
      <c r="X1804">
        <v>0</v>
      </c>
      <c r="Y1804">
        <v>1</v>
      </c>
      <c r="Z1804">
        <v>0</v>
      </c>
      <c r="AA1804">
        <v>1</v>
      </c>
      <c r="AB1804">
        <v>0</v>
      </c>
      <c r="AC1804">
        <v>1</v>
      </c>
      <c r="AD1804">
        <v>0</v>
      </c>
      <c r="AE1804" t="s">
        <v>48</v>
      </c>
      <c r="AF1804" t="s">
        <v>94</v>
      </c>
      <c r="AG1804" t="s">
        <v>2974</v>
      </c>
      <c r="AH1804" t="s">
        <v>2466</v>
      </c>
    </row>
    <row r="1805" spans="1:34">
      <c r="A1805" t="s">
        <v>5414</v>
      </c>
      <c r="B1805">
        <v>28.47</v>
      </c>
      <c r="C1805">
        <v>1330.7279000000001</v>
      </c>
      <c r="D1805">
        <v>11</v>
      </c>
      <c r="E1805">
        <v>-7.6</v>
      </c>
      <c r="F1805">
        <v>666.36410000000001</v>
      </c>
      <c r="G1805">
        <v>28.83</v>
      </c>
      <c r="H1805" t="s">
        <v>3007</v>
      </c>
      <c r="I1805" s="3"/>
      <c r="J1805" s="3"/>
      <c r="K1805" s="3"/>
      <c r="L1805" s="3"/>
      <c r="M1805" s="3"/>
      <c r="N1805" s="3"/>
      <c r="O1805" s="3">
        <v>248.9</v>
      </c>
      <c r="P1805" s="3">
        <v>240.31</v>
      </c>
      <c r="Q1805" s="3"/>
      <c r="R1805">
        <v>8</v>
      </c>
      <c r="S1805">
        <v>20208</v>
      </c>
      <c r="T1805" t="s">
        <v>2514</v>
      </c>
      <c r="U1805">
        <v>2</v>
      </c>
      <c r="V1805">
        <v>0</v>
      </c>
      <c r="W1805">
        <v>0</v>
      </c>
      <c r="X1805">
        <v>0</v>
      </c>
      <c r="Y1805">
        <v>0</v>
      </c>
      <c r="Z1805">
        <v>0</v>
      </c>
      <c r="AA1805">
        <v>0</v>
      </c>
      <c r="AB1805">
        <v>1</v>
      </c>
      <c r="AC1805">
        <v>1</v>
      </c>
      <c r="AD1805">
        <v>0</v>
      </c>
      <c r="AE1805" t="s">
        <v>324</v>
      </c>
      <c r="AH1805" t="s">
        <v>2466</v>
      </c>
    </row>
    <row r="1806" spans="1:34">
      <c r="A1806" t="s">
        <v>5415</v>
      </c>
      <c r="B1806">
        <v>28.45</v>
      </c>
      <c r="C1806">
        <v>3109.3539999999998</v>
      </c>
      <c r="D1806">
        <v>26</v>
      </c>
      <c r="E1806">
        <v>-4.0999999999999996</v>
      </c>
      <c r="F1806">
        <v>1037.4505999999999</v>
      </c>
      <c r="G1806">
        <v>36.36</v>
      </c>
      <c r="H1806" t="s">
        <v>3540</v>
      </c>
      <c r="I1806" s="3">
        <v>432.86</v>
      </c>
      <c r="J1806" s="3"/>
      <c r="K1806" s="3">
        <v>1642.2</v>
      </c>
      <c r="L1806" s="3"/>
      <c r="M1806" s="3"/>
      <c r="N1806" s="3">
        <v>2139.6999999999998</v>
      </c>
      <c r="O1806" s="3"/>
      <c r="P1806" s="3">
        <v>3422.9</v>
      </c>
      <c r="Q1806" s="3">
        <v>3015.9</v>
      </c>
      <c r="R1806">
        <v>1</v>
      </c>
      <c r="S1806">
        <v>27447</v>
      </c>
      <c r="T1806" t="s">
        <v>2502</v>
      </c>
      <c r="U1806">
        <v>5</v>
      </c>
      <c r="V1806">
        <v>1</v>
      </c>
      <c r="W1806">
        <v>0</v>
      </c>
      <c r="X1806">
        <v>1</v>
      </c>
      <c r="Y1806">
        <v>0</v>
      </c>
      <c r="Z1806">
        <v>0</v>
      </c>
      <c r="AA1806">
        <v>1</v>
      </c>
      <c r="AB1806">
        <v>0</v>
      </c>
      <c r="AC1806">
        <v>1</v>
      </c>
      <c r="AD1806">
        <v>1</v>
      </c>
      <c r="AE1806" t="s">
        <v>45</v>
      </c>
      <c r="AF1806" t="s">
        <v>94</v>
      </c>
      <c r="AG1806" t="s">
        <v>5416</v>
      </c>
      <c r="AH1806" t="s">
        <v>2466</v>
      </c>
    </row>
    <row r="1807" spans="1:34">
      <c r="A1807" t="s">
        <v>5417</v>
      </c>
      <c r="B1807">
        <v>28.44</v>
      </c>
      <c r="C1807">
        <v>1375.7094999999999</v>
      </c>
      <c r="D1807">
        <v>11</v>
      </c>
      <c r="E1807">
        <v>8.3000000000000007</v>
      </c>
      <c r="F1807">
        <v>688.86509999999998</v>
      </c>
      <c r="G1807">
        <v>27.56</v>
      </c>
      <c r="H1807" t="s">
        <v>2550</v>
      </c>
      <c r="I1807" s="3"/>
      <c r="J1807" s="3"/>
      <c r="K1807" s="3">
        <v>163.74</v>
      </c>
      <c r="L1807" s="3"/>
      <c r="M1807" s="3"/>
      <c r="N1807" s="3"/>
      <c r="O1807" s="3"/>
      <c r="P1807" s="3">
        <v>273.41000000000003</v>
      </c>
      <c r="Q1807" s="3"/>
      <c r="R1807">
        <v>3</v>
      </c>
      <c r="S1807">
        <v>19140</v>
      </c>
      <c r="T1807" t="s">
        <v>2493</v>
      </c>
      <c r="U1807">
        <v>2</v>
      </c>
      <c r="V1807">
        <v>0</v>
      </c>
      <c r="W1807">
        <v>0</v>
      </c>
      <c r="X1807">
        <v>1</v>
      </c>
      <c r="Y1807">
        <v>0</v>
      </c>
      <c r="Z1807">
        <v>0</v>
      </c>
      <c r="AA1807">
        <v>0</v>
      </c>
      <c r="AB1807">
        <v>0</v>
      </c>
      <c r="AC1807">
        <v>1</v>
      </c>
      <c r="AD1807">
        <v>0</v>
      </c>
      <c r="AE1807" t="s">
        <v>37</v>
      </c>
      <c r="AH1807" t="s">
        <v>2466</v>
      </c>
    </row>
    <row r="1808" spans="1:34">
      <c r="A1808" t="s">
        <v>5418</v>
      </c>
      <c r="B1808">
        <v>28.44</v>
      </c>
      <c r="C1808">
        <v>1751.8181999999999</v>
      </c>
      <c r="D1808">
        <v>16</v>
      </c>
      <c r="E1808">
        <v>4.2</v>
      </c>
      <c r="F1808">
        <v>584.947</v>
      </c>
      <c r="G1808">
        <v>18.68</v>
      </c>
      <c r="H1808" t="s">
        <v>3615</v>
      </c>
      <c r="I1808" s="3">
        <v>58.679000000000002</v>
      </c>
      <c r="J1808" s="3"/>
      <c r="K1808" s="3"/>
      <c r="L1808" s="3"/>
      <c r="M1808" s="3"/>
      <c r="N1808" s="3"/>
      <c r="O1808" s="3"/>
      <c r="P1808" s="3"/>
      <c r="Q1808" s="3"/>
      <c r="R1808">
        <v>1</v>
      </c>
      <c r="S1808">
        <v>5066</v>
      </c>
      <c r="T1808" t="s">
        <v>2502</v>
      </c>
      <c r="U1808">
        <v>1</v>
      </c>
      <c r="V1808">
        <v>1</v>
      </c>
      <c r="W1808">
        <v>0</v>
      </c>
      <c r="X1808">
        <v>0</v>
      </c>
      <c r="Y1808">
        <v>0</v>
      </c>
      <c r="Z1808">
        <v>0</v>
      </c>
      <c r="AA1808">
        <v>0</v>
      </c>
      <c r="AB1808">
        <v>0</v>
      </c>
      <c r="AC1808">
        <v>0</v>
      </c>
      <c r="AD1808">
        <v>0</v>
      </c>
      <c r="AE1808" t="s">
        <v>213</v>
      </c>
      <c r="AF1808" t="s">
        <v>94</v>
      </c>
      <c r="AG1808" t="s">
        <v>5419</v>
      </c>
      <c r="AH1808" t="s">
        <v>2466</v>
      </c>
    </row>
    <row r="1809" spans="1:34">
      <c r="A1809" t="s">
        <v>5420</v>
      </c>
      <c r="B1809">
        <v>28.42</v>
      </c>
      <c r="C1809">
        <v>1083.5018</v>
      </c>
      <c r="D1809">
        <v>9</v>
      </c>
      <c r="E1809">
        <v>19.2</v>
      </c>
      <c r="F1809">
        <v>542.76660000000004</v>
      </c>
      <c r="G1809">
        <v>15.31</v>
      </c>
      <c r="H1809" t="s">
        <v>2753</v>
      </c>
      <c r="I1809" s="3">
        <v>1346.9</v>
      </c>
      <c r="J1809" s="3">
        <v>999.78</v>
      </c>
      <c r="K1809" s="3">
        <v>811.43</v>
      </c>
      <c r="L1809" s="3"/>
      <c r="M1809" s="3"/>
      <c r="N1809" s="3">
        <v>341.51</v>
      </c>
      <c r="O1809" s="3"/>
      <c r="P1809" s="3"/>
      <c r="Q1809" s="3"/>
      <c r="R1809">
        <v>1</v>
      </c>
      <c r="S1809">
        <v>596</v>
      </c>
      <c r="T1809" t="s">
        <v>2502</v>
      </c>
      <c r="U1809">
        <v>4</v>
      </c>
      <c r="V1809">
        <v>1</v>
      </c>
      <c r="W1809">
        <v>1</v>
      </c>
      <c r="X1809">
        <v>1</v>
      </c>
      <c r="Y1809">
        <v>0</v>
      </c>
      <c r="Z1809">
        <v>0</v>
      </c>
      <c r="AA1809">
        <v>1</v>
      </c>
      <c r="AB1809">
        <v>0</v>
      </c>
      <c r="AC1809">
        <v>0</v>
      </c>
      <c r="AD1809">
        <v>0</v>
      </c>
      <c r="AE1809" t="s">
        <v>73</v>
      </c>
      <c r="AF1809" t="s">
        <v>352</v>
      </c>
      <c r="AG1809" t="s">
        <v>3091</v>
      </c>
      <c r="AH1809" t="s">
        <v>2466</v>
      </c>
    </row>
    <row r="1810" spans="1:34">
      <c r="A1810" t="s">
        <v>5421</v>
      </c>
      <c r="B1810">
        <v>28.41</v>
      </c>
      <c r="C1810">
        <v>1981.9292</v>
      </c>
      <c r="D1810">
        <v>17</v>
      </c>
      <c r="E1810">
        <v>-6.7</v>
      </c>
      <c r="F1810">
        <v>661.64390000000003</v>
      </c>
      <c r="G1810">
        <v>30</v>
      </c>
      <c r="H1810" t="s">
        <v>2750</v>
      </c>
      <c r="I1810" s="3"/>
      <c r="J1810" s="3"/>
      <c r="K1810" s="3"/>
      <c r="L1810" s="3"/>
      <c r="M1810" s="3">
        <v>506.73</v>
      </c>
      <c r="N1810" s="3">
        <v>517.9</v>
      </c>
      <c r="O1810" s="3"/>
      <c r="P1810" s="3">
        <v>407.76</v>
      </c>
      <c r="Q1810" s="3"/>
      <c r="R1810">
        <v>8</v>
      </c>
      <c r="S1810">
        <v>21865</v>
      </c>
      <c r="T1810" t="s">
        <v>2514</v>
      </c>
      <c r="U1810">
        <v>3</v>
      </c>
      <c r="V1810">
        <v>0</v>
      </c>
      <c r="W1810">
        <v>0</v>
      </c>
      <c r="X1810">
        <v>0</v>
      </c>
      <c r="Y1810">
        <v>0</v>
      </c>
      <c r="Z1810">
        <v>1</v>
      </c>
      <c r="AA1810">
        <v>1</v>
      </c>
      <c r="AB1810">
        <v>0</v>
      </c>
      <c r="AC1810">
        <v>1</v>
      </c>
      <c r="AD1810">
        <v>0</v>
      </c>
      <c r="AE1810" t="s">
        <v>83</v>
      </c>
      <c r="AF1810" t="s">
        <v>2545</v>
      </c>
      <c r="AG1810" t="s">
        <v>5422</v>
      </c>
      <c r="AH1810" t="s">
        <v>2466</v>
      </c>
    </row>
    <row r="1811" spans="1:34">
      <c r="A1811" t="s">
        <v>5423</v>
      </c>
      <c r="B1811">
        <v>28.39</v>
      </c>
      <c r="C1811">
        <v>2368.1093999999998</v>
      </c>
      <c r="D1811">
        <v>19</v>
      </c>
      <c r="E1811">
        <v>-15.7</v>
      </c>
      <c r="F1811">
        <v>790.36199999999997</v>
      </c>
      <c r="G1811">
        <v>24.82</v>
      </c>
      <c r="H1811" t="s">
        <v>2724</v>
      </c>
      <c r="I1811" s="3">
        <v>576.71</v>
      </c>
      <c r="J1811" s="3">
        <v>1080.5</v>
      </c>
      <c r="K1811" s="3">
        <v>209.04</v>
      </c>
      <c r="L1811" s="3"/>
      <c r="M1811" s="3">
        <v>588.30999999999995</v>
      </c>
      <c r="N1811" s="3"/>
      <c r="O1811" s="3">
        <v>1688.6</v>
      </c>
      <c r="P1811" s="3"/>
      <c r="Q1811" s="3">
        <v>1179.3</v>
      </c>
      <c r="R1811">
        <v>9</v>
      </c>
      <c r="S1811">
        <v>14637</v>
      </c>
      <c r="T1811" t="s">
        <v>2510</v>
      </c>
      <c r="U1811">
        <v>6</v>
      </c>
      <c r="V1811">
        <v>1</v>
      </c>
      <c r="W1811">
        <v>1</v>
      </c>
      <c r="X1811">
        <v>1</v>
      </c>
      <c r="Y1811">
        <v>0</v>
      </c>
      <c r="Z1811">
        <v>1</v>
      </c>
      <c r="AA1811">
        <v>0</v>
      </c>
      <c r="AB1811">
        <v>1</v>
      </c>
      <c r="AC1811">
        <v>0</v>
      </c>
      <c r="AD1811">
        <v>1</v>
      </c>
      <c r="AE1811" t="s">
        <v>427</v>
      </c>
      <c r="AF1811" t="s">
        <v>5424</v>
      </c>
      <c r="AG1811" t="s">
        <v>5425</v>
      </c>
      <c r="AH1811" t="s">
        <v>2466</v>
      </c>
    </row>
    <row r="1812" spans="1:34">
      <c r="A1812" t="s">
        <v>5426</v>
      </c>
      <c r="B1812">
        <v>28.36</v>
      </c>
      <c r="C1812">
        <v>2328.1062000000002</v>
      </c>
      <c r="D1812">
        <v>22</v>
      </c>
      <c r="E1812">
        <v>3.4</v>
      </c>
      <c r="F1812">
        <v>1165.0599</v>
      </c>
      <c r="G1812">
        <v>45.37</v>
      </c>
      <c r="H1812" t="s">
        <v>2897</v>
      </c>
      <c r="I1812" s="3"/>
      <c r="J1812" s="3">
        <v>150.97</v>
      </c>
      <c r="K1812" s="3">
        <v>525.54</v>
      </c>
      <c r="L1812" s="3">
        <v>1354.2</v>
      </c>
      <c r="M1812" s="3">
        <v>1269</v>
      </c>
      <c r="N1812" s="3"/>
      <c r="O1812" s="3">
        <v>717.91</v>
      </c>
      <c r="P1812" s="3">
        <v>530.35</v>
      </c>
      <c r="Q1812" s="3"/>
      <c r="R1812">
        <v>3</v>
      </c>
      <c r="S1812">
        <v>37639</v>
      </c>
      <c r="T1812" t="s">
        <v>2493</v>
      </c>
      <c r="U1812">
        <v>6</v>
      </c>
      <c r="V1812">
        <v>0</v>
      </c>
      <c r="W1812">
        <v>1</v>
      </c>
      <c r="X1812">
        <v>1</v>
      </c>
      <c r="Y1812">
        <v>1</v>
      </c>
      <c r="Z1812">
        <v>1</v>
      </c>
      <c r="AA1812">
        <v>0</v>
      </c>
      <c r="AB1812">
        <v>1</v>
      </c>
      <c r="AC1812">
        <v>1</v>
      </c>
      <c r="AD1812">
        <v>0</v>
      </c>
      <c r="AE1812" t="s">
        <v>175</v>
      </c>
      <c r="AH1812" t="s">
        <v>2466</v>
      </c>
    </row>
    <row r="1813" spans="1:34">
      <c r="A1813" t="s">
        <v>5427</v>
      </c>
      <c r="B1813">
        <v>28.35</v>
      </c>
      <c r="C1813">
        <v>7115.8936000000003</v>
      </c>
      <c r="D1813">
        <v>63</v>
      </c>
      <c r="E1813">
        <v>-6.2</v>
      </c>
      <c r="F1813">
        <v>1424.1726000000001</v>
      </c>
      <c r="G1813">
        <v>42.17</v>
      </c>
      <c r="H1813" t="s">
        <v>2627</v>
      </c>
      <c r="I1813" s="3"/>
      <c r="J1813" s="3"/>
      <c r="K1813" s="3"/>
      <c r="L1813" s="3"/>
      <c r="M1813" s="3"/>
      <c r="N1813" s="3"/>
      <c r="O1813" s="3">
        <v>0</v>
      </c>
      <c r="P1813" s="3"/>
      <c r="Q1813" s="3"/>
      <c r="R1813">
        <v>7</v>
      </c>
      <c r="S1813">
        <v>35784</v>
      </c>
      <c r="T1813" t="s">
        <v>2541</v>
      </c>
      <c r="U1813">
        <v>0</v>
      </c>
      <c r="V1813">
        <v>0</v>
      </c>
      <c r="W1813">
        <v>0</v>
      </c>
      <c r="X1813">
        <v>0</v>
      </c>
      <c r="Y1813">
        <v>0</v>
      </c>
      <c r="Z1813">
        <v>0</v>
      </c>
      <c r="AA1813">
        <v>0</v>
      </c>
      <c r="AB1813">
        <v>0</v>
      </c>
      <c r="AC1813">
        <v>0</v>
      </c>
      <c r="AD1813">
        <v>0</v>
      </c>
      <c r="AE1813" t="s">
        <v>62</v>
      </c>
      <c r="AF1813" t="s">
        <v>2827</v>
      </c>
      <c r="AG1813" t="s">
        <v>5428</v>
      </c>
      <c r="AH1813" t="s">
        <v>2466</v>
      </c>
    </row>
    <row r="1814" spans="1:34">
      <c r="A1814" t="s">
        <v>5429</v>
      </c>
      <c r="B1814">
        <v>28.34</v>
      </c>
      <c r="C1814">
        <v>1185.6352999999999</v>
      </c>
      <c r="D1814">
        <v>10</v>
      </c>
      <c r="E1814">
        <v>6.8</v>
      </c>
      <c r="F1814">
        <v>593.82709999999997</v>
      </c>
      <c r="G1814">
        <v>21.01</v>
      </c>
      <c r="H1814" t="s">
        <v>2724</v>
      </c>
      <c r="I1814" s="3"/>
      <c r="J1814" s="3"/>
      <c r="K1814" s="3"/>
      <c r="L1814" s="3"/>
      <c r="M1814" s="3"/>
      <c r="N1814" s="3"/>
      <c r="O1814" s="3">
        <v>984.64</v>
      </c>
      <c r="P1814" s="3">
        <v>951.16</v>
      </c>
      <c r="Q1814" s="3">
        <v>1042.8</v>
      </c>
      <c r="R1814">
        <v>8</v>
      </c>
      <c r="S1814">
        <v>8444</v>
      </c>
      <c r="T1814" t="s">
        <v>2514</v>
      </c>
      <c r="U1814">
        <v>3</v>
      </c>
      <c r="V1814">
        <v>0</v>
      </c>
      <c r="W1814">
        <v>0</v>
      </c>
      <c r="X1814">
        <v>0</v>
      </c>
      <c r="Y1814">
        <v>0</v>
      </c>
      <c r="Z1814">
        <v>0</v>
      </c>
      <c r="AA1814">
        <v>0</v>
      </c>
      <c r="AB1814">
        <v>1</v>
      </c>
      <c r="AC1814">
        <v>1</v>
      </c>
      <c r="AD1814">
        <v>1</v>
      </c>
      <c r="AE1814" t="s">
        <v>83</v>
      </c>
      <c r="AH1814" t="s">
        <v>2466</v>
      </c>
    </row>
    <row r="1815" spans="1:34">
      <c r="A1815" t="s">
        <v>5430</v>
      </c>
      <c r="B1815">
        <v>28.33</v>
      </c>
      <c r="C1815">
        <v>2053.9639000000002</v>
      </c>
      <c r="D1815">
        <v>18</v>
      </c>
      <c r="E1815">
        <v>-0.1</v>
      </c>
      <c r="F1815">
        <v>685.65940000000001</v>
      </c>
      <c r="G1815">
        <v>33.51</v>
      </c>
      <c r="H1815" t="s">
        <v>2882</v>
      </c>
      <c r="I1815" s="3"/>
      <c r="J1815" s="3">
        <v>1981.7</v>
      </c>
      <c r="K1815" s="3"/>
      <c r="L1815" s="3"/>
      <c r="M1815" s="3"/>
      <c r="N1815" s="3"/>
      <c r="O1815" s="3"/>
      <c r="P1815" s="3">
        <v>195.39</v>
      </c>
      <c r="Q1815" s="3"/>
      <c r="R1815">
        <v>2</v>
      </c>
      <c r="S1815">
        <v>24965</v>
      </c>
      <c r="T1815" t="s">
        <v>2506</v>
      </c>
      <c r="U1815">
        <v>2</v>
      </c>
      <c r="V1815">
        <v>0</v>
      </c>
      <c r="W1815">
        <v>1</v>
      </c>
      <c r="X1815">
        <v>0</v>
      </c>
      <c r="Y1815">
        <v>0</v>
      </c>
      <c r="Z1815">
        <v>0</v>
      </c>
      <c r="AA1815">
        <v>0</v>
      </c>
      <c r="AB1815">
        <v>0</v>
      </c>
      <c r="AC1815">
        <v>1</v>
      </c>
      <c r="AD1815">
        <v>0</v>
      </c>
      <c r="AE1815" t="s">
        <v>415</v>
      </c>
      <c r="AF1815" t="s">
        <v>2545</v>
      </c>
      <c r="AG1815" t="s">
        <v>5431</v>
      </c>
      <c r="AH1815" t="s">
        <v>2466</v>
      </c>
    </row>
    <row r="1816" spans="1:34">
      <c r="A1816" t="s">
        <v>5432</v>
      </c>
      <c r="B1816">
        <v>28.31</v>
      </c>
      <c r="C1816">
        <v>2943.4679999999998</v>
      </c>
      <c r="D1816">
        <v>26</v>
      </c>
      <c r="E1816">
        <v>9.5</v>
      </c>
      <c r="F1816">
        <v>736.87879999999996</v>
      </c>
      <c r="G1816">
        <v>31.69</v>
      </c>
      <c r="H1816" t="s">
        <v>2833</v>
      </c>
      <c r="I1816" s="3"/>
      <c r="J1816" s="3"/>
      <c r="K1816" s="3"/>
      <c r="L1816" s="3"/>
      <c r="M1816" s="3"/>
      <c r="N1816" s="3"/>
      <c r="O1816" s="3">
        <v>307.75</v>
      </c>
      <c r="P1816" s="3">
        <v>186.9</v>
      </c>
      <c r="Q1816" s="3">
        <v>211.73</v>
      </c>
      <c r="R1816">
        <v>9</v>
      </c>
      <c r="S1816">
        <v>24077</v>
      </c>
      <c r="T1816" t="s">
        <v>2510</v>
      </c>
      <c r="U1816">
        <v>3</v>
      </c>
      <c r="V1816">
        <v>0</v>
      </c>
      <c r="W1816">
        <v>0</v>
      </c>
      <c r="X1816">
        <v>0</v>
      </c>
      <c r="Y1816">
        <v>0</v>
      </c>
      <c r="Z1816">
        <v>0</v>
      </c>
      <c r="AA1816">
        <v>0</v>
      </c>
      <c r="AB1816">
        <v>1</v>
      </c>
      <c r="AC1816">
        <v>1</v>
      </c>
      <c r="AD1816">
        <v>1</v>
      </c>
      <c r="AE1816" t="s">
        <v>245</v>
      </c>
      <c r="AF1816" t="s">
        <v>94</v>
      </c>
      <c r="AG1816" t="s">
        <v>2954</v>
      </c>
      <c r="AH1816" t="s">
        <v>2466</v>
      </c>
    </row>
    <row r="1817" spans="1:34">
      <c r="A1817" t="s">
        <v>5433</v>
      </c>
      <c r="B1817">
        <v>28.29</v>
      </c>
      <c r="C1817">
        <v>3668.7397000000001</v>
      </c>
      <c r="D1817">
        <v>30</v>
      </c>
      <c r="E1817">
        <v>2.4</v>
      </c>
      <c r="F1817">
        <v>734.75429999999994</v>
      </c>
      <c r="G1817">
        <v>29.58</v>
      </c>
      <c r="H1817" t="s">
        <v>2481</v>
      </c>
      <c r="I1817" s="3">
        <v>0</v>
      </c>
      <c r="J1817" s="3">
        <v>0</v>
      </c>
      <c r="K1817" s="3"/>
      <c r="L1817" s="3"/>
      <c r="M1817" s="3"/>
      <c r="N1817" s="3"/>
      <c r="O1817" s="3">
        <v>0</v>
      </c>
      <c r="P1817" s="3">
        <v>0</v>
      </c>
      <c r="Q1817" s="3"/>
      <c r="R1817">
        <v>1</v>
      </c>
      <c r="S1817">
        <v>20869</v>
      </c>
      <c r="T1817" t="s">
        <v>2502</v>
      </c>
      <c r="U1817">
        <v>0</v>
      </c>
      <c r="V1817">
        <v>0</v>
      </c>
      <c r="W1817">
        <v>0</v>
      </c>
      <c r="X1817">
        <v>0</v>
      </c>
      <c r="Y1817">
        <v>0</v>
      </c>
      <c r="Z1817">
        <v>0</v>
      </c>
      <c r="AA1817">
        <v>0</v>
      </c>
      <c r="AB1817">
        <v>0</v>
      </c>
      <c r="AC1817">
        <v>0</v>
      </c>
      <c r="AD1817">
        <v>0</v>
      </c>
      <c r="AE1817" t="s">
        <v>48</v>
      </c>
      <c r="AF1817" t="s">
        <v>94</v>
      </c>
      <c r="AG1817" t="s">
        <v>2895</v>
      </c>
      <c r="AH1817" t="s">
        <v>2466</v>
      </c>
    </row>
    <row r="1818" spans="1:34">
      <c r="A1818" t="s">
        <v>5434</v>
      </c>
      <c r="B1818">
        <v>28.28</v>
      </c>
      <c r="C1818">
        <v>1036.5297</v>
      </c>
      <c r="D1818">
        <v>8</v>
      </c>
      <c r="E1818">
        <v>18.5</v>
      </c>
      <c r="F1818">
        <v>519.28</v>
      </c>
      <c r="G1818">
        <v>22.99</v>
      </c>
      <c r="H1818" t="s">
        <v>3626</v>
      </c>
      <c r="I1818" s="3"/>
      <c r="J1818" s="3"/>
      <c r="K1818" s="3"/>
      <c r="L1818" s="3">
        <v>0</v>
      </c>
      <c r="M1818" s="3"/>
      <c r="N1818" s="3"/>
      <c r="O1818" s="3"/>
      <c r="P1818" s="3">
        <v>0</v>
      </c>
      <c r="Q1818" s="3"/>
      <c r="R1818">
        <v>4</v>
      </c>
      <c r="S1818">
        <v>12205</v>
      </c>
      <c r="T1818" t="s">
        <v>2475</v>
      </c>
      <c r="U1818">
        <v>0</v>
      </c>
      <c r="V1818">
        <v>0</v>
      </c>
      <c r="W1818">
        <v>0</v>
      </c>
      <c r="X1818">
        <v>0</v>
      </c>
      <c r="Y1818">
        <v>0</v>
      </c>
      <c r="Z1818">
        <v>0</v>
      </c>
      <c r="AA1818">
        <v>0</v>
      </c>
      <c r="AB1818">
        <v>0</v>
      </c>
      <c r="AC1818">
        <v>0</v>
      </c>
      <c r="AD1818">
        <v>0</v>
      </c>
      <c r="AE1818" t="s">
        <v>62</v>
      </c>
      <c r="AF1818" t="s">
        <v>352</v>
      </c>
      <c r="AG1818" t="s">
        <v>5435</v>
      </c>
      <c r="AH1818" t="s">
        <v>2466</v>
      </c>
    </row>
    <row r="1819" spans="1:34">
      <c r="A1819" t="s">
        <v>5436</v>
      </c>
      <c r="B1819">
        <v>28.28</v>
      </c>
      <c r="C1819">
        <v>2703.2388000000001</v>
      </c>
      <c r="D1819">
        <v>23</v>
      </c>
      <c r="E1819">
        <v>0.5</v>
      </c>
      <c r="F1819">
        <v>1352.6224</v>
      </c>
      <c r="G1819">
        <v>41.88</v>
      </c>
      <c r="H1819" t="s">
        <v>5437</v>
      </c>
      <c r="I1819" s="3"/>
      <c r="J1819" s="3"/>
      <c r="K1819" s="3"/>
      <c r="L1819" s="3">
        <v>0</v>
      </c>
      <c r="M1819" s="3">
        <v>0</v>
      </c>
      <c r="N1819" s="3">
        <v>0</v>
      </c>
      <c r="O1819" s="3"/>
      <c r="P1819" s="3"/>
      <c r="Q1819" s="3"/>
      <c r="R1819">
        <v>5</v>
      </c>
      <c r="S1819">
        <v>34875</v>
      </c>
      <c r="T1819" t="s">
        <v>2482</v>
      </c>
      <c r="U1819">
        <v>0</v>
      </c>
      <c r="V1819">
        <v>0</v>
      </c>
      <c r="W1819">
        <v>0</v>
      </c>
      <c r="X1819">
        <v>0</v>
      </c>
      <c r="Y1819">
        <v>0</v>
      </c>
      <c r="Z1819">
        <v>0</v>
      </c>
      <c r="AA1819">
        <v>0</v>
      </c>
      <c r="AB1819">
        <v>0</v>
      </c>
      <c r="AC1819">
        <v>0</v>
      </c>
      <c r="AD1819">
        <v>0</v>
      </c>
      <c r="AE1819" t="s">
        <v>62</v>
      </c>
      <c r="AF1819" t="s">
        <v>180</v>
      </c>
      <c r="AG1819" t="s">
        <v>5438</v>
      </c>
      <c r="AH1819" t="s">
        <v>2466</v>
      </c>
    </row>
    <row r="1820" spans="1:34">
      <c r="A1820" t="s">
        <v>5439</v>
      </c>
      <c r="B1820">
        <v>28.28</v>
      </c>
      <c r="C1820">
        <v>1707.8427999999999</v>
      </c>
      <c r="D1820">
        <v>15</v>
      </c>
      <c r="E1820">
        <v>12.8</v>
      </c>
      <c r="F1820">
        <v>570.29349999999999</v>
      </c>
      <c r="G1820">
        <v>23.84</v>
      </c>
      <c r="H1820" t="s">
        <v>4255</v>
      </c>
      <c r="I1820" s="3"/>
      <c r="J1820" s="3"/>
      <c r="K1820" s="3"/>
      <c r="L1820" s="3"/>
      <c r="M1820" s="3">
        <v>114.45</v>
      </c>
      <c r="N1820" s="3"/>
      <c r="O1820" s="3"/>
      <c r="P1820" s="3"/>
      <c r="Q1820" s="3"/>
      <c r="R1820">
        <v>5</v>
      </c>
      <c r="S1820">
        <v>12944</v>
      </c>
      <c r="T1820" t="s">
        <v>2482</v>
      </c>
      <c r="U1820">
        <v>1</v>
      </c>
      <c r="V1820">
        <v>0</v>
      </c>
      <c r="W1820">
        <v>0</v>
      </c>
      <c r="X1820">
        <v>0</v>
      </c>
      <c r="Y1820">
        <v>0</v>
      </c>
      <c r="Z1820">
        <v>1</v>
      </c>
      <c r="AA1820">
        <v>0</v>
      </c>
      <c r="AB1820">
        <v>0</v>
      </c>
      <c r="AC1820">
        <v>0</v>
      </c>
      <c r="AD1820">
        <v>0</v>
      </c>
      <c r="AE1820" t="s">
        <v>135</v>
      </c>
      <c r="AH1820" t="s">
        <v>2466</v>
      </c>
    </row>
    <row r="1821" spans="1:34">
      <c r="A1821" t="s">
        <v>5440</v>
      </c>
      <c r="B1821">
        <v>28.26</v>
      </c>
      <c r="C1821">
        <v>2511.2103999999999</v>
      </c>
      <c r="D1821">
        <v>22</v>
      </c>
      <c r="E1821">
        <v>-0.8</v>
      </c>
      <c r="F1821">
        <v>838.07370000000003</v>
      </c>
      <c r="G1821">
        <v>31.7</v>
      </c>
      <c r="H1821" t="s">
        <v>2537</v>
      </c>
      <c r="I1821" s="3">
        <v>97.278999999999996</v>
      </c>
      <c r="J1821" s="3"/>
      <c r="K1821" s="3"/>
      <c r="L1821" s="3"/>
      <c r="M1821" s="3"/>
      <c r="N1821" s="3"/>
      <c r="O1821" s="3"/>
      <c r="P1821" s="3"/>
      <c r="Q1821" s="3"/>
      <c r="R1821">
        <v>1</v>
      </c>
      <c r="S1821">
        <v>23127</v>
      </c>
      <c r="T1821" t="s">
        <v>2502</v>
      </c>
      <c r="U1821">
        <v>1</v>
      </c>
      <c r="V1821">
        <v>1</v>
      </c>
      <c r="W1821">
        <v>0</v>
      </c>
      <c r="X1821">
        <v>0</v>
      </c>
      <c r="Y1821">
        <v>0</v>
      </c>
      <c r="Z1821">
        <v>0</v>
      </c>
      <c r="AA1821">
        <v>0</v>
      </c>
      <c r="AB1821">
        <v>0</v>
      </c>
      <c r="AC1821">
        <v>0</v>
      </c>
      <c r="AD1821">
        <v>0</v>
      </c>
      <c r="AE1821" t="s">
        <v>166</v>
      </c>
      <c r="AF1821" t="s">
        <v>94</v>
      </c>
      <c r="AG1821" t="s">
        <v>3515</v>
      </c>
      <c r="AH1821" t="s">
        <v>2466</v>
      </c>
    </row>
    <row r="1822" spans="1:34">
      <c r="A1822" t="s">
        <v>5441</v>
      </c>
      <c r="B1822">
        <v>28.26</v>
      </c>
      <c r="C1822">
        <v>4611.1035000000002</v>
      </c>
      <c r="D1822">
        <v>43</v>
      </c>
      <c r="E1822">
        <v>-8.3000000000000007</v>
      </c>
      <c r="F1822">
        <v>1153.7698</v>
      </c>
      <c r="G1822">
        <v>39.36</v>
      </c>
      <c r="H1822" t="s">
        <v>3061</v>
      </c>
      <c r="I1822" s="3"/>
      <c r="J1822" s="3"/>
      <c r="K1822" s="3"/>
      <c r="L1822" s="3">
        <v>0</v>
      </c>
      <c r="M1822" s="3"/>
      <c r="N1822" s="3"/>
      <c r="O1822" s="3"/>
      <c r="P1822" s="3">
        <v>0</v>
      </c>
      <c r="Q1822" s="3"/>
      <c r="R1822">
        <v>4</v>
      </c>
      <c r="S1822">
        <v>31554</v>
      </c>
      <c r="T1822" t="s">
        <v>2475</v>
      </c>
      <c r="U1822">
        <v>0</v>
      </c>
      <c r="V1822">
        <v>0</v>
      </c>
      <c r="W1822">
        <v>0</v>
      </c>
      <c r="X1822">
        <v>0</v>
      </c>
      <c r="Y1822">
        <v>0</v>
      </c>
      <c r="Z1822">
        <v>0</v>
      </c>
      <c r="AA1822">
        <v>0</v>
      </c>
      <c r="AB1822">
        <v>0</v>
      </c>
      <c r="AC1822">
        <v>0</v>
      </c>
      <c r="AD1822">
        <v>0</v>
      </c>
      <c r="AE1822" t="s">
        <v>43</v>
      </c>
      <c r="AF1822" t="s">
        <v>5282</v>
      </c>
      <c r="AG1822" t="s">
        <v>5442</v>
      </c>
      <c r="AH1822" t="s">
        <v>2466</v>
      </c>
    </row>
    <row r="1823" spans="1:34">
      <c r="A1823" t="s">
        <v>5443</v>
      </c>
      <c r="B1823">
        <v>28.25</v>
      </c>
      <c r="C1823">
        <v>1422.7427</v>
      </c>
      <c r="D1823">
        <v>13</v>
      </c>
      <c r="E1823">
        <v>-1.7</v>
      </c>
      <c r="F1823">
        <v>712.37509999999997</v>
      </c>
      <c r="G1823">
        <v>12.96</v>
      </c>
      <c r="H1823" t="s">
        <v>3026</v>
      </c>
      <c r="I1823" s="3"/>
      <c r="J1823" s="3">
        <v>429.1</v>
      </c>
      <c r="K1823" s="3"/>
      <c r="L1823" s="3">
        <v>446.18</v>
      </c>
      <c r="M1823" s="3">
        <v>393.27</v>
      </c>
      <c r="N1823" s="3">
        <v>418.22</v>
      </c>
      <c r="O1823" s="3">
        <v>1074.9000000000001</v>
      </c>
      <c r="P1823" s="3"/>
      <c r="Q1823" s="3"/>
      <c r="R1823">
        <v>4</v>
      </c>
      <c r="S1823">
        <v>203</v>
      </c>
      <c r="T1823" t="s">
        <v>2475</v>
      </c>
      <c r="U1823">
        <v>5</v>
      </c>
      <c r="V1823">
        <v>0</v>
      </c>
      <c r="W1823">
        <v>1</v>
      </c>
      <c r="X1823">
        <v>0</v>
      </c>
      <c r="Y1823">
        <v>1</v>
      </c>
      <c r="Z1823">
        <v>1</v>
      </c>
      <c r="AA1823">
        <v>1</v>
      </c>
      <c r="AB1823">
        <v>1</v>
      </c>
      <c r="AC1823">
        <v>0</v>
      </c>
      <c r="AD1823">
        <v>0</v>
      </c>
      <c r="AE1823" t="s">
        <v>43</v>
      </c>
      <c r="AH1823" t="s">
        <v>2466</v>
      </c>
    </row>
    <row r="1824" spans="1:34">
      <c r="A1824" t="s">
        <v>5444</v>
      </c>
      <c r="B1824">
        <v>28.24</v>
      </c>
      <c r="C1824">
        <v>1294.5645999999999</v>
      </c>
      <c r="D1824">
        <v>11</v>
      </c>
      <c r="E1824">
        <v>-2.2000000000000002</v>
      </c>
      <c r="F1824">
        <v>648.28599999999994</v>
      </c>
      <c r="G1824">
        <v>19.190000000000001</v>
      </c>
      <c r="H1824" t="s">
        <v>2908</v>
      </c>
      <c r="I1824" s="3"/>
      <c r="J1824" s="3"/>
      <c r="K1824" s="3"/>
      <c r="L1824" s="3"/>
      <c r="M1824" s="3"/>
      <c r="N1824" s="3"/>
      <c r="O1824" s="3">
        <v>214.51</v>
      </c>
      <c r="P1824" s="3">
        <v>320.16000000000003</v>
      </c>
      <c r="Q1824" s="3"/>
      <c r="R1824">
        <v>7</v>
      </c>
      <c r="S1824">
        <v>5316</v>
      </c>
      <c r="T1824" t="s">
        <v>2541</v>
      </c>
      <c r="U1824">
        <v>2</v>
      </c>
      <c r="V1824">
        <v>0</v>
      </c>
      <c r="W1824">
        <v>0</v>
      </c>
      <c r="X1824">
        <v>0</v>
      </c>
      <c r="Y1824">
        <v>0</v>
      </c>
      <c r="Z1824">
        <v>0</v>
      </c>
      <c r="AA1824">
        <v>0</v>
      </c>
      <c r="AB1824">
        <v>1</v>
      </c>
      <c r="AC1824">
        <v>1</v>
      </c>
      <c r="AD1824">
        <v>0</v>
      </c>
      <c r="AE1824" t="s">
        <v>203</v>
      </c>
      <c r="AF1824" t="s">
        <v>94</v>
      </c>
      <c r="AG1824" t="s">
        <v>3070</v>
      </c>
      <c r="AH1824" t="s">
        <v>2466</v>
      </c>
    </row>
    <row r="1825" spans="1:34">
      <c r="A1825" t="s">
        <v>5445</v>
      </c>
      <c r="B1825">
        <v>28.22</v>
      </c>
      <c r="C1825">
        <v>1553.8598999999999</v>
      </c>
      <c r="D1825">
        <v>14</v>
      </c>
      <c r="E1825">
        <v>-3.8</v>
      </c>
      <c r="F1825">
        <v>777.93169999999998</v>
      </c>
      <c r="G1825">
        <v>41.23</v>
      </c>
      <c r="H1825" t="s">
        <v>2703</v>
      </c>
      <c r="I1825" s="3"/>
      <c r="J1825" s="3"/>
      <c r="K1825" s="3">
        <v>488.11</v>
      </c>
      <c r="L1825" s="3">
        <v>419.82</v>
      </c>
      <c r="M1825" s="3">
        <v>437.15</v>
      </c>
      <c r="N1825" s="3">
        <v>409.53</v>
      </c>
      <c r="O1825" s="3">
        <v>532.62</v>
      </c>
      <c r="P1825" s="3"/>
      <c r="Q1825" s="3"/>
      <c r="R1825">
        <v>4</v>
      </c>
      <c r="S1825">
        <v>34169</v>
      </c>
      <c r="T1825" t="s">
        <v>2475</v>
      </c>
      <c r="U1825">
        <v>5</v>
      </c>
      <c r="V1825">
        <v>0</v>
      </c>
      <c r="W1825">
        <v>0</v>
      </c>
      <c r="X1825">
        <v>1</v>
      </c>
      <c r="Y1825">
        <v>1</v>
      </c>
      <c r="Z1825">
        <v>1</v>
      </c>
      <c r="AA1825">
        <v>1</v>
      </c>
      <c r="AB1825">
        <v>1</v>
      </c>
      <c r="AC1825">
        <v>0</v>
      </c>
      <c r="AD1825">
        <v>0</v>
      </c>
      <c r="AE1825" t="s">
        <v>37</v>
      </c>
      <c r="AH1825" t="s">
        <v>2466</v>
      </c>
    </row>
    <row r="1826" spans="1:34">
      <c r="A1826" t="s">
        <v>5446</v>
      </c>
      <c r="B1826">
        <v>28.17</v>
      </c>
      <c r="C1826">
        <v>1082.4485</v>
      </c>
      <c r="D1826">
        <v>9</v>
      </c>
      <c r="E1826">
        <v>15.7</v>
      </c>
      <c r="F1826">
        <v>542.23829999999998</v>
      </c>
      <c r="G1826">
        <v>17.73</v>
      </c>
      <c r="H1826" t="s">
        <v>3626</v>
      </c>
      <c r="I1826" s="3">
        <v>3799.7</v>
      </c>
      <c r="J1826" s="3">
        <v>4319.3</v>
      </c>
      <c r="K1826" s="3">
        <v>4204.6000000000004</v>
      </c>
      <c r="L1826" s="3">
        <v>7746.2</v>
      </c>
      <c r="M1826" s="3">
        <v>8259.4</v>
      </c>
      <c r="N1826" s="3">
        <v>7900.4</v>
      </c>
      <c r="O1826" s="3">
        <v>6689.3</v>
      </c>
      <c r="P1826" s="3">
        <v>6932.4</v>
      </c>
      <c r="Q1826" s="3">
        <v>6596.8</v>
      </c>
      <c r="R1826">
        <v>7</v>
      </c>
      <c r="S1826">
        <v>3126</v>
      </c>
      <c r="T1826" t="s">
        <v>2541</v>
      </c>
      <c r="U1826">
        <v>9</v>
      </c>
      <c r="V1826">
        <v>1</v>
      </c>
      <c r="W1826">
        <v>1</v>
      </c>
      <c r="X1826">
        <v>1</v>
      </c>
      <c r="Y1826">
        <v>1</v>
      </c>
      <c r="Z1826">
        <v>1</v>
      </c>
      <c r="AA1826">
        <v>1</v>
      </c>
      <c r="AB1826">
        <v>1</v>
      </c>
      <c r="AC1826">
        <v>1</v>
      </c>
      <c r="AD1826">
        <v>1</v>
      </c>
      <c r="AE1826" t="s">
        <v>40</v>
      </c>
      <c r="AF1826" t="s">
        <v>94</v>
      </c>
      <c r="AG1826" t="s">
        <v>3515</v>
      </c>
      <c r="AH1826" t="s">
        <v>2466</v>
      </c>
    </row>
    <row r="1827" spans="1:34">
      <c r="A1827" t="s">
        <v>5447</v>
      </c>
      <c r="B1827">
        <v>28.15</v>
      </c>
      <c r="C1827">
        <v>2005.7424000000001</v>
      </c>
      <c r="D1827">
        <v>15</v>
      </c>
      <c r="E1827">
        <v>7.8</v>
      </c>
      <c r="F1827">
        <v>1003.8828</v>
      </c>
      <c r="G1827">
        <v>38.93</v>
      </c>
      <c r="H1827" t="s">
        <v>3418</v>
      </c>
      <c r="I1827" s="3"/>
      <c r="J1827" s="3"/>
      <c r="K1827" s="3"/>
      <c r="L1827" s="3"/>
      <c r="M1827" s="3">
        <v>713.1</v>
      </c>
      <c r="N1827" s="3">
        <v>811.57</v>
      </c>
      <c r="O1827" s="3"/>
      <c r="P1827" s="3"/>
      <c r="Q1827" s="3"/>
      <c r="R1827">
        <v>5</v>
      </c>
      <c r="S1827">
        <v>30709</v>
      </c>
      <c r="T1827" t="s">
        <v>2482</v>
      </c>
      <c r="U1827">
        <v>2</v>
      </c>
      <c r="V1827">
        <v>0</v>
      </c>
      <c r="W1827">
        <v>0</v>
      </c>
      <c r="X1827">
        <v>0</v>
      </c>
      <c r="Y1827">
        <v>0</v>
      </c>
      <c r="Z1827">
        <v>1</v>
      </c>
      <c r="AA1827">
        <v>1</v>
      </c>
      <c r="AB1827">
        <v>0</v>
      </c>
      <c r="AC1827">
        <v>0</v>
      </c>
      <c r="AD1827">
        <v>0</v>
      </c>
      <c r="AE1827" t="s">
        <v>43</v>
      </c>
      <c r="AF1827" t="s">
        <v>180</v>
      </c>
      <c r="AG1827" t="s">
        <v>5448</v>
      </c>
      <c r="AH1827" t="s">
        <v>2466</v>
      </c>
    </row>
    <row r="1828" spans="1:34">
      <c r="A1828" t="s">
        <v>5449</v>
      </c>
      <c r="B1828">
        <v>28.15</v>
      </c>
      <c r="C1828">
        <v>2495.2727</v>
      </c>
      <c r="D1828">
        <v>23</v>
      </c>
      <c r="E1828">
        <v>-6.9</v>
      </c>
      <c r="F1828">
        <v>832.75599999999997</v>
      </c>
      <c r="G1828">
        <v>25.08</v>
      </c>
      <c r="H1828" t="s">
        <v>3754</v>
      </c>
      <c r="I1828" s="3">
        <v>0</v>
      </c>
      <c r="J1828" s="3"/>
      <c r="K1828" s="3"/>
      <c r="L1828" s="3"/>
      <c r="M1828" s="3">
        <v>0</v>
      </c>
      <c r="N1828" s="3"/>
      <c r="O1828" s="3"/>
      <c r="P1828" s="3"/>
      <c r="Q1828" s="3">
        <v>0</v>
      </c>
      <c r="R1828">
        <v>1</v>
      </c>
      <c r="S1828">
        <v>15321</v>
      </c>
      <c r="T1828" t="s">
        <v>2502</v>
      </c>
      <c r="U1828">
        <v>0</v>
      </c>
      <c r="V1828">
        <v>0</v>
      </c>
      <c r="W1828">
        <v>0</v>
      </c>
      <c r="X1828">
        <v>0</v>
      </c>
      <c r="Y1828">
        <v>0</v>
      </c>
      <c r="Z1828">
        <v>0</v>
      </c>
      <c r="AA1828">
        <v>0</v>
      </c>
      <c r="AB1828">
        <v>0</v>
      </c>
      <c r="AC1828">
        <v>0</v>
      </c>
      <c r="AD1828">
        <v>0</v>
      </c>
      <c r="AE1828" t="s">
        <v>240</v>
      </c>
      <c r="AF1828" t="s">
        <v>3685</v>
      </c>
      <c r="AG1828" t="s">
        <v>5450</v>
      </c>
      <c r="AH1828" t="s">
        <v>2466</v>
      </c>
    </row>
    <row r="1829" spans="1:34">
      <c r="A1829" t="s">
        <v>5451</v>
      </c>
      <c r="B1829">
        <v>28.13</v>
      </c>
      <c r="C1829">
        <v>2381.1606000000002</v>
      </c>
      <c r="D1829">
        <v>20</v>
      </c>
      <c r="E1829">
        <v>-6.4</v>
      </c>
      <c r="F1829">
        <v>794.71969999999999</v>
      </c>
      <c r="G1829">
        <v>36.18</v>
      </c>
      <c r="H1829" t="s">
        <v>3825</v>
      </c>
      <c r="I1829" s="3">
        <v>207.39</v>
      </c>
      <c r="J1829" s="3">
        <v>321.5</v>
      </c>
      <c r="K1829" s="3">
        <v>157.55000000000001</v>
      </c>
      <c r="L1829" s="3"/>
      <c r="M1829" s="3"/>
      <c r="N1829" s="3"/>
      <c r="O1829" s="3"/>
      <c r="P1829" s="3"/>
      <c r="Q1829" s="3">
        <v>136.41999999999999</v>
      </c>
      <c r="R1829">
        <v>9</v>
      </c>
      <c r="S1829">
        <v>28761</v>
      </c>
      <c r="T1829" t="s">
        <v>2510</v>
      </c>
      <c r="U1829">
        <v>4</v>
      </c>
      <c r="V1829">
        <v>1</v>
      </c>
      <c r="W1829">
        <v>1</v>
      </c>
      <c r="X1829">
        <v>1</v>
      </c>
      <c r="Y1829">
        <v>0</v>
      </c>
      <c r="Z1829">
        <v>0</v>
      </c>
      <c r="AA1829">
        <v>0</v>
      </c>
      <c r="AB1829">
        <v>0</v>
      </c>
      <c r="AC1829">
        <v>0</v>
      </c>
      <c r="AD1829">
        <v>1</v>
      </c>
      <c r="AE1829" t="s">
        <v>62</v>
      </c>
      <c r="AF1829" t="s">
        <v>352</v>
      </c>
      <c r="AG1829" t="s">
        <v>5452</v>
      </c>
      <c r="AH1829" t="s">
        <v>2466</v>
      </c>
    </row>
    <row r="1830" spans="1:34">
      <c r="A1830" t="s">
        <v>5453</v>
      </c>
      <c r="B1830">
        <v>28.13</v>
      </c>
      <c r="C1830">
        <v>1744.7977000000001</v>
      </c>
      <c r="D1830">
        <v>15</v>
      </c>
      <c r="E1830">
        <v>0.5</v>
      </c>
      <c r="F1830">
        <v>873.40359999999998</v>
      </c>
      <c r="G1830">
        <v>31.56</v>
      </c>
      <c r="H1830" t="s">
        <v>5454</v>
      </c>
      <c r="I1830" s="3"/>
      <c r="J1830" s="3"/>
      <c r="K1830" s="3"/>
      <c r="L1830" s="3"/>
      <c r="M1830" s="3"/>
      <c r="N1830" s="3"/>
      <c r="O1830" s="3"/>
      <c r="P1830" s="3"/>
      <c r="Q1830" s="3">
        <v>220.34</v>
      </c>
      <c r="R1830">
        <v>9</v>
      </c>
      <c r="S1830">
        <v>23894</v>
      </c>
      <c r="T1830" t="s">
        <v>2510</v>
      </c>
      <c r="U1830">
        <v>1</v>
      </c>
      <c r="V1830">
        <v>0</v>
      </c>
      <c r="W1830">
        <v>0</v>
      </c>
      <c r="X1830">
        <v>0</v>
      </c>
      <c r="Y1830">
        <v>0</v>
      </c>
      <c r="Z1830">
        <v>0</v>
      </c>
      <c r="AA1830">
        <v>0</v>
      </c>
      <c r="AB1830">
        <v>0</v>
      </c>
      <c r="AC1830">
        <v>0</v>
      </c>
      <c r="AD1830">
        <v>1</v>
      </c>
      <c r="AF1830" t="s">
        <v>3685</v>
      </c>
      <c r="AG1830" t="s">
        <v>5455</v>
      </c>
      <c r="AH1830" t="s">
        <v>2466</v>
      </c>
    </row>
    <row r="1831" spans="1:34">
      <c r="A1831" t="s">
        <v>5456</v>
      </c>
      <c r="B1831">
        <v>28.13</v>
      </c>
      <c r="C1831">
        <v>1714.729</v>
      </c>
      <c r="D1831">
        <v>14</v>
      </c>
      <c r="E1831">
        <v>13.6</v>
      </c>
      <c r="F1831">
        <v>572.58939999999996</v>
      </c>
      <c r="G1831">
        <v>22.93</v>
      </c>
      <c r="H1831" t="s">
        <v>2956</v>
      </c>
      <c r="I1831" s="3"/>
      <c r="J1831" s="3"/>
      <c r="K1831" s="3"/>
      <c r="L1831" s="3"/>
      <c r="M1831" s="3"/>
      <c r="N1831" s="3"/>
      <c r="O1831" s="3"/>
      <c r="P1831" s="3"/>
      <c r="Q1831" s="3">
        <v>367.58</v>
      </c>
      <c r="R1831">
        <v>9</v>
      </c>
      <c r="S1831">
        <v>11687</v>
      </c>
      <c r="T1831" t="s">
        <v>2510</v>
      </c>
      <c r="U1831">
        <v>1</v>
      </c>
      <c r="V1831">
        <v>0</v>
      </c>
      <c r="W1831">
        <v>0</v>
      </c>
      <c r="X1831">
        <v>0</v>
      </c>
      <c r="Y1831">
        <v>0</v>
      </c>
      <c r="Z1831">
        <v>0</v>
      </c>
      <c r="AA1831">
        <v>0</v>
      </c>
      <c r="AB1831">
        <v>0</v>
      </c>
      <c r="AC1831">
        <v>0</v>
      </c>
      <c r="AD1831">
        <v>1</v>
      </c>
      <c r="AE1831" t="s">
        <v>349</v>
      </c>
      <c r="AF1831" t="s">
        <v>94</v>
      </c>
      <c r="AG1831" t="s">
        <v>3519</v>
      </c>
      <c r="AH1831" t="s">
        <v>2466</v>
      </c>
    </row>
    <row r="1832" spans="1:34">
      <c r="A1832" t="s">
        <v>5457</v>
      </c>
      <c r="B1832">
        <v>28.11</v>
      </c>
      <c r="C1832">
        <v>3086.4481999999998</v>
      </c>
      <c r="D1832">
        <v>28</v>
      </c>
      <c r="E1832">
        <v>4.4000000000000004</v>
      </c>
      <c r="F1832">
        <v>772.62</v>
      </c>
      <c r="G1832">
        <v>29.89</v>
      </c>
      <c r="H1832" t="s">
        <v>2894</v>
      </c>
      <c r="I1832" s="3"/>
      <c r="J1832" s="3">
        <v>0</v>
      </c>
      <c r="K1832" s="3"/>
      <c r="L1832" s="3">
        <v>491.75</v>
      </c>
      <c r="M1832" s="3">
        <v>876.15</v>
      </c>
      <c r="N1832" s="3"/>
      <c r="O1832" s="3">
        <v>1599.2</v>
      </c>
      <c r="P1832" s="3">
        <v>1051</v>
      </c>
      <c r="Q1832" s="3"/>
      <c r="R1832">
        <v>5</v>
      </c>
      <c r="S1832">
        <v>21182</v>
      </c>
      <c r="T1832" t="s">
        <v>2482</v>
      </c>
      <c r="U1832">
        <v>5</v>
      </c>
      <c r="V1832">
        <v>0</v>
      </c>
      <c r="W1832">
        <v>0</v>
      </c>
      <c r="X1832">
        <v>0</v>
      </c>
      <c r="Y1832">
        <v>1</v>
      </c>
      <c r="Z1832">
        <v>1</v>
      </c>
      <c r="AA1832">
        <v>0</v>
      </c>
      <c r="AB1832">
        <v>2</v>
      </c>
      <c r="AC1832">
        <v>1</v>
      </c>
      <c r="AD1832">
        <v>0</v>
      </c>
      <c r="AE1832" t="s">
        <v>57</v>
      </c>
      <c r="AH1832" t="s">
        <v>2466</v>
      </c>
    </row>
    <row r="1833" spans="1:34">
      <c r="A1833" t="s">
        <v>5458</v>
      </c>
      <c r="B1833">
        <v>28.08</v>
      </c>
      <c r="C1833">
        <v>1109.7284</v>
      </c>
      <c r="D1833">
        <v>10</v>
      </c>
      <c r="E1833">
        <v>18.3</v>
      </c>
      <c r="F1833">
        <v>555.87990000000002</v>
      </c>
      <c r="G1833">
        <v>24.72</v>
      </c>
      <c r="H1833" t="s">
        <v>3411</v>
      </c>
      <c r="I1833" s="3"/>
      <c r="J1833" s="3"/>
      <c r="K1833" s="3"/>
      <c r="L1833" s="3"/>
      <c r="M1833" s="3"/>
      <c r="N1833" s="3"/>
      <c r="O1833" s="3"/>
      <c r="P1833" s="3">
        <v>182.78</v>
      </c>
      <c r="Q1833" s="3">
        <v>193.08</v>
      </c>
      <c r="R1833">
        <v>8</v>
      </c>
      <c r="S1833">
        <v>14612</v>
      </c>
      <c r="T1833" t="s">
        <v>2514</v>
      </c>
      <c r="U1833">
        <v>2</v>
      </c>
      <c r="V1833">
        <v>0</v>
      </c>
      <c r="W1833">
        <v>0</v>
      </c>
      <c r="X1833">
        <v>0</v>
      </c>
      <c r="Y1833">
        <v>0</v>
      </c>
      <c r="Z1833">
        <v>0</v>
      </c>
      <c r="AA1833">
        <v>0</v>
      </c>
      <c r="AB1833">
        <v>0</v>
      </c>
      <c r="AC1833">
        <v>1</v>
      </c>
      <c r="AD1833">
        <v>1</v>
      </c>
      <c r="AE1833" t="s">
        <v>37</v>
      </c>
      <c r="AH1833" t="s">
        <v>2466</v>
      </c>
    </row>
    <row r="1834" spans="1:34">
      <c r="A1834" t="s">
        <v>5459</v>
      </c>
      <c r="B1834">
        <v>28.06</v>
      </c>
      <c r="C1834">
        <v>3023.3773999999999</v>
      </c>
      <c r="D1834">
        <v>28</v>
      </c>
      <c r="E1834">
        <v>-2.2000000000000002</v>
      </c>
      <c r="F1834">
        <v>756.84749999999997</v>
      </c>
      <c r="G1834">
        <v>26.07</v>
      </c>
      <c r="H1834" t="s">
        <v>2717</v>
      </c>
      <c r="I1834" s="3"/>
      <c r="J1834" s="3"/>
      <c r="K1834" s="3"/>
      <c r="L1834" s="3"/>
      <c r="M1834" s="3"/>
      <c r="N1834" s="3"/>
      <c r="O1834" s="3">
        <v>1254.2</v>
      </c>
      <c r="P1834" s="3"/>
      <c r="Q1834" s="3"/>
      <c r="R1834">
        <v>7</v>
      </c>
      <c r="S1834">
        <v>16173</v>
      </c>
      <c r="T1834" t="s">
        <v>2541</v>
      </c>
      <c r="U1834">
        <v>1</v>
      </c>
      <c r="V1834">
        <v>0</v>
      </c>
      <c r="W1834">
        <v>0</v>
      </c>
      <c r="X1834">
        <v>0</v>
      </c>
      <c r="Y1834">
        <v>0</v>
      </c>
      <c r="Z1834">
        <v>0</v>
      </c>
      <c r="AA1834">
        <v>0</v>
      </c>
      <c r="AB1834">
        <v>1</v>
      </c>
      <c r="AC1834">
        <v>0</v>
      </c>
      <c r="AD1834">
        <v>0</v>
      </c>
      <c r="AE1834" t="s">
        <v>43</v>
      </c>
      <c r="AF1834" t="s">
        <v>2545</v>
      </c>
      <c r="AG1834" t="s">
        <v>3819</v>
      </c>
      <c r="AH1834" t="s">
        <v>2466</v>
      </c>
    </row>
    <row r="1835" spans="1:34">
      <c r="A1835" t="s">
        <v>5460</v>
      </c>
      <c r="B1835">
        <v>28.05</v>
      </c>
      <c r="C1835">
        <v>2367.2294999999999</v>
      </c>
      <c r="D1835">
        <v>22</v>
      </c>
      <c r="E1835">
        <v>9.6</v>
      </c>
      <c r="F1835">
        <v>592.81849999999997</v>
      </c>
      <c r="G1835">
        <v>21.86</v>
      </c>
      <c r="H1835" t="s">
        <v>2674</v>
      </c>
      <c r="I1835" s="3"/>
      <c r="J1835" s="3"/>
      <c r="K1835" s="3"/>
      <c r="L1835" s="3"/>
      <c r="M1835" s="3"/>
      <c r="N1835" s="3"/>
      <c r="O1835" s="3"/>
      <c r="P1835" s="3">
        <v>189.16</v>
      </c>
      <c r="Q1835" s="3"/>
      <c r="R1835">
        <v>8</v>
      </c>
      <c r="S1835">
        <v>9956</v>
      </c>
      <c r="T1835" t="s">
        <v>2514</v>
      </c>
      <c r="U1835">
        <v>1</v>
      </c>
      <c r="V1835">
        <v>0</v>
      </c>
      <c r="W1835">
        <v>0</v>
      </c>
      <c r="X1835">
        <v>0</v>
      </c>
      <c r="Y1835">
        <v>0</v>
      </c>
      <c r="Z1835">
        <v>0</v>
      </c>
      <c r="AA1835">
        <v>0</v>
      </c>
      <c r="AB1835">
        <v>0</v>
      </c>
      <c r="AC1835">
        <v>1</v>
      </c>
      <c r="AD1835">
        <v>0</v>
      </c>
      <c r="AE1835" t="s">
        <v>81</v>
      </c>
      <c r="AH1835" t="s">
        <v>2466</v>
      </c>
    </row>
    <row r="1836" spans="1:34">
      <c r="A1836" t="s">
        <v>5461</v>
      </c>
      <c r="B1836">
        <v>28.04</v>
      </c>
      <c r="C1836">
        <v>2393.1361999999999</v>
      </c>
      <c r="D1836">
        <v>23</v>
      </c>
      <c r="E1836">
        <v>-0.2</v>
      </c>
      <c r="F1836">
        <v>798.7165</v>
      </c>
      <c r="G1836">
        <v>29.04</v>
      </c>
      <c r="H1836" t="s">
        <v>3456</v>
      </c>
      <c r="I1836" s="3">
        <v>1861.5</v>
      </c>
      <c r="J1836" s="3">
        <v>1017.9</v>
      </c>
      <c r="K1836" s="3"/>
      <c r="L1836" s="3">
        <v>797.41</v>
      </c>
      <c r="M1836" s="3"/>
      <c r="N1836" s="3">
        <v>1278.5999999999999</v>
      </c>
      <c r="O1836" s="3"/>
      <c r="P1836" s="3"/>
      <c r="Q1836" s="3">
        <v>1380.3</v>
      </c>
      <c r="R1836">
        <v>9</v>
      </c>
      <c r="S1836">
        <v>20464</v>
      </c>
      <c r="T1836" t="s">
        <v>2510</v>
      </c>
      <c r="U1836">
        <v>5</v>
      </c>
      <c r="V1836">
        <v>1</v>
      </c>
      <c r="W1836">
        <v>1</v>
      </c>
      <c r="X1836">
        <v>0</v>
      </c>
      <c r="Y1836">
        <v>1</v>
      </c>
      <c r="Z1836">
        <v>0</v>
      </c>
      <c r="AA1836">
        <v>1</v>
      </c>
      <c r="AB1836">
        <v>0</v>
      </c>
      <c r="AC1836">
        <v>0</v>
      </c>
      <c r="AD1836">
        <v>1</v>
      </c>
      <c r="AE1836" t="s">
        <v>113</v>
      </c>
      <c r="AF1836" t="s">
        <v>2545</v>
      </c>
      <c r="AG1836" t="s">
        <v>5462</v>
      </c>
      <c r="AH1836" t="s">
        <v>2466</v>
      </c>
    </row>
    <row r="1837" spans="1:34">
      <c r="A1837" t="s">
        <v>5463</v>
      </c>
      <c r="B1837">
        <v>28.04</v>
      </c>
      <c r="C1837">
        <v>1027.4974</v>
      </c>
      <c r="D1837">
        <v>8</v>
      </c>
      <c r="E1837">
        <v>17.2</v>
      </c>
      <c r="F1837">
        <v>514.76300000000003</v>
      </c>
      <c r="G1837">
        <v>28.1</v>
      </c>
      <c r="H1837" t="s">
        <v>2613</v>
      </c>
      <c r="I1837" s="3"/>
      <c r="J1837" s="3">
        <v>0</v>
      </c>
      <c r="K1837" s="3"/>
      <c r="L1837" s="3"/>
      <c r="M1837" s="3">
        <v>0</v>
      </c>
      <c r="N1837" s="3"/>
      <c r="O1837" s="3"/>
      <c r="P1837" s="3"/>
      <c r="Q1837" s="3"/>
      <c r="R1837">
        <v>2</v>
      </c>
      <c r="S1837">
        <v>19522</v>
      </c>
      <c r="T1837" t="s">
        <v>2506</v>
      </c>
      <c r="U1837">
        <v>0</v>
      </c>
      <c r="V1837">
        <v>0</v>
      </c>
      <c r="W1837">
        <v>0</v>
      </c>
      <c r="X1837">
        <v>0</v>
      </c>
      <c r="Y1837">
        <v>0</v>
      </c>
      <c r="Z1837">
        <v>0</v>
      </c>
      <c r="AA1837">
        <v>0</v>
      </c>
      <c r="AB1837">
        <v>0</v>
      </c>
      <c r="AC1837">
        <v>0</v>
      </c>
      <c r="AD1837">
        <v>0</v>
      </c>
      <c r="AE1837" t="s">
        <v>43</v>
      </c>
      <c r="AH1837" t="s">
        <v>2466</v>
      </c>
    </row>
    <row r="1838" spans="1:34">
      <c r="A1838" t="s">
        <v>5464</v>
      </c>
      <c r="B1838">
        <v>28.02</v>
      </c>
      <c r="C1838">
        <v>4066.7302</v>
      </c>
      <c r="D1838">
        <v>33</v>
      </c>
      <c r="E1838">
        <v>-1.8</v>
      </c>
      <c r="F1838">
        <v>814.3492</v>
      </c>
      <c r="G1838">
        <v>24.39</v>
      </c>
      <c r="H1838" t="s">
        <v>2478</v>
      </c>
      <c r="I1838" s="3"/>
      <c r="J1838" s="3">
        <v>0</v>
      </c>
      <c r="K1838" s="3"/>
      <c r="L1838" s="3"/>
      <c r="M1838" s="3"/>
      <c r="N1838" s="3"/>
      <c r="O1838" s="3">
        <v>1348.9</v>
      </c>
      <c r="P1838" s="3"/>
      <c r="Q1838" s="3"/>
      <c r="R1838">
        <v>7</v>
      </c>
      <c r="S1838">
        <v>13759</v>
      </c>
      <c r="T1838" t="s">
        <v>2541</v>
      </c>
      <c r="U1838">
        <v>1</v>
      </c>
      <c r="V1838">
        <v>0</v>
      </c>
      <c r="W1838">
        <v>0</v>
      </c>
      <c r="X1838">
        <v>0</v>
      </c>
      <c r="Y1838">
        <v>0</v>
      </c>
      <c r="Z1838">
        <v>0</v>
      </c>
      <c r="AA1838">
        <v>0</v>
      </c>
      <c r="AB1838">
        <v>1</v>
      </c>
      <c r="AC1838">
        <v>0</v>
      </c>
      <c r="AD1838">
        <v>0</v>
      </c>
      <c r="AE1838" t="s">
        <v>59</v>
      </c>
      <c r="AF1838" t="s">
        <v>2581</v>
      </c>
      <c r="AG1838" t="s">
        <v>5465</v>
      </c>
      <c r="AH1838" t="s">
        <v>2466</v>
      </c>
    </row>
    <row r="1839" spans="1:34">
      <c r="A1839" t="s">
        <v>5466</v>
      </c>
      <c r="B1839">
        <v>28</v>
      </c>
      <c r="C1839">
        <v>1500.7355</v>
      </c>
      <c r="D1839">
        <v>13</v>
      </c>
      <c r="E1839">
        <v>-2.8</v>
      </c>
      <c r="F1839">
        <v>751.37049999999999</v>
      </c>
      <c r="G1839">
        <v>23.59</v>
      </c>
      <c r="H1839" t="s">
        <v>2688</v>
      </c>
      <c r="I1839" s="3">
        <v>4699.1000000000004</v>
      </c>
      <c r="J1839" s="3">
        <v>4774.7</v>
      </c>
      <c r="K1839" s="3">
        <v>5101.6000000000004</v>
      </c>
      <c r="L1839" s="3">
        <v>4362</v>
      </c>
      <c r="M1839" s="3"/>
      <c r="N1839" s="3">
        <v>4458.3999999999996</v>
      </c>
      <c r="O1839" s="3">
        <v>7887.2</v>
      </c>
      <c r="P1839" s="3">
        <v>7414.1</v>
      </c>
      <c r="Q1839" s="3">
        <v>7640.9</v>
      </c>
      <c r="R1839">
        <v>8</v>
      </c>
      <c r="S1839">
        <v>12744</v>
      </c>
      <c r="T1839" t="s">
        <v>2514</v>
      </c>
      <c r="U1839">
        <v>8</v>
      </c>
      <c r="V1839">
        <v>1</v>
      </c>
      <c r="W1839">
        <v>1</v>
      </c>
      <c r="X1839">
        <v>1</v>
      </c>
      <c r="Y1839">
        <v>1</v>
      </c>
      <c r="Z1839">
        <v>0</v>
      </c>
      <c r="AA1839">
        <v>1</v>
      </c>
      <c r="AB1839">
        <v>1</v>
      </c>
      <c r="AC1839">
        <v>1</v>
      </c>
      <c r="AD1839">
        <v>1</v>
      </c>
      <c r="AE1839" t="s">
        <v>43</v>
      </c>
      <c r="AH1839" t="s">
        <v>2466</v>
      </c>
    </row>
    <row r="1840" spans="1:34">
      <c r="A1840" t="s">
        <v>5467</v>
      </c>
      <c r="B1840">
        <v>28</v>
      </c>
      <c r="C1840">
        <v>1145.5353</v>
      </c>
      <c r="D1840">
        <v>10</v>
      </c>
      <c r="E1840">
        <v>8.1</v>
      </c>
      <c r="F1840">
        <v>573.77760000000001</v>
      </c>
      <c r="G1840">
        <v>16.420000000000002</v>
      </c>
      <c r="H1840" t="s">
        <v>3119</v>
      </c>
      <c r="I1840" s="3"/>
      <c r="J1840" s="3"/>
      <c r="K1840" s="3"/>
      <c r="L1840" s="3">
        <v>218.88</v>
      </c>
      <c r="M1840" s="3">
        <v>241.02</v>
      </c>
      <c r="N1840" s="3">
        <v>551.91999999999996</v>
      </c>
      <c r="O1840" s="3"/>
      <c r="P1840" s="3"/>
      <c r="Q1840" s="3"/>
      <c r="R1840">
        <v>4</v>
      </c>
      <c r="S1840">
        <v>2093</v>
      </c>
      <c r="T1840" t="s">
        <v>2475</v>
      </c>
      <c r="U1840">
        <v>3</v>
      </c>
      <c r="V1840">
        <v>0</v>
      </c>
      <c r="W1840">
        <v>0</v>
      </c>
      <c r="X1840">
        <v>0</v>
      </c>
      <c r="Y1840">
        <v>1</v>
      </c>
      <c r="Z1840">
        <v>1</v>
      </c>
      <c r="AA1840">
        <v>1</v>
      </c>
      <c r="AB1840">
        <v>0</v>
      </c>
      <c r="AC1840">
        <v>0</v>
      </c>
      <c r="AD1840">
        <v>0</v>
      </c>
      <c r="AE1840" t="s">
        <v>135</v>
      </c>
      <c r="AH1840" t="s">
        <v>2466</v>
      </c>
    </row>
    <row r="1841" spans="1:34">
      <c r="A1841" t="s">
        <v>5468</v>
      </c>
      <c r="B1841">
        <v>27.97</v>
      </c>
      <c r="C1841">
        <v>2360.0070999999998</v>
      </c>
      <c r="D1841">
        <v>20</v>
      </c>
      <c r="E1841">
        <v>1</v>
      </c>
      <c r="F1841">
        <v>1181.0081</v>
      </c>
      <c r="G1841">
        <v>43.08</v>
      </c>
      <c r="H1841" t="s">
        <v>5469</v>
      </c>
      <c r="I1841" s="3"/>
      <c r="J1841" s="3">
        <v>900.06</v>
      </c>
      <c r="K1841" s="3"/>
      <c r="L1841" s="3">
        <v>5260.8</v>
      </c>
      <c r="M1841" s="3"/>
      <c r="N1841" s="3">
        <v>5738.8</v>
      </c>
      <c r="O1841" s="3"/>
      <c r="P1841" s="3"/>
      <c r="Q1841" s="3"/>
      <c r="R1841">
        <v>4</v>
      </c>
      <c r="S1841">
        <v>36529</v>
      </c>
      <c r="T1841" t="s">
        <v>2475</v>
      </c>
      <c r="U1841">
        <v>4</v>
      </c>
      <c r="V1841">
        <v>0</v>
      </c>
      <c r="W1841">
        <v>1</v>
      </c>
      <c r="X1841">
        <v>0</v>
      </c>
      <c r="Y1841">
        <v>1</v>
      </c>
      <c r="Z1841">
        <v>0</v>
      </c>
      <c r="AA1841">
        <v>2</v>
      </c>
      <c r="AB1841">
        <v>0</v>
      </c>
      <c r="AC1841">
        <v>0</v>
      </c>
      <c r="AD1841">
        <v>0</v>
      </c>
      <c r="AE1841" t="s">
        <v>43</v>
      </c>
      <c r="AF1841" t="s">
        <v>3088</v>
      </c>
      <c r="AG1841" t="s">
        <v>5470</v>
      </c>
      <c r="AH1841" t="s">
        <v>2466</v>
      </c>
    </row>
    <row r="1842" spans="1:34">
      <c r="A1842" t="s">
        <v>5471</v>
      </c>
      <c r="B1842">
        <v>27.97</v>
      </c>
      <c r="C1842">
        <v>3465.5475999999999</v>
      </c>
      <c r="D1842">
        <v>31</v>
      </c>
      <c r="E1842">
        <v>6.4</v>
      </c>
      <c r="F1842">
        <v>1156.1931999999999</v>
      </c>
      <c r="G1842">
        <v>46.04</v>
      </c>
      <c r="H1842" t="s">
        <v>5472</v>
      </c>
      <c r="I1842" s="3">
        <v>885.18</v>
      </c>
      <c r="J1842" s="3"/>
      <c r="K1842" s="3"/>
      <c r="L1842" s="3"/>
      <c r="M1842" s="3"/>
      <c r="N1842" s="3"/>
      <c r="O1842" s="3">
        <v>5704.4</v>
      </c>
      <c r="P1842" s="3"/>
      <c r="Q1842" s="3">
        <v>10349</v>
      </c>
      <c r="R1842">
        <v>9</v>
      </c>
      <c r="S1842">
        <v>39334</v>
      </c>
      <c r="T1842" t="s">
        <v>2510</v>
      </c>
      <c r="U1842">
        <v>5</v>
      </c>
      <c r="V1842">
        <v>1</v>
      </c>
      <c r="W1842">
        <v>0</v>
      </c>
      <c r="X1842">
        <v>0</v>
      </c>
      <c r="Y1842">
        <v>0</v>
      </c>
      <c r="Z1842">
        <v>0</v>
      </c>
      <c r="AA1842">
        <v>0</v>
      </c>
      <c r="AB1842">
        <v>2</v>
      </c>
      <c r="AC1842">
        <v>0</v>
      </c>
      <c r="AD1842">
        <v>2</v>
      </c>
      <c r="AE1842" t="s">
        <v>43</v>
      </c>
      <c r="AF1842" t="s">
        <v>2545</v>
      </c>
      <c r="AG1842" t="s">
        <v>4230</v>
      </c>
      <c r="AH1842" t="s">
        <v>2466</v>
      </c>
    </row>
    <row r="1843" spans="1:34">
      <c r="A1843" t="s">
        <v>5473</v>
      </c>
      <c r="B1843">
        <v>27.94</v>
      </c>
      <c r="C1843">
        <v>4503.1421</v>
      </c>
      <c r="D1843">
        <v>43</v>
      </c>
      <c r="E1843">
        <v>5.9</v>
      </c>
      <c r="F1843">
        <v>1126.7953</v>
      </c>
      <c r="G1843">
        <v>35.25</v>
      </c>
      <c r="H1843" t="s">
        <v>2774</v>
      </c>
      <c r="I1843" s="3">
        <v>0</v>
      </c>
      <c r="J1843" s="3"/>
      <c r="K1843" s="3"/>
      <c r="L1843" s="3"/>
      <c r="M1843" s="3"/>
      <c r="N1843" s="3">
        <v>0</v>
      </c>
      <c r="O1843" s="3">
        <v>0</v>
      </c>
      <c r="P1843" s="3"/>
      <c r="Q1843" s="3"/>
      <c r="R1843">
        <v>1</v>
      </c>
      <c r="S1843">
        <v>26468</v>
      </c>
      <c r="T1843" t="s">
        <v>2502</v>
      </c>
      <c r="U1843">
        <v>0</v>
      </c>
      <c r="V1843">
        <v>0</v>
      </c>
      <c r="W1843">
        <v>0</v>
      </c>
      <c r="X1843">
        <v>0</v>
      </c>
      <c r="Y1843">
        <v>0</v>
      </c>
      <c r="Z1843">
        <v>0</v>
      </c>
      <c r="AA1843">
        <v>0</v>
      </c>
      <c r="AB1843">
        <v>0</v>
      </c>
      <c r="AC1843">
        <v>0</v>
      </c>
      <c r="AD1843">
        <v>0</v>
      </c>
      <c r="AE1843" t="s">
        <v>43</v>
      </c>
      <c r="AF1843" t="s">
        <v>2827</v>
      </c>
      <c r="AG1843" t="s">
        <v>5474</v>
      </c>
      <c r="AH1843" t="s">
        <v>2466</v>
      </c>
    </row>
    <row r="1844" spans="1:34">
      <c r="A1844" t="s">
        <v>5475</v>
      </c>
      <c r="B1844">
        <v>27.93</v>
      </c>
      <c r="C1844">
        <v>1770.8124</v>
      </c>
      <c r="D1844">
        <v>16</v>
      </c>
      <c r="E1844">
        <v>6.1</v>
      </c>
      <c r="F1844">
        <v>591.27980000000002</v>
      </c>
      <c r="G1844">
        <v>22.36</v>
      </c>
      <c r="H1844" t="s">
        <v>4016</v>
      </c>
      <c r="I1844" s="3">
        <v>2639</v>
      </c>
      <c r="J1844" s="3">
        <v>1029.4000000000001</v>
      </c>
      <c r="K1844" s="3">
        <v>2215.4</v>
      </c>
      <c r="L1844" s="3"/>
      <c r="M1844" s="3">
        <v>1542.2</v>
      </c>
      <c r="N1844" s="3">
        <v>1804.1</v>
      </c>
      <c r="O1844" s="3"/>
      <c r="P1844" s="3">
        <v>612.79</v>
      </c>
      <c r="Q1844" s="3">
        <v>1893.3</v>
      </c>
      <c r="R1844">
        <v>8</v>
      </c>
      <c r="S1844">
        <v>10791</v>
      </c>
      <c r="T1844" t="s">
        <v>2514</v>
      </c>
      <c r="U1844">
        <v>10</v>
      </c>
      <c r="V1844">
        <v>2</v>
      </c>
      <c r="W1844">
        <v>1</v>
      </c>
      <c r="X1844">
        <v>2</v>
      </c>
      <c r="Y1844">
        <v>0</v>
      </c>
      <c r="Z1844">
        <v>1</v>
      </c>
      <c r="AA1844">
        <v>1</v>
      </c>
      <c r="AB1844">
        <v>0</v>
      </c>
      <c r="AC1844">
        <v>1</v>
      </c>
      <c r="AD1844">
        <v>2</v>
      </c>
      <c r="AE1844" t="s">
        <v>540</v>
      </c>
      <c r="AF1844" t="s">
        <v>2545</v>
      </c>
      <c r="AG1844" t="s">
        <v>5476</v>
      </c>
      <c r="AH1844" t="s">
        <v>2466</v>
      </c>
    </row>
    <row r="1845" spans="1:34">
      <c r="A1845" t="s">
        <v>5477</v>
      </c>
      <c r="B1845">
        <v>27.92</v>
      </c>
      <c r="C1845">
        <v>1413.6016999999999</v>
      </c>
      <c r="D1845">
        <v>12</v>
      </c>
      <c r="E1845">
        <v>-3.2</v>
      </c>
      <c r="F1845">
        <v>707.80340000000001</v>
      </c>
      <c r="G1845">
        <v>22.54</v>
      </c>
      <c r="H1845" t="s">
        <v>2683</v>
      </c>
      <c r="I1845" s="3"/>
      <c r="J1845" s="3"/>
      <c r="K1845" s="3"/>
      <c r="L1845" s="3"/>
      <c r="M1845" s="3"/>
      <c r="N1845" s="3"/>
      <c r="O1845" s="3"/>
      <c r="P1845" s="3"/>
      <c r="Q1845" s="3">
        <v>96.724999999999994</v>
      </c>
      <c r="R1845">
        <v>9</v>
      </c>
      <c r="S1845">
        <v>10975</v>
      </c>
      <c r="T1845" t="s">
        <v>2510</v>
      </c>
      <c r="U1845">
        <v>1</v>
      </c>
      <c r="V1845">
        <v>0</v>
      </c>
      <c r="W1845">
        <v>0</v>
      </c>
      <c r="X1845">
        <v>0</v>
      </c>
      <c r="Y1845">
        <v>0</v>
      </c>
      <c r="Z1845">
        <v>0</v>
      </c>
      <c r="AA1845">
        <v>0</v>
      </c>
      <c r="AB1845">
        <v>0</v>
      </c>
      <c r="AC1845">
        <v>0</v>
      </c>
      <c r="AD1845">
        <v>1</v>
      </c>
      <c r="AE1845" t="s">
        <v>254</v>
      </c>
      <c r="AF1845" t="s">
        <v>94</v>
      </c>
      <c r="AG1845" t="s">
        <v>5478</v>
      </c>
      <c r="AH1845" t="s">
        <v>2466</v>
      </c>
    </row>
    <row r="1846" spans="1:34">
      <c r="A1846" t="s">
        <v>5479</v>
      </c>
      <c r="B1846">
        <v>27.9</v>
      </c>
      <c r="C1846">
        <v>4569.0928000000004</v>
      </c>
      <c r="D1846">
        <v>43</v>
      </c>
      <c r="E1846">
        <v>9.9</v>
      </c>
      <c r="F1846">
        <v>1143.2877000000001</v>
      </c>
      <c r="G1846">
        <v>37.86</v>
      </c>
      <c r="H1846" t="s">
        <v>3238</v>
      </c>
      <c r="I1846" s="3"/>
      <c r="J1846" s="3">
        <v>0</v>
      </c>
      <c r="K1846" s="3"/>
      <c r="L1846" s="3"/>
      <c r="M1846" s="3"/>
      <c r="N1846" s="3"/>
      <c r="O1846" s="3"/>
      <c r="P1846" s="3"/>
      <c r="Q1846" s="3">
        <v>2373.8000000000002</v>
      </c>
      <c r="R1846">
        <v>2</v>
      </c>
      <c r="S1846">
        <v>29235</v>
      </c>
      <c r="T1846" t="s">
        <v>2506</v>
      </c>
      <c r="U1846">
        <v>1</v>
      </c>
      <c r="V1846">
        <v>0</v>
      </c>
      <c r="W1846">
        <v>0</v>
      </c>
      <c r="X1846">
        <v>0</v>
      </c>
      <c r="Y1846">
        <v>0</v>
      </c>
      <c r="Z1846">
        <v>0</v>
      </c>
      <c r="AA1846">
        <v>0</v>
      </c>
      <c r="AB1846">
        <v>0</v>
      </c>
      <c r="AC1846">
        <v>0</v>
      </c>
      <c r="AD1846">
        <v>1</v>
      </c>
      <c r="AE1846" t="s">
        <v>43</v>
      </c>
      <c r="AF1846" t="s">
        <v>914</v>
      </c>
      <c r="AG1846" t="s">
        <v>5480</v>
      </c>
      <c r="AH1846" t="s">
        <v>2466</v>
      </c>
    </row>
    <row r="1847" spans="1:34">
      <c r="A1847" t="s">
        <v>5481</v>
      </c>
      <c r="B1847">
        <v>27.9</v>
      </c>
      <c r="C1847">
        <v>1573.7384999999999</v>
      </c>
      <c r="D1847">
        <v>12</v>
      </c>
      <c r="E1847">
        <v>17</v>
      </c>
      <c r="F1847">
        <v>525.59379999999999</v>
      </c>
      <c r="G1847">
        <v>16.43</v>
      </c>
      <c r="H1847" t="s">
        <v>4727</v>
      </c>
      <c r="I1847" s="3"/>
      <c r="J1847" s="3"/>
      <c r="K1847" s="3"/>
      <c r="L1847" s="3"/>
      <c r="M1847" s="3">
        <v>313.27</v>
      </c>
      <c r="N1847" s="3"/>
      <c r="O1847" s="3"/>
      <c r="P1847" s="3"/>
      <c r="Q1847" s="3"/>
      <c r="R1847">
        <v>5</v>
      </c>
      <c r="S1847">
        <v>1704</v>
      </c>
      <c r="T1847" t="s">
        <v>2482</v>
      </c>
      <c r="U1847">
        <v>1</v>
      </c>
      <c r="V1847">
        <v>0</v>
      </c>
      <c r="W1847">
        <v>0</v>
      </c>
      <c r="X1847">
        <v>0</v>
      </c>
      <c r="Y1847">
        <v>0</v>
      </c>
      <c r="Z1847">
        <v>1</v>
      </c>
      <c r="AA1847">
        <v>0</v>
      </c>
      <c r="AB1847">
        <v>0</v>
      </c>
      <c r="AC1847">
        <v>0</v>
      </c>
      <c r="AD1847">
        <v>0</v>
      </c>
      <c r="AE1847" t="s">
        <v>274</v>
      </c>
      <c r="AH1847" t="s">
        <v>2466</v>
      </c>
    </row>
    <row r="1848" spans="1:34">
      <c r="A1848" t="s">
        <v>5482</v>
      </c>
      <c r="B1848">
        <v>27.9</v>
      </c>
      <c r="C1848">
        <v>2810.2822000000001</v>
      </c>
      <c r="D1848">
        <v>23</v>
      </c>
      <c r="E1848">
        <v>-1.6</v>
      </c>
      <c r="F1848">
        <v>703.57449999999994</v>
      </c>
      <c r="G1848">
        <v>33.75</v>
      </c>
      <c r="H1848" t="s">
        <v>2650</v>
      </c>
      <c r="I1848" s="3"/>
      <c r="J1848" s="3"/>
      <c r="K1848" s="3"/>
      <c r="L1848" s="3"/>
      <c r="M1848" s="3"/>
      <c r="N1848" s="3"/>
      <c r="O1848" s="3"/>
      <c r="P1848" s="3">
        <v>285.16000000000003</v>
      </c>
      <c r="Q1848" s="3">
        <v>673.88</v>
      </c>
      <c r="R1848">
        <v>8</v>
      </c>
      <c r="S1848">
        <v>26336</v>
      </c>
      <c r="T1848" t="s">
        <v>2514</v>
      </c>
      <c r="U1848">
        <v>2</v>
      </c>
      <c r="V1848">
        <v>0</v>
      </c>
      <c r="W1848">
        <v>0</v>
      </c>
      <c r="X1848">
        <v>0</v>
      </c>
      <c r="Y1848">
        <v>0</v>
      </c>
      <c r="Z1848">
        <v>0</v>
      </c>
      <c r="AA1848">
        <v>0</v>
      </c>
      <c r="AB1848">
        <v>0</v>
      </c>
      <c r="AC1848">
        <v>1</v>
      </c>
      <c r="AD1848">
        <v>1</v>
      </c>
      <c r="AE1848" t="s">
        <v>37</v>
      </c>
      <c r="AH1848" t="s">
        <v>2466</v>
      </c>
    </row>
    <row r="1849" spans="1:34">
      <c r="A1849" t="s">
        <v>5483</v>
      </c>
      <c r="B1849">
        <v>27.88</v>
      </c>
      <c r="C1849">
        <v>1821.8679</v>
      </c>
      <c r="D1849">
        <v>15</v>
      </c>
      <c r="E1849">
        <v>3.1</v>
      </c>
      <c r="F1849">
        <v>911.94079999999997</v>
      </c>
      <c r="G1849">
        <v>34.270000000000003</v>
      </c>
      <c r="H1849" t="s">
        <v>3281</v>
      </c>
      <c r="I1849" s="3"/>
      <c r="J1849" s="3"/>
      <c r="K1849" s="3"/>
      <c r="L1849" s="3"/>
      <c r="M1849" s="3">
        <v>310.24</v>
      </c>
      <c r="N1849" s="3"/>
      <c r="O1849" s="3">
        <v>236.01</v>
      </c>
      <c r="P1849" s="3"/>
      <c r="Q1849" s="3"/>
      <c r="R1849">
        <v>5</v>
      </c>
      <c r="S1849">
        <v>25864</v>
      </c>
      <c r="T1849" t="s">
        <v>2482</v>
      </c>
      <c r="U1849">
        <v>2</v>
      </c>
      <c r="V1849">
        <v>0</v>
      </c>
      <c r="W1849">
        <v>0</v>
      </c>
      <c r="X1849">
        <v>0</v>
      </c>
      <c r="Y1849">
        <v>0</v>
      </c>
      <c r="Z1849">
        <v>1</v>
      </c>
      <c r="AA1849">
        <v>0</v>
      </c>
      <c r="AB1849">
        <v>1</v>
      </c>
      <c r="AC1849">
        <v>0</v>
      </c>
      <c r="AD1849">
        <v>0</v>
      </c>
      <c r="AE1849" t="s">
        <v>43</v>
      </c>
      <c r="AF1849" t="s">
        <v>3056</v>
      </c>
      <c r="AG1849" t="s">
        <v>3675</v>
      </c>
      <c r="AH1849" t="s">
        <v>2466</v>
      </c>
    </row>
    <row r="1850" spans="1:34">
      <c r="A1850" t="s">
        <v>5484</v>
      </c>
      <c r="B1850">
        <v>27.88</v>
      </c>
      <c r="C1850">
        <v>1260.6067</v>
      </c>
      <c r="D1850">
        <v>10</v>
      </c>
      <c r="E1850">
        <v>2.2999999999999998</v>
      </c>
      <c r="F1850">
        <v>631.30989999999997</v>
      </c>
      <c r="G1850">
        <v>14.37</v>
      </c>
      <c r="H1850" t="s">
        <v>3049</v>
      </c>
      <c r="I1850" s="3">
        <v>190.61</v>
      </c>
      <c r="J1850" s="3"/>
      <c r="K1850" s="3">
        <v>323.19</v>
      </c>
      <c r="L1850" s="3"/>
      <c r="M1850" s="3"/>
      <c r="N1850" s="3"/>
      <c r="O1850" s="3"/>
      <c r="P1850" s="3">
        <v>133.12</v>
      </c>
      <c r="Q1850" s="3">
        <v>288.08</v>
      </c>
      <c r="R1850">
        <v>9</v>
      </c>
      <c r="S1850">
        <v>518</v>
      </c>
      <c r="T1850" t="s">
        <v>2510</v>
      </c>
      <c r="U1850">
        <v>4</v>
      </c>
      <c r="V1850">
        <v>1</v>
      </c>
      <c r="W1850">
        <v>0</v>
      </c>
      <c r="X1850">
        <v>1</v>
      </c>
      <c r="Y1850">
        <v>0</v>
      </c>
      <c r="Z1850">
        <v>0</v>
      </c>
      <c r="AA1850">
        <v>0</v>
      </c>
      <c r="AB1850">
        <v>0</v>
      </c>
      <c r="AC1850">
        <v>1</v>
      </c>
      <c r="AD1850">
        <v>1</v>
      </c>
      <c r="AE1850" t="s">
        <v>73</v>
      </c>
      <c r="AF1850" t="s">
        <v>94</v>
      </c>
      <c r="AG1850" t="s">
        <v>3906</v>
      </c>
      <c r="AH1850" t="s">
        <v>2466</v>
      </c>
    </row>
    <row r="1851" spans="1:34">
      <c r="A1851" t="s">
        <v>5485</v>
      </c>
      <c r="B1851">
        <v>27.83</v>
      </c>
      <c r="C1851">
        <v>2740.1853000000001</v>
      </c>
      <c r="D1851">
        <v>28</v>
      </c>
      <c r="E1851">
        <v>-0.2</v>
      </c>
      <c r="F1851">
        <v>914.39919999999995</v>
      </c>
      <c r="G1851">
        <v>23.1</v>
      </c>
      <c r="H1851" t="s">
        <v>2650</v>
      </c>
      <c r="I1851" s="3"/>
      <c r="J1851" s="3"/>
      <c r="K1851" s="3"/>
      <c r="L1851" s="3"/>
      <c r="M1851" s="3"/>
      <c r="N1851" s="3"/>
      <c r="O1851" s="3">
        <v>600.16</v>
      </c>
      <c r="P1851" s="3"/>
      <c r="Q1851" s="3"/>
      <c r="R1851">
        <v>7</v>
      </c>
      <c r="S1851">
        <v>11637</v>
      </c>
      <c r="T1851" t="s">
        <v>2541</v>
      </c>
      <c r="U1851">
        <v>1</v>
      </c>
      <c r="V1851">
        <v>0</v>
      </c>
      <c r="W1851">
        <v>0</v>
      </c>
      <c r="X1851">
        <v>0</v>
      </c>
      <c r="Y1851">
        <v>0</v>
      </c>
      <c r="Z1851">
        <v>0</v>
      </c>
      <c r="AA1851">
        <v>0</v>
      </c>
      <c r="AB1851">
        <v>1</v>
      </c>
      <c r="AC1851">
        <v>0</v>
      </c>
      <c r="AD1851">
        <v>0</v>
      </c>
      <c r="AE1851" t="s">
        <v>522</v>
      </c>
      <c r="AF1851" t="s">
        <v>2545</v>
      </c>
      <c r="AG1851" t="s">
        <v>5486</v>
      </c>
      <c r="AH1851" t="s">
        <v>2466</v>
      </c>
    </row>
    <row r="1852" spans="1:34">
      <c r="A1852" t="s">
        <v>5487</v>
      </c>
      <c r="B1852">
        <v>27.81</v>
      </c>
      <c r="C1852">
        <v>2382.2188000000001</v>
      </c>
      <c r="D1852">
        <v>20</v>
      </c>
      <c r="E1852">
        <v>8.3000000000000007</v>
      </c>
      <c r="F1852">
        <v>596.56500000000005</v>
      </c>
      <c r="G1852">
        <v>34.06</v>
      </c>
      <c r="H1852" t="s">
        <v>2825</v>
      </c>
      <c r="I1852" s="3"/>
      <c r="J1852" s="3"/>
      <c r="K1852" s="3"/>
      <c r="L1852" s="3"/>
      <c r="M1852" s="3"/>
      <c r="N1852" s="3"/>
      <c r="O1852" s="3">
        <v>0</v>
      </c>
      <c r="P1852" s="3"/>
      <c r="Q1852" s="3"/>
      <c r="R1852">
        <v>7</v>
      </c>
      <c r="S1852">
        <v>26453</v>
      </c>
      <c r="T1852" t="s">
        <v>2541</v>
      </c>
      <c r="U1852">
        <v>0</v>
      </c>
      <c r="V1852">
        <v>0</v>
      </c>
      <c r="W1852">
        <v>0</v>
      </c>
      <c r="X1852">
        <v>0</v>
      </c>
      <c r="Y1852">
        <v>0</v>
      </c>
      <c r="Z1852">
        <v>0</v>
      </c>
      <c r="AA1852">
        <v>0</v>
      </c>
      <c r="AB1852">
        <v>0</v>
      </c>
      <c r="AC1852">
        <v>0</v>
      </c>
      <c r="AD1852">
        <v>0</v>
      </c>
      <c r="AE1852" t="s">
        <v>43</v>
      </c>
      <c r="AH1852" t="s">
        <v>2466</v>
      </c>
    </row>
    <row r="1853" spans="1:34">
      <c r="A1853" t="s">
        <v>5488</v>
      </c>
      <c r="B1853">
        <v>27.78</v>
      </c>
      <c r="C1853">
        <v>2213.0457000000001</v>
      </c>
      <c r="D1853">
        <v>18</v>
      </c>
      <c r="E1853">
        <v>4.9000000000000004</v>
      </c>
      <c r="F1853">
        <v>738.69039999999995</v>
      </c>
      <c r="G1853">
        <v>31.87</v>
      </c>
      <c r="H1853" t="s">
        <v>3439</v>
      </c>
      <c r="I1853" s="3"/>
      <c r="J1853" s="3"/>
      <c r="K1853" s="3"/>
      <c r="L1853" s="3"/>
      <c r="M1853" s="3"/>
      <c r="N1853" s="3"/>
      <c r="O1853" s="3">
        <v>0</v>
      </c>
      <c r="P1853" s="3">
        <v>0</v>
      </c>
      <c r="Q1853" s="3">
        <v>653.91999999999996</v>
      </c>
      <c r="R1853">
        <v>7</v>
      </c>
      <c r="S1853">
        <v>24059</v>
      </c>
      <c r="T1853" t="s">
        <v>2541</v>
      </c>
      <c r="U1853">
        <v>1</v>
      </c>
      <c r="V1853">
        <v>0</v>
      </c>
      <c r="W1853">
        <v>0</v>
      </c>
      <c r="X1853">
        <v>0</v>
      </c>
      <c r="Y1853">
        <v>0</v>
      </c>
      <c r="Z1853">
        <v>0</v>
      </c>
      <c r="AA1853">
        <v>0</v>
      </c>
      <c r="AB1853">
        <v>0</v>
      </c>
      <c r="AC1853">
        <v>0</v>
      </c>
      <c r="AD1853">
        <v>1</v>
      </c>
      <c r="AE1853" t="s">
        <v>57</v>
      </c>
      <c r="AF1853" t="s">
        <v>3954</v>
      </c>
      <c r="AG1853" t="s">
        <v>5489</v>
      </c>
      <c r="AH1853" t="s">
        <v>2466</v>
      </c>
    </row>
    <row r="1854" spans="1:34">
      <c r="A1854" t="s">
        <v>5490</v>
      </c>
      <c r="B1854">
        <v>27.76</v>
      </c>
      <c r="C1854">
        <v>1916.9396999999999</v>
      </c>
      <c r="D1854">
        <v>18</v>
      </c>
      <c r="E1854">
        <v>1.3</v>
      </c>
      <c r="F1854">
        <v>639.98569999999995</v>
      </c>
      <c r="G1854">
        <v>22.55</v>
      </c>
      <c r="H1854" t="s">
        <v>2496</v>
      </c>
      <c r="I1854" s="3">
        <v>9189.1</v>
      </c>
      <c r="J1854" s="3"/>
      <c r="K1854" s="3"/>
      <c r="L1854" s="3"/>
      <c r="M1854" s="3"/>
      <c r="N1854" s="3"/>
      <c r="O1854" s="3"/>
      <c r="P1854" s="3"/>
      <c r="Q1854" s="3"/>
      <c r="R1854">
        <v>1</v>
      </c>
      <c r="S1854">
        <v>11173</v>
      </c>
      <c r="T1854" t="s">
        <v>2502</v>
      </c>
      <c r="U1854">
        <v>1</v>
      </c>
      <c r="V1854">
        <v>1</v>
      </c>
      <c r="W1854">
        <v>0</v>
      </c>
      <c r="X1854">
        <v>0</v>
      </c>
      <c r="Y1854">
        <v>0</v>
      </c>
      <c r="Z1854">
        <v>0</v>
      </c>
      <c r="AA1854">
        <v>0</v>
      </c>
      <c r="AB1854">
        <v>0</v>
      </c>
      <c r="AC1854">
        <v>0</v>
      </c>
      <c r="AD1854">
        <v>0</v>
      </c>
      <c r="AE1854" t="s">
        <v>251</v>
      </c>
      <c r="AF1854" t="s">
        <v>2545</v>
      </c>
      <c r="AG1854" t="s">
        <v>2864</v>
      </c>
      <c r="AH1854" t="s">
        <v>2466</v>
      </c>
    </row>
    <row r="1855" spans="1:34">
      <c r="A1855" t="s">
        <v>5491</v>
      </c>
      <c r="B1855">
        <v>27.74</v>
      </c>
      <c r="C1855">
        <v>1765.7181</v>
      </c>
      <c r="D1855">
        <v>14</v>
      </c>
      <c r="E1855">
        <v>6.5</v>
      </c>
      <c r="F1855">
        <v>589.58159999999998</v>
      </c>
      <c r="G1855">
        <v>17.7</v>
      </c>
      <c r="H1855" t="s">
        <v>4769</v>
      </c>
      <c r="I1855" s="3"/>
      <c r="J1855" s="3"/>
      <c r="K1855" s="3">
        <v>0</v>
      </c>
      <c r="L1855" s="3">
        <v>0</v>
      </c>
      <c r="M1855" s="3"/>
      <c r="N1855" s="3"/>
      <c r="O1855" s="3"/>
      <c r="P1855" s="3"/>
      <c r="Q1855" s="3"/>
      <c r="R1855">
        <v>3</v>
      </c>
      <c r="S1855">
        <v>3728</v>
      </c>
      <c r="T1855" t="s">
        <v>2493</v>
      </c>
      <c r="U1855">
        <v>0</v>
      </c>
      <c r="V1855">
        <v>0</v>
      </c>
      <c r="W1855">
        <v>0</v>
      </c>
      <c r="X1855">
        <v>0</v>
      </c>
      <c r="Y1855">
        <v>0</v>
      </c>
      <c r="Z1855">
        <v>0</v>
      </c>
      <c r="AA1855">
        <v>0</v>
      </c>
      <c r="AB1855">
        <v>0</v>
      </c>
      <c r="AC1855">
        <v>0</v>
      </c>
      <c r="AD1855">
        <v>0</v>
      </c>
      <c r="AE1855" t="s">
        <v>40</v>
      </c>
      <c r="AF1855" t="s">
        <v>220</v>
      </c>
      <c r="AG1855" t="s">
        <v>5492</v>
      </c>
      <c r="AH1855" t="s">
        <v>2466</v>
      </c>
    </row>
    <row r="1856" spans="1:34">
      <c r="A1856" t="s">
        <v>5493</v>
      </c>
      <c r="B1856">
        <v>27.7</v>
      </c>
      <c r="C1856">
        <v>3622.7150999999999</v>
      </c>
      <c r="D1856">
        <v>36</v>
      </c>
      <c r="E1856">
        <v>1.6</v>
      </c>
      <c r="F1856">
        <v>1208.5764999999999</v>
      </c>
      <c r="G1856">
        <v>41.11</v>
      </c>
      <c r="H1856" t="s">
        <v>4252</v>
      </c>
      <c r="I1856" s="3"/>
      <c r="J1856" s="3">
        <v>3294.8</v>
      </c>
      <c r="K1856" s="3"/>
      <c r="L1856" s="3"/>
      <c r="M1856" s="3">
        <v>1555.1</v>
      </c>
      <c r="N1856" s="3"/>
      <c r="O1856" s="3"/>
      <c r="P1856" s="3"/>
      <c r="Q1856" s="3"/>
      <c r="R1856">
        <v>2</v>
      </c>
      <c r="S1856">
        <v>33294</v>
      </c>
      <c r="T1856" t="s">
        <v>2506</v>
      </c>
      <c r="U1856">
        <v>2</v>
      </c>
      <c r="V1856">
        <v>0</v>
      </c>
      <c r="W1856">
        <v>1</v>
      </c>
      <c r="X1856">
        <v>0</v>
      </c>
      <c r="Y1856">
        <v>0</v>
      </c>
      <c r="Z1856">
        <v>1</v>
      </c>
      <c r="AA1856">
        <v>0</v>
      </c>
      <c r="AB1856">
        <v>0</v>
      </c>
      <c r="AC1856">
        <v>0</v>
      </c>
      <c r="AD1856">
        <v>0</v>
      </c>
      <c r="AE1856" t="s">
        <v>4786</v>
      </c>
      <c r="AF1856" t="s">
        <v>2545</v>
      </c>
      <c r="AG1856" t="s">
        <v>4370</v>
      </c>
      <c r="AH1856" t="s">
        <v>2466</v>
      </c>
    </row>
    <row r="1857" spans="1:34">
      <c r="A1857" t="s">
        <v>5494</v>
      </c>
      <c r="B1857">
        <v>27.68</v>
      </c>
      <c r="C1857">
        <v>3768.7505000000001</v>
      </c>
      <c r="D1857">
        <v>32</v>
      </c>
      <c r="E1857">
        <v>-12.4</v>
      </c>
      <c r="F1857">
        <v>754.74530000000004</v>
      </c>
      <c r="G1857">
        <v>26.38</v>
      </c>
      <c r="H1857" t="s">
        <v>3007</v>
      </c>
      <c r="I1857" s="3">
        <v>0</v>
      </c>
      <c r="J1857" s="3"/>
      <c r="K1857" s="3"/>
      <c r="L1857" s="3"/>
      <c r="M1857" s="3"/>
      <c r="N1857" s="3"/>
      <c r="O1857" s="3"/>
      <c r="P1857" s="3"/>
      <c r="Q1857" s="3"/>
      <c r="R1857">
        <v>1</v>
      </c>
      <c r="S1857">
        <v>17102</v>
      </c>
      <c r="T1857" t="s">
        <v>2502</v>
      </c>
      <c r="U1857">
        <v>0</v>
      </c>
      <c r="V1857">
        <v>0</v>
      </c>
      <c r="W1857">
        <v>0</v>
      </c>
      <c r="X1857">
        <v>0</v>
      </c>
      <c r="Y1857">
        <v>0</v>
      </c>
      <c r="Z1857">
        <v>0</v>
      </c>
      <c r="AA1857">
        <v>0</v>
      </c>
      <c r="AB1857">
        <v>0</v>
      </c>
      <c r="AC1857">
        <v>0</v>
      </c>
      <c r="AD1857">
        <v>0</v>
      </c>
      <c r="AE1857" t="s">
        <v>62</v>
      </c>
      <c r="AF1857" t="s">
        <v>3858</v>
      </c>
      <c r="AG1857" t="s">
        <v>5495</v>
      </c>
      <c r="AH1857" t="s">
        <v>2466</v>
      </c>
    </row>
    <row r="1858" spans="1:34">
      <c r="A1858" t="s">
        <v>5496</v>
      </c>
      <c r="B1858">
        <v>27.66</v>
      </c>
      <c r="C1858">
        <v>3994.9562999999998</v>
      </c>
      <c r="D1858">
        <v>34</v>
      </c>
      <c r="E1858">
        <v>-13.6</v>
      </c>
      <c r="F1858">
        <v>799.98519999999996</v>
      </c>
      <c r="G1858">
        <v>33.14</v>
      </c>
      <c r="H1858" t="s">
        <v>2777</v>
      </c>
      <c r="I1858" s="3"/>
      <c r="J1858" s="3"/>
      <c r="K1858" s="3"/>
      <c r="L1858" s="3"/>
      <c r="M1858" s="3"/>
      <c r="N1858" s="3"/>
      <c r="O1858" s="3">
        <v>667.36</v>
      </c>
      <c r="P1858" s="3">
        <v>274.94</v>
      </c>
      <c r="Q1858" s="3"/>
      <c r="R1858">
        <v>8</v>
      </c>
      <c r="S1858">
        <v>25656</v>
      </c>
      <c r="T1858" t="s">
        <v>2514</v>
      </c>
      <c r="U1858">
        <v>2</v>
      </c>
      <c r="V1858">
        <v>0</v>
      </c>
      <c r="W1858">
        <v>0</v>
      </c>
      <c r="X1858">
        <v>0</v>
      </c>
      <c r="Y1858">
        <v>0</v>
      </c>
      <c r="Z1858">
        <v>0</v>
      </c>
      <c r="AA1858">
        <v>0</v>
      </c>
      <c r="AB1858">
        <v>1</v>
      </c>
      <c r="AC1858">
        <v>1</v>
      </c>
      <c r="AD1858">
        <v>0</v>
      </c>
      <c r="AE1858" t="s">
        <v>48</v>
      </c>
      <c r="AF1858" t="s">
        <v>94</v>
      </c>
      <c r="AG1858" t="s">
        <v>5497</v>
      </c>
      <c r="AH1858" t="s">
        <v>2466</v>
      </c>
    </row>
    <row r="1859" spans="1:34">
      <c r="A1859" t="s">
        <v>5498</v>
      </c>
      <c r="B1859">
        <v>27.65</v>
      </c>
      <c r="C1859">
        <v>1061.4998000000001</v>
      </c>
      <c r="D1859">
        <v>9</v>
      </c>
      <c r="E1859">
        <v>19.399999999999999</v>
      </c>
      <c r="F1859">
        <v>531.76559999999995</v>
      </c>
      <c r="G1859">
        <v>26.64</v>
      </c>
      <c r="H1859" t="s">
        <v>3240</v>
      </c>
      <c r="I1859" s="3">
        <v>6267.1</v>
      </c>
      <c r="J1859" s="3"/>
      <c r="K1859" s="3">
        <v>7711.1</v>
      </c>
      <c r="L1859" s="3"/>
      <c r="M1859" s="3"/>
      <c r="N1859" s="3"/>
      <c r="O1859" s="3"/>
      <c r="P1859" s="3">
        <v>9800.4</v>
      </c>
      <c r="Q1859" s="3">
        <v>9781.9</v>
      </c>
      <c r="R1859">
        <v>9</v>
      </c>
      <c r="S1859">
        <v>17319</v>
      </c>
      <c r="T1859" t="s">
        <v>2510</v>
      </c>
      <c r="U1859">
        <v>4</v>
      </c>
      <c r="V1859">
        <v>1</v>
      </c>
      <c r="W1859">
        <v>0</v>
      </c>
      <c r="X1859">
        <v>1</v>
      </c>
      <c r="Y1859">
        <v>0</v>
      </c>
      <c r="Z1859">
        <v>0</v>
      </c>
      <c r="AA1859">
        <v>0</v>
      </c>
      <c r="AB1859">
        <v>0</v>
      </c>
      <c r="AC1859">
        <v>1</v>
      </c>
      <c r="AD1859">
        <v>1</v>
      </c>
      <c r="AE1859" t="s">
        <v>43</v>
      </c>
      <c r="AH1859" t="s">
        <v>2466</v>
      </c>
    </row>
    <row r="1860" spans="1:34">
      <c r="A1860" t="s">
        <v>5499</v>
      </c>
      <c r="B1860">
        <v>27.58</v>
      </c>
      <c r="C1860">
        <v>2190.0333999999998</v>
      </c>
      <c r="D1860">
        <v>19</v>
      </c>
      <c r="E1860">
        <v>-6.1</v>
      </c>
      <c r="F1860">
        <v>731.01160000000004</v>
      </c>
      <c r="G1860">
        <v>26.12</v>
      </c>
      <c r="H1860" t="s">
        <v>2823</v>
      </c>
      <c r="I1860" s="3"/>
      <c r="J1860" s="3"/>
      <c r="K1860" s="3"/>
      <c r="L1860" s="3"/>
      <c r="M1860" s="3"/>
      <c r="N1860" s="3">
        <v>299.29000000000002</v>
      </c>
      <c r="O1860" s="3">
        <v>372.37</v>
      </c>
      <c r="P1860" s="3">
        <v>522.28</v>
      </c>
      <c r="Q1860" s="3">
        <v>503.55</v>
      </c>
      <c r="R1860">
        <v>7</v>
      </c>
      <c r="S1860">
        <v>16277</v>
      </c>
      <c r="T1860" t="s">
        <v>2541</v>
      </c>
      <c r="U1860">
        <v>4</v>
      </c>
      <c r="V1860">
        <v>0</v>
      </c>
      <c r="W1860">
        <v>0</v>
      </c>
      <c r="X1860">
        <v>0</v>
      </c>
      <c r="Y1860">
        <v>0</v>
      </c>
      <c r="Z1860">
        <v>0</v>
      </c>
      <c r="AA1860">
        <v>1</v>
      </c>
      <c r="AB1860">
        <v>1</v>
      </c>
      <c r="AC1860">
        <v>1</v>
      </c>
      <c r="AD1860">
        <v>1</v>
      </c>
      <c r="AE1860" t="s">
        <v>37</v>
      </c>
      <c r="AF1860" t="s">
        <v>3954</v>
      </c>
      <c r="AG1860" t="s">
        <v>5500</v>
      </c>
      <c r="AH1860" t="s">
        <v>2466</v>
      </c>
    </row>
    <row r="1861" spans="1:34">
      <c r="A1861" t="s">
        <v>5501</v>
      </c>
      <c r="B1861">
        <v>27.58</v>
      </c>
      <c r="C1861">
        <v>2579.2788</v>
      </c>
      <c r="D1861">
        <v>23</v>
      </c>
      <c r="E1861">
        <v>-0.7</v>
      </c>
      <c r="F1861">
        <v>860.76340000000005</v>
      </c>
      <c r="G1861">
        <v>44.3</v>
      </c>
      <c r="H1861" t="s">
        <v>3525</v>
      </c>
      <c r="I1861" s="3"/>
      <c r="J1861" s="3"/>
      <c r="K1861" s="3"/>
      <c r="L1861" s="3">
        <v>123.58</v>
      </c>
      <c r="M1861" s="3"/>
      <c r="N1861" s="3">
        <v>169.83</v>
      </c>
      <c r="O1861" s="3"/>
      <c r="P1861" s="3"/>
      <c r="Q1861" s="3"/>
      <c r="R1861">
        <v>4</v>
      </c>
      <c r="S1861">
        <v>37543</v>
      </c>
      <c r="T1861" t="s">
        <v>2475</v>
      </c>
      <c r="U1861">
        <v>2</v>
      </c>
      <c r="V1861">
        <v>0</v>
      </c>
      <c r="W1861">
        <v>0</v>
      </c>
      <c r="X1861">
        <v>0</v>
      </c>
      <c r="Y1861">
        <v>1</v>
      </c>
      <c r="Z1861">
        <v>0</v>
      </c>
      <c r="AA1861">
        <v>1</v>
      </c>
      <c r="AB1861">
        <v>0</v>
      </c>
      <c r="AC1861">
        <v>0</v>
      </c>
      <c r="AD1861">
        <v>0</v>
      </c>
      <c r="AE1861" t="s">
        <v>37</v>
      </c>
      <c r="AF1861" t="s">
        <v>352</v>
      </c>
      <c r="AG1861" t="s">
        <v>5084</v>
      </c>
      <c r="AH1861" t="s">
        <v>2466</v>
      </c>
    </row>
    <row r="1862" spans="1:34">
      <c r="A1862" t="s">
        <v>5502</v>
      </c>
      <c r="B1862">
        <v>27.56</v>
      </c>
      <c r="C1862">
        <v>2314.1581999999999</v>
      </c>
      <c r="D1862">
        <v>21</v>
      </c>
      <c r="E1862">
        <v>13.5</v>
      </c>
      <c r="F1862">
        <v>579.55280000000005</v>
      </c>
      <c r="G1862">
        <v>25.59</v>
      </c>
      <c r="H1862" t="s">
        <v>4198</v>
      </c>
      <c r="I1862" s="3">
        <v>117.9</v>
      </c>
      <c r="J1862" s="3">
        <v>0</v>
      </c>
      <c r="K1862" s="3"/>
      <c r="L1862" s="3"/>
      <c r="M1862" s="3"/>
      <c r="N1862" s="3"/>
      <c r="O1862" s="3">
        <v>0</v>
      </c>
      <c r="P1862" s="3">
        <v>122.94</v>
      </c>
      <c r="Q1862" s="3">
        <v>395.74</v>
      </c>
      <c r="R1862">
        <v>8</v>
      </c>
      <c r="S1862">
        <v>15915</v>
      </c>
      <c r="T1862" t="s">
        <v>2514</v>
      </c>
      <c r="U1862">
        <v>3</v>
      </c>
      <c r="V1862">
        <v>1</v>
      </c>
      <c r="W1862">
        <v>0</v>
      </c>
      <c r="X1862">
        <v>0</v>
      </c>
      <c r="Y1862">
        <v>0</v>
      </c>
      <c r="Z1862">
        <v>0</v>
      </c>
      <c r="AA1862">
        <v>0</v>
      </c>
      <c r="AB1862">
        <v>0</v>
      </c>
      <c r="AC1862">
        <v>1</v>
      </c>
      <c r="AD1862">
        <v>1</v>
      </c>
      <c r="AE1862" t="s">
        <v>57</v>
      </c>
      <c r="AF1862" t="s">
        <v>2545</v>
      </c>
      <c r="AG1862" t="s">
        <v>5503</v>
      </c>
      <c r="AH1862" t="s">
        <v>2466</v>
      </c>
    </row>
    <row r="1863" spans="1:34">
      <c r="A1863" t="s">
        <v>5504</v>
      </c>
      <c r="B1863">
        <v>27.53</v>
      </c>
      <c r="C1863">
        <v>4591.1328000000003</v>
      </c>
      <c r="D1863">
        <v>43</v>
      </c>
      <c r="E1863">
        <v>5.3</v>
      </c>
      <c r="F1863">
        <v>1148.7927999999999</v>
      </c>
      <c r="G1863">
        <v>37.99</v>
      </c>
      <c r="H1863" t="s">
        <v>2906</v>
      </c>
      <c r="I1863" s="3"/>
      <c r="J1863" s="3"/>
      <c r="K1863" s="3">
        <v>0</v>
      </c>
      <c r="L1863" s="3">
        <v>0</v>
      </c>
      <c r="M1863" s="3"/>
      <c r="N1863" s="3"/>
      <c r="O1863" s="3">
        <v>0</v>
      </c>
      <c r="P1863" s="3"/>
      <c r="Q1863" s="3"/>
      <c r="R1863">
        <v>7</v>
      </c>
      <c r="S1863">
        <v>30367</v>
      </c>
      <c r="T1863" t="s">
        <v>2541</v>
      </c>
      <c r="U1863">
        <v>0</v>
      </c>
      <c r="V1863">
        <v>0</v>
      </c>
      <c r="W1863">
        <v>0</v>
      </c>
      <c r="X1863">
        <v>0</v>
      </c>
      <c r="Y1863">
        <v>0</v>
      </c>
      <c r="Z1863">
        <v>0</v>
      </c>
      <c r="AA1863">
        <v>0</v>
      </c>
      <c r="AB1863">
        <v>0</v>
      </c>
      <c r="AC1863">
        <v>0</v>
      </c>
      <c r="AD1863">
        <v>0</v>
      </c>
      <c r="AE1863" t="s">
        <v>43</v>
      </c>
      <c r="AF1863" t="s">
        <v>5505</v>
      </c>
      <c r="AG1863" t="s">
        <v>5506</v>
      </c>
      <c r="AH1863" t="s">
        <v>2466</v>
      </c>
    </row>
    <row r="1864" spans="1:34">
      <c r="A1864" t="s">
        <v>5507</v>
      </c>
      <c r="B1864">
        <v>27.5</v>
      </c>
      <c r="C1864">
        <v>4132.8652000000002</v>
      </c>
      <c r="D1864">
        <v>35</v>
      </c>
      <c r="E1864">
        <v>0.3</v>
      </c>
      <c r="F1864">
        <v>827.57780000000002</v>
      </c>
      <c r="G1864">
        <v>29.27</v>
      </c>
      <c r="H1864" t="s">
        <v>2833</v>
      </c>
      <c r="I1864" s="3"/>
      <c r="J1864" s="3"/>
      <c r="K1864" s="3"/>
      <c r="L1864" s="3"/>
      <c r="M1864" s="3"/>
      <c r="N1864" s="3"/>
      <c r="O1864" s="3"/>
      <c r="P1864" s="3"/>
      <c r="Q1864" s="3">
        <v>0</v>
      </c>
      <c r="R1864">
        <v>9</v>
      </c>
      <c r="S1864">
        <v>20800</v>
      </c>
      <c r="T1864" t="s">
        <v>2510</v>
      </c>
      <c r="U1864">
        <v>0</v>
      </c>
      <c r="V1864">
        <v>0</v>
      </c>
      <c r="W1864">
        <v>0</v>
      </c>
      <c r="X1864">
        <v>0</v>
      </c>
      <c r="Y1864">
        <v>0</v>
      </c>
      <c r="Z1864">
        <v>0</v>
      </c>
      <c r="AA1864">
        <v>0</v>
      </c>
      <c r="AB1864">
        <v>0</v>
      </c>
      <c r="AC1864">
        <v>0</v>
      </c>
      <c r="AD1864">
        <v>0</v>
      </c>
      <c r="AE1864" t="s">
        <v>62</v>
      </c>
      <c r="AF1864" t="s">
        <v>5335</v>
      </c>
      <c r="AG1864" t="s">
        <v>5508</v>
      </c>
      <c r="AH1864" t="s">
        <v>2466</v>
      </c>
    </row>
    <row r="1865" spans="1:34">
      <c r="A1865" t="s">
        <v>5509</v>
      </c>
      <c r="B1865">
        <v>27.48</v>
      </c>
      <c r="C1865">
        <v>1354.6043999999999</v>
      </c>
      <c r="D1865">
        <v>11</v>
      </c>
      <c r="E1865">
        <v>-6.6</v>
      </c>
      <c r="F1865">
        <v>678.30259999999998</v>
      </c>
      <c r="G1865">
        <v>28.05</v>
      </c>
      <c r="H1865" t="s">
        <v>3181</v>
      </c>
      <c r="I1865" s="3"/>
      <c r="J1865" s="3"/>
      <c r="K1865" s="3"/>
      <c r="L1865" s="3"/>
      <c r="M1865" s="3">
        <v>0</v>
      </c>
      <c r="N1865" s="3"/>
      <c r="O1865" s="3"/>
      <c r="P1865" s="3"/>
      <c r="Q1865" s="3"/>
      <c r="R1865">
        <v>5</v>
      </c>
      <c r="S1865">
        <v>19312</v>
      </c>
      <c r="T1865" t="s">
        <v>2482</v>
      </c>
      <c r="U1865">
        <v>0</v>
      </c>
      <c r="V1865">
        <v>0</v>
      </c>
      <c r="W1865">
        <v>0</v>
      </c>
      <c r="X1865">
        <v>0</v>
      </c>
      <c r="Y1865">
        <v>0</v>
      </c>
      <c r="Z1865">
        <v>0</v>
      </c>
      <c r="AA1865">
        <v>0</v>
      </c>
      <c r="AB1865">
        <v>0</v>
      </c>
      <c r="AC1865">
        <v>0</v>
      </c>
      <c r="AD1865">
        <v>0</v>
      </c>
      <c r="AE1865" t="s">
        <v>40</v>
      </c>
      <c r="AF1865" t="s">
        <v>94</v>
      </c>
      <c r="AG1865" t="s">
        <v>5510</v>
      </c>
      <c r="AH1865" t="s">
        <v>2466</v>
      </c>
    </row>
    <row r="1866" spans="1:34">
      <c r="A1866" t="s">
        <v>5511</v>
      </c>
      <c r="B1866">
        <v>27.48</v>
      </c>
      <c r="C1866">
        <v>2180.8173999999999</v>
      </c>
      <c r="D1866">
        <v>20</v>
      </c>
      <c r="E1866">
        <v>9.3000000000000007</v>
      </c>
      <c r="F1866">
        <v>1091.422</v>
      </c>
      <c r="G1866">
        <v>24.03</v>
      </c>
      <c r="H1866" t="s">
        <v>5512</v>
      </c>
      <c r="I1866" s="3"/>
      <c r="J1866" s="3"/>
      <c r="K1866" s="3">
        <v>976.55</v>
      </c>
      <c r="L1866" s="3"/>
      <c r="M1866" s="3"/>
      <c r="N1866" s="3"/>
      <c r="O1866" s="3"/>
      <c r="P1866" s="3"/>
      <c r="Q1866" s="3"/>
      <c r="R1866">
        <v>3</v>
      </c>
      <c r="S1866">
        <v>14089</v>
      </c>
      <c r="T1866" t="s">
        <v>2493</v>
      </c>
      <c r="U1866">
        <v>1</v>
      </c>
      <c r="V1866">
        <v>0</v>
      </c>
      <c r="W1866">
        <v>0</v>
      </c>
      <c r="X1866">
        <v>1</v>
      </c>
      <c r="Y1866">
        <v>0</v>
      </c>
      <c r="Z1866">
        <v>0</v>
      </c>
      <c r="AA1866">
        <v>0</v>
      </c>
      <c r="AB1866">
        <v>0</v>
      </c>
      <c r="AC1866">
        <v>0</v>
      </c>
      <c r="AD1866">
        <v>0</v>
      </c>
      <c r="AE1866" t="s">
        <v>5513</v>
      </c>
      <c r="AH1866" t="s">
        <v>2466</v>
      </c>
    </row>
    <row r="1867" spans="1:34">
      <c r="A1867" t="s">
        <v>5514</v>
      </c>
      <c r="B1867">
        <v>27.48</v>
      </c>
      <c r="C1867">
        <v>2356.2121999999999</v>
      </c>
      <c r="D1867">
        <v>20</v>
      </c>
      <c r="E1867">
        <v>6.6</v>
      </c>
      <c r="F1867">
        <v>590.06200000000001</v>
      </c>
      <c r="G1867">
        <v>20.8</v>
      </c>
      <c r="H1867" t="s">
        <v>3584</v>
      </c>
      <c r="I1867" s="3"/>
      <c r="J1867" s="3"/>
      <c r="K1867" s="3"/>
      <c r="L1867" s="3"/>
      <c r="M1867" s="3"/>
      <c r="N1867" s="3">
        <v>333.01</v>
      </c>
      <c r="O1867" s="3"/>
      <c r="P1867" s="3"/>
      <c r="Q1867" s="3"/>
      <c r="R1867">
        <v>6</v>
      </c>
      <c r="S1867">
        <v>8080</v>
      </c>
      <c r="T1867" t="s">
        <v>2464</v>
      </c>
      <c r="U1867">
        <v>1</v>
      </c>
      <c r="V1867">
        <v>0</v>
      </c>
      <c r="W1867">
        <v>0</v>
      </c>
      <c r="X1867">
        <v>0</v>
      </c>
      <c r="Y1867">
        <v>0</v>
      </c>
      <c r="Z1867">
        <v>0</v>
      </c>
      <c r="AA1867">
        <v>1</v>
      </c>
      <c r="AB1867">
        <v>0</v>
      </c>
      <c r="AC1867">
        <v>0</v>
      </c>
      <c r="AD1867">
        <v>0</v>
      </c>
      <c r="AE1867" t="s">
        <v>299</v>
      </c>
      <c r="AH1867" t="s">
        <v>2466</v>
      </c>
    </row>
    <row r="1868" spans="1:34">
      <c r="A1868" t="s">
        <v>5515</v>
      </c>
      <c r="B1868">
        <v>27.47</v>
      </c>
      <c r="C1868">
        <v>1696.8784000000001</v>
      </c>
      <c r="D1868">
        <v>14</v>
      </c>
      <c r="E1868">
        <v>8.9</v>
      </c>
      <c r="F1868">
        <v>566.63639999999998</v>
      </c>
      <c r="G1868">
        <v>25.63</v>
      </c>
      <c r="H1868" t="s">
        <v>2857</v>
      </c>
      <c r="I1868" s="3"/>
      <c r="J1868" s="3">
        <v>205.8</v>
      </c>
      <c r="K1868" s="3"/>
      <c r="L1868" s="3"/>
      <c r="M1868" s="3"/>
      <c r="N1868" s="3"/>
      <c r="O1868" s="3"/>
      <c r="P1868" s="3"/>
      <c r="Q1868" s="3"/>
      <c r="R1868">
        <v>2</v>
      </c>
      <c r="S1868">
        <v>16291</v>
      </c>
      <c r="T1868" t="s">
        <v>2506</v>
      </c>
      <c r="U1868">
        <v>1</v>
      </c>
      <c r="V1868">
        <v>0</v>
      </c>
      <c r="W1868">
        <v>1</v>
      </c>
      <c r="X1868">
        <v>0</v>
      </c>
      <c r="Y1868">
        <v>0</v>
      </c>
      <c r="Z1868">
        <v>0</v>
      </c>
      <c r="AA1868">
        <v>0</v>
      </c>
      <c r="AB1868">
        <v>0</v>
      </c>
      <c r="AC1868">
        <v>0</v>
      </c>
      <c r="AD1868">
        <v>0</v>
      </c>
      <c r="AE1868" t="s">
        <v>71</v>
      </c>
      <c r="AH1868" t="s">
        <v>2466</v>
      </c>
    </row>
    <row r="1869" spans="1:34">
      <c r="A1869" t="s">
        <v>5516</v>
      </c>
      <c r="B1869">
        <v>27.47</v>
      </c>
      <c r="C1869">
        <v>2360.0070999999998</v>
      </c>
      <c r="D1869">
        <v>20</v>
      </c>
      <c r="E1869">
        <v>4.7</v>
      </c>
      <c r="F1869">
        <v>1181.0120999999999</v>
      </c>
      <c r="G1869">
        <v>43.15</v>
      </c>
      <c r="H1869" t="s">
        <v>5517</v>
      </c>
      <c r="I1869" s="3">
        <v>2740.5</v>
      </c>
      <c r="J1869" s="3"/>
      <c r="K1869" s="3"/>
      <c r="L1869" s="3"/>
      <c r="M1869" s="3"/>
      <c r="N1869" s="3"/>
      <c r="O1869" s="3"/>
      <c r="P1869" s="3"/>
      <c r="Q1869" s="3"/>
      <c r="R1869">
        <v>1</v>
      </c>
      <c r="S1869">
        <v>35925</v>
      </c>
      <c r="T1869" t="s">
        <v>2502</v>
      </c>
      <c r="U1869">
        <v>1</v>
      </c>
      <c r="V1869">
        <v>1</v>
      </c>
      <c r="W1869">
        <v>0</v>
      </c>
      <c r="X1869">
        <v>0</v>
      </c>
      <c r="Y1869">
        <v>0</v>
      </c>
      <c r="Z1869">
        <v>0</v>
      </c>
      <c r="AA1869">
        <v>0</v>
      </c>
      <c r="AB1869">
        <v>0</v>
      </c>
      <c r="AC1869">
        <v>0</v>
      </c>
      <c r="AD1869">
        <v>0</v>
      </c>
      <c r="AE1869" t="s">
        <v>43</v>
      </c>
      <c r="AF1869" t="s">
        <v>3088</v>
      </c>
      <c r="AG1869" t="s">
        <v>5518</v>
      </c>
      <c r="AH1869" t="s">
        <v>2466</v>
      </c>
    </row>
    <row r="1870" spans="1:34">
      <c r="A1870" t="s">
        <v>5519</v>
      </c>
      <c r="B1870">
        <v>27.47</v>
      </c>
      <c r="C1870">
        <v>4133.8603999999996</v>
      </c>
      <c r="D1870">
        <v>35</v>
      </c>
      <c r="E1870">
        <v>6</v>
      </c>
      <c r="F1870">
        <v>827.7817</v>
      </c>
      <c r="G1870">
        <v>29.39</v>
      </c>
      <c r="H1870" t="s">
        <v>2501</v>
      </c>
      <c r="I1870" s="3"/>
      <c r="J1870" s="3"/>
      <c r="K1870" s="3"/>
      <c r="L1870" s="3"/>
      <c r="M1870" s="3"/>
      <c r="N1870" s="3"/>
      <c r="O1870" s="3"/>
      <c r="P1870" s="3">
        <v>0</v>
      </c>
      <c r="Q1870" s="3"/>
      <c r="R1870">
        <v>8</v>
      </c>
      <c r="S1870">
        <v>20960</v>
      </c>
      <c r="T1870" t="s">
        <v>2514</v>
      </c>
      <c r="U1870">
        <v>0</v>
      </c>
      <c r="V1870">
        <v>0</v>
      </c>
      <c r="W1870">
        <v>0</v>
      </c>
      <c r="X1870">
        <v>0</v>
      </c>
      <c r="Y1870">
        <v>0</v>
      </c>
      <c r="Z1870">
        <v>0</v>
      </c>
      <c r="AA1870">
        <v>0</v>
      </c>
      <c r="AB1870">
        <v>0</v>
      </c>
      <c r="AC1870">
        <v>0</v>
      </c>
      <c r="AD1870">
        <v>0</v>
      </c>
      <c r="AE1870" t="s">
        <v>62</v>
      </c>
      <c r="AF1870" t="s">
        <v>5520</v>
      </c>
      <c r="AG1870" t="s">
        <v>5521</v>
      </c>
      <c r="AH1870" t="s">
        <v>2466</v>
      </c>
    </row>
    <row r="1871" spans="1:34">
      <c r="A1871" t="s">
        <v>5522</v>
      </c>
      <c r="B1871">
        <v>27.47</v>
      </c>
      <c r="C1871">
        <v>2398.0529999999999</v>
      </c>
      <c r="D1871">
        <v>23</v>
      </c>
      <c r="E1871">
        <v>-6</v>
      </c>
      <c r="F1871">
        <v>600.51459999999997</v>
      </c>
      <c r="G1871">
        <v>20.86</v>
      </c>
      <c r="H1871" t="s">
        <v>3163</v>
      </c>
      <c r="I1871" s="3"/>
      <c r="J1871" s="3"/>
      <c r="K1871" s="3">
        <v>0</v>
      </c>
      <c r="L1871" s="3"/>
      <c r="M1871" s="3"/>
      <c r="N1871" s="3"/>
      <c r="O1871" s="3"/>
      <c r="P1871" s="3"/>
      <c r="Q1871" s="3"/>
      <c r="R1871">
        <v>3</v>
      </c>
      <c r="S1871">
        <v>8852</v>
      </c>
      <c r="T1871" t="s">
        <v>2493</v>
      </c>
      <c r="U1871">
        <v>0</v>
      </c>
      <c r="V1871">
        <v>0</v>
      </c>
      <c r="W1871">
        <v>0</v>
      </c>
      <c r="X1871">
        <v>0</v>
      </c>
      <c r="Y1871">
        <v>0</v>
      </c>
      <c r="Z1871">
        <v>0</v>
      </c>
      <c r="AA1871">
        <v>0</v>
      </c>
      <c r="AB1871">
        <v>0</v>
      </c>
      <c r="AC1871">
        <v>0</v>
      </c>
      <c r="AD1871">
        <v>0</v>
      </c>
      <c r="AE1871" t="s">
        <v>107</v>
      </c>
      <c r="AF1871" t="s">
        <v>140</v>
      </c>
      <c r="AG1871" t="s">
        <v>5523</v>
      </c>
      <c r="AH1871" t="s">
        <v>2466</v>
      </c>
    </row>
    <row r="1872" spans="1:34">
      <c r="A1872" t="s">
        <v>5524</v>
      </c>
      <c r="B1872">
        <v>27.46</v>
      </c>
      <c r="C1872">
        <v>2821.2283000000002</v>
      </c>
      <c r="D1872">
        <v>27</v>
      </c>
      <c r="E1872">
        <v>-5</v>
      </c>
      <c r="F1872">
        <v>941.40840000000003</v>
      </c>
      <c r="G1872">
        <v>39.229999999999997</v>
      </c>
      <c r="H1872" t="s">
        <v>5525</v>
      </c>
      <c r="I1872" s="3"/>
      <c r="J1872" s="3"/>
      <c r="K1872" s="3">
        <v>0</v>
      </c>
      <c r="L1872" s="3"/>
      <c r="M1872" s="3"/>
      <c r="N1872" s="3"/>
      <c r="O1872" s="3">
        <v>0</v>
      </c>
      <c r="P1872" s="3"/>
      <c r="Q1872" s="3"/>
      <c r="R1872">
        <v>3</v>
      </c>
      <c r="S1872">
        <v>31005</v>
      </c>
      <c r="T1872" t="s">
        <v>2493</v>
      </c>
      <c r="U1872">
        <v>0</v>
      </c>
      <c r="V1872">
        <v>0</v>
      </c>
      <c r="W1872">
        <v>0</v>
      </c>
      <c r="X1872">
        <v>0</v>
      </c>
      <c r="Y1872">
        <v>0</v>
      </c>
      <c r="Z1872">
        <v>0</v>
      </c>
      <c r="AA1872">
        <v>0</v>
      </c>
      <c r="AB1872">
        <v>0</v>
      </c>
      <c r="AC1872">
        <v>0</v>
      </c>
      <c r="AD1872">
        <v>0</v>
      </c>
      <c r="AE1872" t="s">
        <v>98</v>
      </c>
      <c r="AF1872" t="s">
        <v>5526</v>
      </c>
      <c r="AG1872" t="s">
        <v>5527</v>
      </c>
      <c r="AH1872" t="s">
        <v>2466</v>
      </c>
    </row>
    <row r="1873" spans="1:34">
      <c r="A1873" t="s">
        <v>5528</v>
      </c>
      <c r="B1873">
        <v>27.45</v>
      </c>
      <c r="C1873">
        <v>1303.5391</v>
      </c>
      <c r="D1873">
        <v>10</v>
      </c>
      <c r="E1873">
        <v>2.2999999999999998</v>
      </c>
      <c r="F1873">
        <v>652.77620000000002</v>
      </c>
      <c r="G1873">
        <v>24.17</v>
      </c>
      <c r="H1873" t="s">
        <v>2650</v>
      </c>
      <c r="I1873" s="3"/>
      <c r="J1873" s="3"/>
      <c r="K1873" s="3"/>
      <c r="L1873" s="3"/>
      <c r="M1873" s="3"/>
      <c r="N1873" s="3"/>
      <c r="O1873" s="3"/>
      <c r="P1873" s="3">
        <v>492.2</v>
      </c>
      <c r="Q1873" s="3"/>
      <c r="R1873">
        <v>8</v>
      </c>
      <c r="S1873">
        <v>13793</v>
      </c>
      <c r="T1873" t="s">
        <v>2514</v>
      </c>
      <c r="U1873">
        <v>1</v>
      </c>
      <c r="V1873">
        <v>0</v>
      </c>
      <c r="W1873">
        <v>0</v>
      </c>
      <c r="X1873">
        <v>0</v>
      </c>
      <c r="Y1873">
        <v>0</v>
      </c>
      <c r="Z1873">
        <v>0</v>
      </c>
      <c r="AA1873">
        <v>0</v>
      </c>
      <c r="AB1873">
        <v>0</v>
      </c>
      <c r="AC1873">
        <v>1</v>
      </c>
      <c r="AD1873">
        <v>0</v>
      </c>
      <c r="AE1873" t="s">
        <v>272</v>
      </c>
      <c r="AF1873" t="s">
        <v>94</v>
      </c>
      <c r="AG1873" t="s">
        <v>2869</v>
      </c>
      <c r="AH1873" t="s">
        <v>2466</v>
      </c>
    </row>
    <row r="1874" spans="1:34">
      <c r="A1874" t="s">
        <v>5529</v>
      </c>
      <c r="B1874">
        <v>27.45</v>
      </c>
      <c r="C1874">
        <v>2602.0502999999999</v>
      </c>
      <c r="D1874">
        <v>23</v>
      </c>
      <c r="E1874">
        <v>18</v>
      </c>
      <c r="F1874">
        <v>651.52940000000001</v>
      </c>
      <c r="G1874">
        <v>17.149999999999999</v>
      </c>
      <c r="H1874" t="s">
        <v>2825</v>
      </c>
      <c r="I1874" s="3"/>
      <c r="J1874" s="3"/>
      <c r="K1874" s="3"/>
      <c r="L1874" s="3"/>
      <c r="M1874" s="3"/>
      <c r="N1874" s="3"/>
      <c r="O1874" s="3">
        <v>104.61</v>
      </c>
      <c r="P1874" s="3"/>
      <c r="Q1874" s="3"/>
      <c r="R1874">
        <v>7</v>
      </c>
      <c r="S1874">
        <v>2692</v>
      </c>
      <c r="T1874" t="s">
        <v>2541</v>
      </c>
      <c r="U1874">
        <v>1</v>
      </c>
      <c r="V1874">
        <v>0</v>
      </c>
      <c r="W1874">
        <v>0</v>
      </c>
      <c r="X1874">
        <v>0</v>
      </c>
      <c r="Y1874">
        <v>0</v>
      </c>
      <c r="Z1874">
        <v>0</v>
      </c>
      <c r="AA1874">
        <v>0</v>
      </c>
      <c r="AB1874">
        <v>1</v>
      </c>
      <c r="AC1874">
        <v>0</v>
      </c>
      <c r="AD1874">
        <v>0</v>
      </c>
      <c r="AE1874" t="s">
        <v>43</v>
      </c>
      <c r="AF1874" t="s">
        <v>5530</v>
      </c>
      <c r="AG1874" t="s">
        <v>5531</v>
      </c>
      <c r="AH1874" t="s">
        <v>2466</v>
      </c>
    </row>
    <row r="1875" spans="1:34">
      <c r="A1875" t="s">
        <v>5532</v>
      </c>
      <c r="B1875">
        <v>27.43</v>
      </c>
      <c r="C1875">
        <v>2150.8325</v>
      </c>
      <c r="D1875">
        <v>19</v>
      </c>
      <c r="E1875">
        <v>2.8</v>
      </c>
      <c r="F1875">
        <v>717.95119999999997</v>
      </c>
      <c r="G1875">
        <v>16.670000000000002</v>
      </c>
      <c r="H1875" t="s">
        <v>2680</v>
      </c>
      <c r="I1875" s="3"/>
      <c r="J1875" s="3"/>
      <c r="K1875" s="3"/>
      <c r="L1875" s="3"/>
      <c r="M1875" s="3"/>
      <c r="N1875" s="3"/>
      <c r="O1875" s="3">
        <v>0</v>
      </c>
      <c r="P1875" s="3">
        <v>265.14999999999998</v>
      </c>
      <c r="Q1875" s="3"/>
      <c r="R1875">
        <v>8</v>
      </c>
      <c r="S1875">
        <v>2593</v>
      </c>
      <c r="T1875" t="s">
        <v>2514</v>
      </c>
      <c r="U1875">
        <v>1</v>
      </c>
      <c r="V1875">
        <v>0</v>
      </c>
      <c r="W1875">
        <v>0</v>
      </c>
      <c r="X1875">
        <v>0</v>
      </c>
      <c r="Y1875">
        <v>0</v>
      </c>
      <c r="Z1875">
        <v>0</v>
      </c>
      <c r="AA1875">
        <v>0</v>
      </c>
      <c r="AB1875">
        <v>0</v>
      </c>
      <c r="AC1875">
        <v>1</v>
      </c>
      <c r="AD1875">
        <v>0</v>
      </c>
      <c r="AE1875" t="s">
        <v>43</v>
      </c>
      <c r="AF1875" t="s">
        <v>704</v>
      </c>
      <c r="AG1875" t="s">
        <v>5533</v>
      </c>
      <c r="AH1875" t="s">
        <v>2466</v>
      </c>
    </row>
    <row r="1876" spans="1:34">
      <c r="A1876" t="s">
        <v>5534</v>
      </c>
      <c r="B1876">
        <v>27.42</v>
      </c>
      <c r="C1876">
        <v>2841.2737000000002</v>
      </c>
      <c r="D1876">
        <v>26</v>
      </c>
      <c r="E1876">
        <v>9.3000000000000007</v>
      </c>
      <c r="F1876">
        <v>569.2654</v>
      </c>
      <c r="G1876">
        <v>18.79</v>
      </c>
      <c r="H1876" t="s">
        <v>2976</v>
      </c>
      <c r="I1876" s="3"/>
      <c r="J1876" s="3"/>
      <c r="K1876" s="3"/>
      <c r="L1876" s="3"/>
      <c r="M1876" s="3"/>
      <c r="N1876" s="3"/>
      <c r="O1876" s="3">
        <v>150.13</v>
      </c>
      <c r="P1876" s="3"/>
      <c r="Q1876" s="3"/>
      <c r="R1876">
        <v>7</v>
      </c>
      <c r="S1876">
        <v>4743</v>
      </c>
      <c r="T1876" t="s">
        <v>2541</v>
      </c>
      <c r="U1876">
        <v>1</v>
      </c>
      <c r="V1876">
        <v>0</v>
      </c>
      <c r="W1876">
        <v>0</v>
      </c>
      <c r="X1876">
        <v>0</v>
      </c>
      <c r="Y1876">
        <v>0</v>
      </c>
      <c r="Z1876">
        <v>0</v>
      </c>
      <c r="AA1876">
        <v>0</v>
      </c>
      <c r="AB1876">
        <v>1</v>
      </c>
      <c r="AC1876">
        <v>0</v>
      </c>
      <c r="AD1876">
        <v>0</v>
      </c>
      <c r="AE1876" t="s">
        <v>43</v>
      </c>
      <c r="AF1876" t="s">
        <v>3685</v>
      </c>
      <c r="AG1876" t="s">
        <v>5535</v>
      </c>
      <c r="AH1876" t="s">
        <v>2466</v>
      </c>
    </row>
    <row r="1877" spans="1:34">
      <c r="A1877" t="s">
        <v>5536</v>
      </c>
      <c r="B1877">
        <v>27.42</v>
      </c>
      <c r="C1877">
        <v>2840.3877000000002</v>
      </c>
      <c r="D1877">
        <v>25</v>
      </c>
      <c r="E1877">
        <v>12.4</v>
      </c>
      <c r="F1877">
        <v>947.81140000000005</v>
      </c>
      <c r="G1877">
        <v>38.83</v>
      </c>
      <c r="H1877" t="s">
        <v>5472</v>
      </c>
      <c r="I1877" s="3"/>
      <c r="J1877" s="3"/>
      <c r="K1877" s="3">
        <v>0</v>
      </c>
      <c r="L1877" s="3"/>
      <c r="M1877" s="3"/>
      <c r="N1877" s="3"/>
      <c r="O1877" s="3"/>
      <c r="P1877" s="3"/>
      <c r="Q1877" s="3"/>
      <c r="R1877">
        <v>3</v>
      </c>
      <c r="S1877">
        <v>30529</v>
      </c>
      <c r="T1877" t="s">
        <v>2493</v>
      </c>
      <c r="U1877">
        <v>0</v>
      </c>
      <c r="V1877">
        <v>0</v>
      </c>
      <c r="W1877">
        <v>0</v>
      </c>
      <c r="X1877">
        <v>0</v>
      </c>
      <c r="Y1877">
        <v>0</v>
      </c>
      <c r="Z1877">
        <v>0</v>
      </c>
      <c r="AA1877">
        <v>0</v>
      </c>
      <c r="AB1877">
        <v>0</v>
      </c>
      <c r="AC1877">
        <v>0</v>
      </c>
      <c r="AD1877">
        <v>0</v>
      </c>
      <c r="AE1877" t="s">
        <v>184</v>
      </c>
      <c r="AF1877" t="s">
        <v>94</v>
      </c>
      <c r="AG1877" t="s">
        <v>3515</v>
      </c>
      <c r="AH1877" t="s">
        <v>2466</v>
      </c>
    </row>
    <row r="1878" spans="1:34">
      <c r="A1878" t="s">
        <v>5537</v>
      </c>
      <c r="B1878">
        <v>27.41</v>
      </c>
      <c r="C1878">
        <v>1165.5727999999999</v>
      </c>
      <c r="D1878">
        <v>9</v>
      </c>
      <c r="E1878">
        <v>6.9</v>
      </c>
      <c r="F1878">
        <v>583.79549999999995</v>
      </c>
      <c r="G1878">
        <v>21.01</v>
      </c>
      <c r="H1878" t="s">
        <v>2973</v>
      </c>
      <c r="I1878" s="3"/>
      <c r="J1878" s="3"/>
      <c r="K1878" s="3"/>
      <c r="L1878" s="3"/>
      <c r="M1878" s="3"/>
      <c r="N1878" s="3">
        <v>414.41</v>
      </c>
      <c r="O1878" s="3"/>
      <c r="P1878" s="3"/>
      <c r="Q1878" s="3"/>
      <c r="R1878">
        <v>6</v>
      </c>
      <c r="S1878">
        <v>8421</v>
      </c>
      <c r="T1878" t="s">
        <v>2464</v>
      </c>
      <c r="U1878">
        <v>1</v>
      </c>
      <c r="V1878">
        <v>0</v>
      </c>
      <c r="W1878">
        <v>0</v>
      </c>
      <c r="X1878">
        <v>0</v>
      </c>
      <c r="Y1878">
        <v>0</v>
      </c>
      <c r="Z1878">
        <v>0</v>
      </c>
      <c r="AA1878">
        <v>1</v>
      </c>
      <c r="AB1878">
        <v>0</v>
      </c>
      <c r="AC1878">
        <v>0</v>
      </c>
      <c r="AD1878">
        <v>0</v>
      </c>
      <c r="AE1878" t="s">
        <v>37</v>
      </c>
      <c r="AH1878" t="s">
        <v>2466</v>
      </c>
    </row>
    <row r="1879" spans="1:34">
      <c r="A1879" t="s">
        <v>5538</v>
      </c>
      <c r="B1879">
        <v>27.4</v>
      </c>
      <c r="C1879">
        <v>2722.0158999999999</v>
      </c>
      <c r="D1879">
        <v>21</v>
      </c>
      <c r="E1879">
        <v>0.2</v>
      </c>
      <c r="F1879">
        <v>908.34270000000004</v>
      </c>
      <c r="G1879">
        <v>36.130000000000003</v>
      </c>
      <c r="H1879" t="s">
        <v>3854</v>
      </c>
      <c r="I1879" s="3">
        <v>0</v>
      </c>
      <c r="J1879" s="3"/>
      <c r="K1879" s="3">
        <v>0</v>
      </c>
      <c r="L1879" s="3"/>
      <c r="M1879" s="3"/>
      <c r="N1879" s="3"/>
      <c r="O1879" s="3">
        <v>0</v>
      </c>
      <c r="P1879" s="3"/>
      <c r="Q1879" s="3"/>
      <c r="R1879">
        <v>1</v>
      </c>
      <c r="S1879">
        <v>27273</v>
      </c>
      <c r="T1879" t="s">
        <v>2502</v>
      </c>
      <c r="U1879">
        <v>0</v>
      </c>
      <c r="V1879">
        <v>0</v>
      </c>
      <c r="W1879">
        <v>0</v>
      </c>
      <c r="X1879">
        <v>0</v>
      </c>
      <c r="Y1879">
        <v>0</v>
      </c>
      <c r="Z1879">
        <v>0</v>
      </c>
      <c r="AA1879">
        <v>0</v>
      </c>
      <c r="AB1879">
        <v>0</v>
      </c>
      <c r="AC1879">
        <v>0</v>
      </c>
      <c r="AD1879">
        <v>0</v>
      </c>
      <c r="AE1879" t="s">
        <v>43</v>
      </c>
      <c r="AF1879" t="s">
        <v>220</v>
      </c>
      <c r="AG1879" t="s">
        <v>5539</v>
      </c>
      <c r="AH1879" t="s">
        <v>2466</v>
      </c>
    </row>
    <row r="1880" spans="1:34">
      <c r="A1880" t="s">
        <v>5540</v>
      </c>
      <c r="B1880">
        <v>27.36</v>
      </c>
      <c r="C1880">
        <v>4394.0043999999998</v>
      </c>
      <c r="D1880">
        <v>38</v>
      </c>
      <c r="E1880">
        <v>-9.4</v>
      </c>
      <c r="F1880">
        <v>1099.4945</v>
      </c>
      <c r="G1880">
        <v>35.630000000000003</v>
      </c>
      <c r="H1880" t="s">
        <v>2770</v>
      </c>
      <c r="I1880" s="3"/>
      <c r="J1880" s="3"/>
      <c r="K1880" s="3"/>
      <c r="L1880" s="3"/>
      <c r="M1880" s="3"/>
      <c r="N1880" s="3"/>
      <c r="O1880" s="3">
        <v>0</v>
      </c>
      <c r="P1880" s="3"/>
      <c r="Q1880" s="3">
        <v>0</v>
      </c>
      <c r="R1880">
        <v>7</v>
      </c>
      <c r="S1880">
        <v>27922</v>
      </c>
      <c r="T1880" t="s">
        <v>2541</v>
      </c>
      <c r="U1880">
        <v>0</v>
      </c>
      <c r="V1880">
        <v>0</v>
      </c>
      <c r="W1880">
        <v>0</v>
      </c>
      <c r="X1880">
        <v>0</v>
      </c>
      <c r="Y1880">
        <v>0</v>
      </c>
      <c r="Z1880">
        <v>0</v>
      </c>
      <c r="AA1880">
        <v>0</v>
      </c>
      <c r="AB1880">
        <v>0</v>
      </c>
      <c r="AC1880">
        <v>0</v>
      </c>
      <c r="AD1880">
        <v>0</v>
      </c>
      <c r="AE1880" t="s">
        <v>57</v>
      </c>
      <c r="AF1880" t="s">
        <v>94</v>
      </c>
      <c r="AG1880" t="s">
        <v>5497</v>
      </c>
      <c r="AH1880" t="s">
        <v>2466</v>
      </c>
    </row>
    <row r="1881" spans="1:34">
      <c r="A1881" t="s">
        <v>5541</v>
      </c>
      <c r="B1881">
        <v>27.34</v>
      </c>
      <c r="C1881">
        <v>1347.6153999999999</v>
      </c>
      <c r="D1881">
        <v>12</v>
      </c>
      <c r="E1881">
        <v>-3</v>
      </c>
      <c r="F1881">
        <v>674.81050000000005</v>
      </c>
      <c r="G1881">
        <v>17.43</v>
      </c>
      <c r="H1881" t="s">
        <v>2621</v>
      </c>
      <c r="I1881" s="3"/>
      <c r="J1881" s="3"/>
      <c r="K1881" s="3"/>
      <c r="L1881" s="3">
        <v>1272.0999999999999</v>
      </c>
      <c r="M1881" s="3">
        <v>1316.3</v>
      </c>
      <c r="N1881" s="3"/>
      <c r="O1881" s="3"/>
      <c r="P1881" s="3"/>
      <c r="Q1881" s="3"/>
      <c r="R1881">
        <v>5</v>
      </c>
      <c r="S1881">
        <v>2752</v>
      </c>
      <c r="T1881" t="s">
        <v>2482</v>
      </c>
      <c r="U1881">
        <v>2</v>
      </c>
      <c r="V1881">
        <v>0</v>
      </c>
      <c r="W1881">
        <v>0</v>
      </c>
      <c r="X1881">
        <v>0</v>
      </c>
      <c r="Y1881">
        <v>1</v>
      </c>
      <c r="Z1881">
        <v>1</v>
      </c>
      <c r="AA1881">
        <v>0</v>
      </c>
      <c r="AB1881">
        <v>0</v>
      </c>
      <c r="AC1881">
        <v>0</v>
      </c>
      <c r="AD1881">
        <v>0</v>
      </c>
      <c r="AE1881" t="s">
        <v>299</v>
      </c>
      <c r="AH1881" t="s">
        <v>2466</v>
      </c>
    </row>
    <row r="1882" spans="1:34">
      <c r="A1882" t="s">
        <v>5542</v>
      </c>
      <c r="B1882">
        <v>27.33</v>
      </c>
      <c r="C1882">
        <v>2461.2336</v>
      </c>
      <c r="D1882">
        <v>20</v>
      </c>
      <c r="E1882">
        <v>-2.8</v>
      </c>
      <c r="F1882">
        <v>821.4135</v>
      </c>
      <c r="G1882">
        <v>34.1</v>
      </c>
      <c r="H1882" t="s">
        <v>2908</v>
      </c>
      <c r="I1882" s="3"/>
      <c r="J1882" s="3"/>
      <c r="K1882" s="3"/>
      <c r="L1882" s="3">
        <v>3655.1</v>
      </c>
      <c r="M1882" s="3"/>
      <c r="N1882" s="3"/>
      <c r="O1882" s="3">
        <v>8594.2999999999993</v>
      </c>
      <c r="P1882" s="3">
        <v>4660</v>
      </c>
      <c r="Q1882" s="3">
        <v>8489.7000000000007</v>
      </c>
      <c r="R1882">
        <v>7</v>
      </c>
      <c r="S1882">
        <v>26472</v>
      </c>
      <c r="T1882" t="s">
        <v>2541</v>
      </c>
      <c r="U1882">
        <v>4</v>
      </c>
      <c r="V1882">
        <v>0</v>
      </c>
      <c r="W1882">
        <v>0</v>
      </c>
      <c r="X1882">
        <v>0</v>
      </c>
      <c r="Y1882">
        <v>1</v>
      </c>
      <c r="Z1882">
        <v>0</v>
      </c>
      <c r="AA1882">
        <v>0</v>
      </c>
      <c r="AB1882">
        <v>1</v>
      </c>
      <c r="AC1882">
        <v>1</v>
      </c>
      <c r="AD1882">
        <v>1</v>
      </c>
      <c r="AE1882" t="s">
        <v>43</v>
      </c>
      <c r="AF1882" t="s">
        <v>3056</v>
      </c>
      <c r="AG1882" t="s">
        <v>5123</v>
      </c>
      <c r="AH1882" t="s">
        <v>2466</v>
      </c>
    </row>
    <row r="1883" spans="1:34">
      <c r="A1883" t="s">
        <v>5543</v>
      </c>
      <c r="B1883">
        <v>27.33</v>
      </c>
      <c r="C1883">
        <v>2377.239</v>
      </c>
      <c r="D1883">
        <v>20</v>
      </c>
      <c r="E1883">
        <v>-2.8</v>
      </c>
      <c r="F1883">
        <v>595.31349999999998</v>
      </c>
      <c r="G1883">
        <v>25.71</v>
      </c>
      <c r="H1883" t="s">
        <v>2796</v>
      </c>
      <c r="I1883" s="3"/>
      <c r="J1883" s="3"/>
      <c r="K1883" s="3"/>
      <c r="L1883" s="3"/>
      <c r="M1883" s="3"/>
      <c r="N1883" s="3"/>
      <c r="O1883" s="3"/>
      <c r="P1883" s="3">
        <v>293.74</v>
      </c>
      <c r="Q1883" s="3">
        <v>175.8</v>
      </c>
      <c r="R1883">
        <v>8</v>
      </c>
      <c r="S1883">
        <v>16094</v>
      </c>
      <c r="T1883" t="s">
        <v>2514</v>
      </c>
      <c r="U1883">
        <v>2</v>
      </c>
      <c r="V1883">
        <v>0</v>
      </c>
      <c r="W1883">
        <v>0</v>
      </c>
      <c r="X1883">
        <v>0</v>
      </c>
      <c r="Y1883">
        <v>0</v>
      </c>
      <c r="Z1883">
        <v>0</v>
      </c>
      <c r="AA1883">
        <v>0</v>
      </c>
      <c r="AB1883">
        <v>0</v>
      </c>
      <c r="AC1883">
        <v>1</v>
      </c>
      <c r="AD1883">
        <v>1</v>
      </c>
      <c r="AE1883" t="s">
        <v>3600</v>
      </c>
      <c r="AH1883" t="s">
        <v>2466</v>
      </c>
    </row>
    <row r="1884" spans="1:34">
      <c r="A1884" t="s">
        <v>5544</v>
      </c>
      <c r="B1884">
        <v>27.32</v>
      </c>
      <c r="C1884">
        <v>3478.4902000000002</v>
      </c>
      <c r="D1884">
        <v>29</v>
      </c>
      <c r="E1884">
        <v>4.3</v>
      </c>
      <c r="F1884">
        <v>696.70590000000004</v>
      </c>
      <c r="G1884">
        <v>27.21</v>
      </c>
      <c r="H1884" t="s">
        <v>3082</v>
      </c>
      <c r="I1884" s="3"/>
      <c r="J1884" s="3"/>
      <c r="K1884" s="3"/>
      <c r="L1884" s="3"/>
      <c r="M1884" s="3"/>
      <c r="N1884" s="3"/>
      <c r="O1884" s="3">
        <v>1375.8</v>
      </c>
      <c r="P1884" s="3">
        <v>1151</v>
      </c>
      <c r="Q1884" s="3">
        <v>1043.4000000000001</v>
      </c>
      <c r="R1884">
        <v>9</v>
      </c>
      <c r="S1884">
        <v>18299</v>
      </c>
      <c r="T1884" t="s">
        <v>2510</v>
      </c>
      <c r="U1884">
        <v>3</v>
      </c>
      <c r="V1884">
        <v>0</v>
      </c>
      <c r="W1884">
        <v>0</v>
      </c>
      <c r="X1884">
        <v>0</v>
      </c>
      <c r="Y1884">
        <v>0</v>
      </c>
      <c r="Z1884">
        <v>0</v>
      </c>
      <c r="AA1884">
        <v>0</v>
      </c>
      <c r="AB1884">
        <v>1</v>
      </c>
      <c r="AC1884">
        <v>1</v>
      </c>
      <c r="AD1884">
        <v>1</v>
      </c>
      <c r="AE1884" t="s">
        <v>75</v>
      </c>
      <c r="AF1884" t="s">
        <v>94</v>
      </c>
      <c r="AG1884" t="s">
        <v>4419</v>
      </c>
      <c r="AH1884" t="s">
        <v>2466</v>
      </c>
    </row>
    <row r="1885" spans="1:34">
      <c r="A1885" t="s">
        <v>5545</v>
      </c>
      <c r="B1885">
        <v>27.3</v>
      </c>
      <c r="C1885">
        <v>4024.9041000000002</v>
      </c>
      <c r="D1885">
        <v>35</v>
      </c>
      <c r="E1885">
        <v>-5.4</v>
      </c>
      <c r="F1885">
        <v>805.98099999999999</v>
      </c>
      <c r="G1885">
        <v>25.25</v>
      </c>
      <c r="H1885" t="s">
        <v>3326</v>
      </c>
      <c r="I1885" s="3"/>
      <c r="J1885" s="3"/>
      <c r="K1885" s="3"/>
      <c r="L1885" s="3"/>
      <c r="M1885" s="3"/>
      <c r="N1885" s="3"/>
      <c r="O1885" s="3"/>
      <c r="P1885" s="3"/>
      <c r="Q1885" s="3">
        <v>0</v>
      </c>
      <c r="R1885">
        <v>9</v>
      </c>
      <c r="S1885">
        <v>15327</v>
      </c>
      <c r="T1885" t="s">
        <v>2510</v>
      </c>
      <c r="U1885">
        <v>0</v>
      </c>
      <c r="V1885">
        <v>0</v>
      </c>
      <c r="W1885">
        <v>0</v>
      </c>
      <c r="X1885">
        <v>0</v>
      </c>
      <c r="Y1885">
        <v>0</v>
      </c>
      <c r="Z1885">
        <v>0</v>
      </c>
      <c r="AA1885">
        <v>0</v>
      </c>
      <c r="AB1885">
        <v>0</v>
      </c>
      <c r="AC1885">
        <v>0</v>
      </c>
      <c r="AD1885">
        <v>0</v>
      </c>
      <c r="AE1885" t="s">
        <v>62</v>
      </c>
      <c r="AF1885" t="s">
        <v>154</v>
      </c>
      <c r="AG1885" t="s">
        <v>5546</v>
      </c>
      <c r="AH1885" t="s">
        <v>2466</v>
      </c>
    </row>
    <row r="1886" spans="1:34">
      <c r="A1886" t="s">
        <v>5547</v>
      </c>
      <c r="B1886">
        <v>27.3</v>
      </c>
      <c r="C1886">
        <v>4229.8413</v>
      </c>
      <c r="D1886">
        <v>38</v>
      </c>
      <c r="E1886">
        <v>2.4</v>
      </c>
      <c r="F1886">
        <v>846.97439999999995</v>
      </c>
      <c r="G1886">
        <v>32.56</v>
      </c>
      <c r="H1886" t="s">
        <v>2602</v>
      </c>
      <c r="I1886" s="3">
        <v>2948.8</v>
      </c>
      <c r="J1886" s="3"/>
      <c r="K1886" s="3">
        <v>2609.5</v>
      </c>
      <c r="L1886" s="3">
        <v>394.73</v>
      </c>
      <c r="M1886" s="3"/>
      <c r="N1886" s="3"/>
      <c r="O1886" s="3"/>
      <c r="P1886" s="3"/>
      <c r="Q1886" s="3"/>
      <c r="R1886">
        <v>3</v>
      </c>
      <c r="S1886">
        <v>24268</v>
      </c>
      <c r="T1886" t="s">
        <v>2493</v>
      </c>
      <c r="U1886">
        <v>3</v>
      </c>
      <c r="V1886">
        <v>1</v>
      </c>
      <c r="W1886">
        <v>0</v>
      </c>
      <c r="X1886">
        <v>1</v>
      </c>
      <c r="Y1886">
        <v>1</v>
      </c>
      <c r="Z1886">
        <v>0</v>
      </c>
      <c r="AA1886">
        <v>0</v>
      </c>
      <c r="AB1886">
        <v>0</v>
      </c>
      <c r="AC1886">
        <v>0</v>
      </c>
      <c r="AD1886">
        <v>0</v>
      </c>
      <c r="AE1886" t="s">
        <v>73</v>
      </c>
      <c r="AF1886" t="s">
        <v>2581</v>
      </c>
      <c r="AG1886" t="s">
        <v>5548</v>
      </c>
      <c r="AH1886" t="s">
        <v>2466</v>
      </c>
    </row>
    <row r="1887" spans="1:34">
      <c r="A1887" t="s">
        <v>5549</v>
      </c>
      <c r="B1887">
        <v>27.28</v>
      </c>
      <c r="C1887">
        <v>3033.4209000000001</v>
      </c>
      <c r="D1887">
        <v>28</v>
      </c>
      <c r="E1887">
        <v>-5.8</v>
      </c>
      <c r="F1887">
        <v>759.35530000000006</v>
      </c>
      <c r="G1887">
        <v>27.54</v>
      </c>
      <c r="H1887" t="s">
        <v>3037</v>
      </c>
      <c r="I1887" s="3"/>
      <c r="J1887" s="3"/>
      <c r="K1887" s="3">
        <v>322.55</v>
      </c>
      <c r="L1887" s="3"/>
      <c r="M1887" s="3"/>
      <c r="N1887" s="3"/>
      <c r="O1887" s="3"/>
      <c r="P1887" s="3"/>
      <c r="Q1887" s="3"/>
      <c r="R1887">
        <v>3</v>
      </c>
      <c r="S1887">
        <v>19129</v>
      </c>
      <c r="T1887" t="s">
        <v>2493</v>
      </c>
      <c r="U1887">
        <v>1</v>
      </c>
      <c r="V1887">
        <v>0</v>
      </c>
      <c r="W1887">
        <v>0</v>
      </c>
      <c r="X1887">
        <v>1</v>
      </c>
      <c r="Y1887">
        <v>0</v>
      </c>
      <c r="Z1887">
        <v>0</v>
      </c>
      <c r="AA1887">
        <v>0</v>
      </c>
      <c r="AB1887">
        <v>0</v>
      </c>
      <c r="AC1887">
        <v>0</v>
      </c>
      <c r="AD1887">
        <v>0</v>
      </c>
      <c r="AE1887" t="s">
        <v>522</v>
      </c>
      <c r="AF1887" t="s">
        <v>2545</v>
      </c>
      <c r="AG1887" t="s">
        <v>5550</v>
      </c>
      <c r="AH1887" t="s">
        <v>2466</v>
      </c>
    </row>
    <row r="1888" spans="1:34">
      <c r="A1888" t="s">
        <v>5551</v>
      </c>
      <c r="B1888">
        <v>27.26</v>
      </c>
      <c r="C1888">
        <v>3888.6138000000001</v>
      </c>
      <c r="D1888">
        <v>31</v>
      </c>
      <c r="E1888">
        <v>-5</v>
      </c>
      <c r="F1888">
        <v>778.72339999999997</v>
      </c>
      <c r="G1888">
        <v>28.83</v>
      </c>
      <c r="H1888" t="s">
        <v>3754</v>
      </c>
      <c r="I1888" s="3"/>
      <c r="J1888" s="3">
        <v>0</v>
      </c>
      <c r="K1888" s="3"/>
      <c r="L1888" s="3"/>
      <c r="M1888" s="3"/>
      <c r="N1888" s="3"/>
      <c r="O1888" s="3"/>
      <c r="P1888" s="3">
        <v>0</v>
      </c>
      <c r="Q1888" s="3"/>
      <c r="R1888">
        <v>2</v>
      </c>
      <c r="S1888">
        <v>20346</v>
      </c>
      <c r="T1888" t="s">
        <v>2506</v>
      </c>
      <c r="U1888">
        <v>0</v>
      </c>
      <c r="V1888">
        <v>0</v>
      </c>
      <c r="W1888">
        <v>0</v>
      </c>
      <c r="X1888">
        <v>0</v>
      </c>
      <c r="Y1888">
        <v>0</v>
      </c>
      <c r="Z1888">
        <v>0</v>
      </c>
      <c r="AA1888">
        <v>0</v>
      </c>
      <c r="AB1888">
        <v>0</v>
      </c>
      <c r="AC1888">
        <v>0</v>
      </c>
      <c r="AD1888">
        <v>0</v>
      </c>
      <c r="AE1888" t="s">
        <v>43</v>
      </c>
      <c r="AF1888" t="s">
        <v>140</v>
      </c>
      <c r="AG1888" t="s">
        <v>5552</v>
      </c>
      <c r="AH1888" t="s">
        <v>2466</v>
      </c>
    </row>
    <row r="1889" spans="1:34">
      <c r="A1889" t="s">
        <v>5553</v>
      </c>
      <c r="B1889">
        <v>27.25</v>
      </c>
      <c r="C1889">
        <v>1708.9148</v>
      </c>
      <c r="D1889">
        <v>14</v>
      </c>
      <c r="E1889">
        <v>10.6</v>
      </c>
      <c r="F1889">
        <v>570.64970000000005</v>
      </c>
      <c r="G1889">
        <v>41.34</v>
      </c>
      <c r="H1889" t="s">
        <v>4428</v>
      </c>
      <c r="I1889" s="3"/>
      <c r="J1889" s="3"/>
      <c r="K1889" s="3"/>
      <c r="L1889" s="3"/>
      <c r="M1889" s="3"/>
      <c r="N1889" s="3"/>
      <c r="O1889" s="3">
        <v>0</v>
      </c>
      <c r="P1889" s="3"/>
      <c r="Q1889" s="3">
        <v>0</v>
      </c>
      <c r="R1889">
        <v>9</v>
      </c>
      <c r="S1889">
        <v>34864</v>
      </c>
      <c r="T1889" t="s">
        <v>2510</v>
      </c>
      <c r="U1889">
        <v>0</v>
      </c>
      <c r="V1889">
        <v>0</v>
      </c>
      <c r="W1889">
        <v>0</v>
      </c>
      <c r="X1889">
        <v>0</v>
      </c>
      <c r="Y1889">
        <v>0</v>
      </c>
      <c r="Z1889">
        <v>0</v>
      </c>
      <c r="AA1889">
        <v>0</v>
      </c>
      <c r="AB1889">
        <v>0</v>
      </c>
      <c r="AC1889">
        <v>0</v>
      </c>
      <c r="AD1889">
        <v>0</v>
      </c>
      <c r="AE1889" t="s">
        <v>245</v>
      </c>
      <c r="AH1889" t="s">
        <v>2466</v>
      </c>
    </row>
    <row r="1890" spans="1:34">
      <c r="A1890" t="s">
        <v>5554</v>
      </c>
      <c r="B1890">
        <v>27.22</v>
      </c>
      <c r="C1890">
        <v>1303.5966000000001</v>
      </c>
      <c r="D1890">
        <v>11</v>
      </c>
      <c r="E1890">
        <v>-1.8</v>
      </c>
      <c r="F1890">
        <v>652.80190000000005</v>
      </c>
      <c r="G1890">
        <v>24.14</v>
      </c>
      <c r="H1890" t="s">
        <v>2641</v>
      </c>
      <c r="I1890" s="3"/>
      <c r="J1890" s="3"/>
      <c r="K1890" s="3"/>
      <c r="L1890" s="3"/>
      <c r="M1890" s="3"/>
      <c r="N1890" s="3">
        <v>285.57</v>
      </c>
      <c r="O1890" s="3"/>
      <c r="P1890" s="3"/>
      <c r="Q1890" s="3"/>
      <c r="R1890">
        <v>6</v>
      </c>
      <c r="S1890">
        <v>13650</v>
      </c>
      <c r="T1890" t="s">
        <v>2464</v>
      </c>
      <c r="U1890">
        <v>1</v>
      </c>
      <c r="V1890">
        <v>0</v>
      </c>
      <c r="W1890">
        <v>0</v>
      </c>
      <c r="X1890">
        <v>0</v>
      </c>
      <c r="Y1890">
        <v>0</v>
      </c>
      <c r="Z1890">
        <v>0</v>
      </c>
      <c r="AA1890">
        <v>1</v>
      </c>
      <c r="AB1890">
        <v>0</v>
      </c>
      <c r="AC1890">
        <v>0</v>
      </c>
      <c r="AD1890">
        <v>0</v>
      </c>
      <c r="AE1890" t="s">
        <v>299</v>
      </c>
      <c r="AF1890" t="s">
        <v>305</v>
      </c>
      <c r="AG1890" t="s">
        <v>4138</v>
      </c>
      <c r="AH1890" t="s">
        <v>2466</v>
      </c>
    </row>
    <row r="1891" spans="1:34">
      <c r="A1891" t="s">
        <v>5555</v>
      </c>
      <c r="B1891">
        <v>27.21</v>
      </c>
      <c r="C1891">
        <v>1150.5441000000001</v>
      </c>
      <c r="D1891">
        <v>10</v>
      </c>
      <c r="E1891">
        <v>8.1</v>
      </c>
      <c r="F1891">
        <v>576.28200000000004</v>
      </c>
      <c r="G1891">
        <v>26.26</v>
      </c>
      <c r="H1891" t="s">
        <v>3143</v>
      </c>
      <c r="I1891" s="3"/>
      <c r="J1891" s="3">
        <v>640.96</v>
      </c>
      <c r="K1891" s="3">
        <v>769.11</v>
      </c>
      <c r="L1891" s="3">
        <v>1085.4000000000001</v>
      </c>
      <c r="M1891" s="3">
        <v>1127.9000000000001</v>
      </c>
      <c r="N1891" s="3">
        <v>1091.2</v>
      </c>
      <c r="O1891" s="3">
        <v>519.58000000000004</v>
      </c>
      <c r="P1891" s="3">
        <v>621.6</v>
      </c>
      <c r="Q1891" s="3">
        <v>558.73</v>
      </c>
      <c r="R1891">
        <v>4</v>
      </c>
      <c r="S1891">
        <v>17093</v>
      </c>
      <c r="T1891" t="s">
        <v>2475</v>
      </c>
      <c r="U1891">
        <v>8</v>
      </c>
      <c r="V1891">
        <v>0</v>
      </c>
      <c r="W1891">
        <v>1</v>
      </c>
      <c r="X1891">
        <v>1</v>
      </c>
      <c r="Y1891">
        <v>1</v>
      </c>
      <c r="Z1891">
        <v>1</v>
      </c>
      <c r="AA1891">
        <v>1</v>
      </c>
      <c r="AB1891">
        <v>1</v>
      </c>
      <c r="AC1891">
        <v>1</v>
      </c>
      <c r="AD1891">
        <v>1</v>
      </c>
      <c r="AE1891" t="s">
        <v>45</v>
      </c>
      <c r="AH1891" t="s">
        <v>2466</v>
      </c>
    </row>
    <row r="1892" spans="1:34">
      <c r="A1892" t="s">
        <v>5556</v>
      </c>
      <c r="B1892">
        <v>27.21</v>
      </c>
      <c r="C1892">
        <v>1231.5615</v>
      </c>
      <c r="D1892">
        <v>11</v>
      </c>
      <c r="E1892">
        <v>2.4</v>
      </c>
      <c r="F1892">
        <v>616.78729999999996</v>
      </c>
      <c r="G1892">
        <v>18.59</v>
      </c>
      <c r="H1892" t="s">
        <v>2713</v>
      </c>
      <c r="I1892" s="3">
        <v>466.36</v>
      </c>
      <c r="J1892" s="3">
        <v>473.05</v>
      </c>
      <c r="K1892" s="3">
        <v>548.76</v>
      </c>
      <c r="L1892" s="3"/>
      <c r="M1892" s="3">
        <v>356.8</v>
      </c>
      <c r="N1892" s="3"/>
      <c r="O1892" s="3"/>
      <c r="P1892" s="3"/>
      <c r="Q1892" s="3"/>
      <c r="R1892">
        <v>2</v>
      </c>
      <c r="S1892">
        <v>5140</v>
      </c>
      <c r="T1892" t="s">
        <v>2506</v>
      </c>
      <c r="U1892">
        <v>4</v>
      </c>
      <c r="V1892">
        <v>1</v>
      </c>
      <c r="W1892">
        <v>1</v>
      </c>
      <c r="X1892">
        <v>1</v>
      </c>
      <c r="Y1892">
        <v>0</v>
      </c>
      <c r="Z1892">
        <v>1</v>
      </c>
      <c r="AA1892">
        <v>0</v>
      </c>
      <c r="AB1892">
        <v>0</v>
      </c>
      <c r="AC1892">
        <v>0</v>
      </c>
      <c r="AD1892">
        <v>0</v>
      </c>
      <c r="AE1892" t="s">
        <v>88</v>
      </c>
      <c r="AF1892" t="s">
        <v>94</v>
      </c>
      <c r="AG1892" t="s">
        <v>2869</v>
      </c>
      <c r="AH1892" t="s">
        <v>2466</v>
      </c>
    </row>
    <row r="1893" spans="1:34">
      <c r="A1893" t="s">
        <v>5557</v>
      </c>
      <c r="B1893">
        <v>27.2</v>
      </c>
      <c r="C1893">
        <v>2612.1702</v>
      </c>
      <c r="D1893">
        <v>22</v>
      </c>
      <c r="E1893">
        <v>6.2</v>
      </c>
      <c r="F1893">
        <v>654.05139999999994</v>
      </c>
      <c r="G1893">
        <v>26.27</v>
      </c>
      <c r="H1893" t="s">
        <v>2565</v>
      </c>
      <c r="I1893" s="3"/>
      <c r="J1893" s="3"/>
      <c r="K1893" s="3">
        <v>106.23</v>
      </c>
      <c r="L1893" s="3"/>
      <c r="M1893" s="3"/>
      <c r="N1893" s="3"/>
      <c r="O1893" s="3"/>
      <c r="P1893" s="3"/>
      <c r="Q1893" s="3"/>
      <c r="R1893">
        <v>3</v>
      </c>
      <c r="S1893">
        <v>17270</v>
      </c>
      <c r="T1893" t="s">
        <v>2493</v>
      </c>
      <c r="U1893">
        <v>1</v>
      </c>
      <c r="V1893">
        <v>0</v>
      </c>
      <c r="W1893">
        <v>0</v>
      </c>
      <c r="X1893">
        <v>1</v>
      </c>
      <c r="Y1893">
        <v>0</v>
      </c>
      <c r="Z1893">
        <v>0</v>
      </c>
      <c r="AA1893">
        <v>0</v>
      </c>
      <c r="AB1893">
        <v>0</v>
      </c>
      <c r="AC1893">
        <v>0</v>
      </c>
      <c r="AD1893">
        <v>0</v>
      </c>
      <c r="AE1893" t="s">
        <v>77</v>
      </c>
      <c r="AF1893" t="s">
        <v>180</v>
      </c>
      <c r="AG1893" t="s">
        <v>5558</v>
      </c>
      <c r="AH1893" t="s">
        <v>2466</v>
      </c>
    </row>
    <row r="1894" spans="1:34">
      <c r="A1894" t="s">
        <v>5559</v>
      </c>
      <c r="B1894">
        <v>27.18</v>
      </c>
      <c r="C1894">
        <v>2984.5430000000001</v>
      </c>
      <c r="D1894">
        <v>27</v>
      </c>
      <c r="E1894">
        <v>10.4</v>
      </c>
      <c r="F1894">
        <v>995.86189999999999</v>
      </c>
      <c r="G1894">
        <v>42.33</v>
      </c>
      <c r="H1894" t="s">
        <v>5560</v>
      </c>
      <c r="I1894" s="3">
        <v>222.65</v>
      </c>
      <c r="J1894" s="3">
        <v>274.54000000000002</v>
      </c>
      <c r="K1894" s="3"/>
      <c r="L1894" s="3">
        <v>1434.9</v>
      </c>
      <c r="M1894" s="3">
        <v>1202.5999999999999</v>
      </c>
      <c r="N1894" s="3">
        <v>1321.9</v>
      </c>
      <c r="O1894" s="3">
        <v>551.95000000000005</v>
      </c>
      <c r="P1894" s="3">
        <v>473.39</v>
      </c>
      <c r="Q1894" s="3"/>
      <c r="R1894">
        <v>4</v>
      </c>
      <c r="S1894">
        <v>35616</v>
      </c>
      <c r="T1894" t="s">
        <v>2475</v>
      </c>
      <c r="U1894">
        <v>7</v>
      </c>
      <c r="V1894">
        <v>1</v>
      </c>
      <c r="W1894">
        <v>1</v>
      </c>
      <c r="X1894">
        <v>0</v>
      </c>
      <c r="Y1894">
        <v>1</v>
      </c>
      <c r="Z1894">
        <v>1</v>
      </c>
      <c r="AA1894">
        <v>1</v>
      </c>
      <c r="AB1894">
        <v>1</v>
      </c>
      <c r="AC1894">
        <v>1</v>
      </c>
      <c r="AD1894">
        <v>0</v>
      </c>
      <c r="AE1894" t="s">
        <v>175</v>
      </c>
      <c r="AH1894" t="s">
        <v>2466</v>
      </c>
    </row>
    <row r="1895" spans="1:34">
      <c r="A1895" t="s">
        <v>5561</v>
      </c>
      <c r="B1895">
        <v>27.16</v>
      </c>
      <c r="C1895">
        <v>1203.5283999999999</v>
      </c>
      <c r="D1895">
        <v>10</v>
      </c>
      <c r="E1895">
        <v>7.2</v>
      </c>
      <c r="F1895">
        <v>602.77390000000003</v>
      </c>
      <c r="G1895">
        <v>21.05</v>
      </c>
      <c r="H1895" t="s">
        <v>2674</v>
      </c>
      <c r="I1895" s="3"/>
      <c r="J1895" s="3">
        <v>2123.3000000000002</v>
      </c>
      <c r="K1895" s="3"/>
      <c r="L1895" s="3"/>
      <c r="M1895" s="3"/>
      <c r="N1895" s="3"/>
      <c r="O1895" s="3"/>
      <c r="P1895" s="3">
        <v>896.66</v>
      </c>
      <c r="Q1895" s="3"/>
      <c r="R1895">
        <v>8</v>
      </c>
      <c r="S1895">
        <v>8593</v>
      </c>
      <c r="T1895" t="s">
        <v>2514</v>
      </c>
      <c r="U1895">
        <v>2</v>
      </c>
      <c r="V1895">
        <v>0</v>
      </c>
      <c r="W1895">
        <v>1</v>
      </c>
      <c r="X1895">
        <v>0</v>
      </c>
      <c r="Y1895">
        <v>0</v>
      </c>
      <c r="Z1895">
        <v>0</v>
      </c>
      <c r="AA1895">
        <v>0</v>
      </c>
      <c r="AB1895">
        <v>0</v>
      </c>
      <c r="AC1895">
        <v>1</v>
      </c>
      <c r="AD1895">
        <v>0</v>
      </c>
      <c r="AE1895" t="s">
        <v>4556</v>
      </c>
      <c r="AF1895" t="s">
        <v>2545</v>
      </c>
      <c r="AG1895" t="s">
        <v>3462</v>
      </c>
      <c r="AH1895" t="s">
        <v>2466</v>
      </c>
    </row>
    <row r="1896" spans="1:34">
      <c r="A1896" t="s">
        <v>5562</v>
      </c>
      <c r="B1896">
        <v>27.03</v>
      </c>
      <c r="C1896">
        <v>1789.9322999999999</v>
      </c>
      <c r="D1896">
        <v>15</v>
      </c>
      <c r="E1896">
        <v>-1.6</v>
      </c>
      <c r="F1896">
        <v>597.64840000000004</v>
      </c>
      <c r="G1896">
        <v>16.2</v>
      </c>
      <c r="H1896" t="s">
        <v>3626</v>
      </c>
      <c r="I1896" s="3"/>
      <c r="J1896" s="3"/>
      <c r="K1896" s="3"/>
      <c r="L1896" s="3"/>
      <c r="M1896" s="3"/>
      <c r="N1896" s="3"/>
      <c r="O1896" s="3"/>
      <c r="P1896" s="3"/>
      <c r="Q1896" s="3">
        <v>0</v>
      </c>
      <c r="R1896">
        <v>9</v>
      </c>
      <c r="S1896">
        <v>1913</v>
      </c>
      <c r="T1896" t="s">
        <v>2510</v>
      </c>
      <c r="U1896">
        <v>0</v>
      </c>
      <c r="V1896">
        <v>0</v>
      </c>
      <c r="W1896">
        <v>0</v>
      </c>
      <c r="X1896">
        <v>0</v>
      </c>
      <c r="Y1896">
        <v>0</v>
      </c>
      <c r="Z1896">
        <v>0</v>
      </c>
      <c r="AA1896">
        <v>0</v>
      </c>
      <c r="AB1896">
        <v>0</v>
      </c>
      <c r="AC1896">
        <v>0</v>
      </c>
      <c r="AD1896">
        <v>0</v>
      </c>
      <c r="AE1896" t="s">
        <v>43</v>
      </c>
      <c r="AH1896" t="s">
        <v>2466</v>
      </c>
    </row>
    <row r="1897" spans="1:34">
      <c r="A1897" t="s">
        <v>5563</v>
      </c>
      <c r="B1897">
        <v>27</v>
      </c>
      <c r="C1897">
        <v>2042.0319999999999</v>
      </c>
      <c r="D1897">
        <v>19</v>
      </c>
      <c r="E1897">
        <v>3.3</v>
      </c>
      <c r="F1897">
        <v>1022.0229</v>
      </c>
      <c r="G1897">
        <v>34.32</v>
      </c>
      <c r="H1897" t="s">
        <v>5564</v>
      </c>
      <c r="I1897" s="3"/>
      <c r="J1897" s="3"/>
      <c r="K1897" s="3"/>
      <c r="L1897" s="3">
        <v>0</v>
      </c>
      <c r="M1897" s="3">
        <v>1798.1</v>
      </c>
      <c r="N1897" s="3">
        <v>1484.9</v>
      </c>
      <c r="O1897" s="3"/>
      <c r="P1897" s="3"/>
      <c r="Q1897" s="3"/>
      <c r="R1897">
        <v>5</v>
      </c>
      <c r="S1897">
        <v>25809</v>
      </c>
      <c r="T1897" t="s">
        <v>2482</v>
      </c>
      <c r="U1897">
        <v>2</v>
      </c>
      <c r="V1897">
        <v>0</v>
      </c>
      <c r="W1897">
        <v>0</v>
      </c>
      <c r="X1897">
        <v>0</v>
      </c>
      <c r="Y1897">
        <v>0</v>
      </c>
      <c r="Z1897">
        <v>1</v>
      </c>
      <c r="AA1897">
        <v>1</v>
      </c>
      <c r="AB1897">
        <v>0</v>
      </c>
      <c r="AC1897">
        <v>0</v>
      </c>
      <c r="AD1897">
        <v>0</v>
      </c>
      <c r="AE1897" t="s">
        <v>3211</v>
      </c>
      <c r="AH1897" t="s">
        <v>2466</v>
      </c>
    </row>
    <row r="1898" spans="1:34">
      <c r="A1898" t="s">
        <v>5565</v>
      </c>
      <c r="B1898">
        <v>26.99</v>
      </c>
      <c r="C1898">
        <v>1683.8690999999999</v>
      </c>
      <c r="D1898">
        <v>15</v>
      </c>
      <c r="E1898">
        <v>14.3</v>
      </c>
      <c r="F1898">
        <v>562.30290000000002</v>
      </c>
      <c r="G1898">
        <v>22.36</v>
      </c>
      <c r="H1898" t="s">
        <v>3917</v>
      </c>
      <c r="I1898" s="3">
        <v>3189.5</v>
      </c>
      <c r="J1898" s="3">
        <v>3100.4</v>
      </c>
      <c r="K1898" s="3">
        <v>3035.3</v>
      </c>
      <c r="L1898" s="3">
        <v>3271.4</v>
      </c>
      <c r="M1898" s="3"/>
      <c r="N1898" s="3">
        <v>3257.9</v>
      </c>
      <c r="O1898" s="3">
        <v>4864.8999999999996</v>
      </c>
      <c r="P1898" s="3">
        <v>5211.8</v>
      </c>
      <c r="Q1898" s="3">
        <v>4778.8999999999996</v>
      </c>
      <c r="R1898">
        <v>3</v>
      </c>
      <c r="S1898">
        <v>11270</v>
      </c>
      <c r="T1898" t="s">
        <v>2493</v>
      </c>
      <c r="U1898">
        <v>8</v>
      </c>
      <c r="V1898">
        <v>1</v>
      </c>
      <c r="W1898">
        <v>1</v>
      </c>
      <c r="X1898">
        <v>1</v>
      </c>
      <c r="Y1898">
        <v>1</v>
      </c>
      <c r="Z1898">
        <v>0</v>
      </c>
      <c r="AA1898">
        <v>1</v>
      </c>
      <c r="AB1898">
        <v>1</v>
      </c>
      <c r="AC1898">
        <v>1</v>
      </c>
      <c r="AD1898">
        <v>1</v>
      </c>
      <c r="AE1898" t="s">
        <v>354</v>
      </c>
      <c r="AH1898" t="s">
        <v>2466</v>
      </c>
    </row>
    <row r="1899" spans="1:34">
      <c r="A1899" t="s">
        <v>5566</v>
      </c>
      <c r="B1899">
        <v>26.96</v>
      </c>
      <c r="C1899">
        <v>1664.7739999999999</v>
      </c>
      <c r="D1899">
        <v>15</v>
      </c>
      <c r="E1899">
        <v>11.3</v>
      </c>
      <c r="F1899">
        <v>555.93640000000005</v>
      </c>
      <c r="G1899">
        <v>20.18</v>
      </c>
      <c r="H1899" t="s">
        <v>3917</v>
      </c>
      <c r="I1899" s="3"/>
      <c r="J1899" s="3"/>
      <c r="K1899" s="3"/>
      <c r="L1899" s="3">
        <v>127.74</v>
      </c>
      <c r="M1899" s="3"/>
      <c r="N1899" s="3"/>
      <c r="O1899" s="3"/>
      <c r="P1899" s="3"/>
      <c r="Q1899" s="3"/>
      <c r="R1899">
        <v>4</v>
      </c>
      <c r="S1899">
        <v>7403</v>
      </c>
      <c r="T1899" t="s">
        <v>2475</v>
      </c>
      <c r="U1899">
        <v>1</v>
      </c>
      <c r="V1899">
        <v>0</v>
      </c>
      <c r="W1899">
        <v>0</v>
      </c>
      <c r="X1899">
        <v>0</v>
      </c>
      <c r="Y1899">
        <v>1</v>
      </c>
      <c r="Z1899">
        <v>0</v>
      </c>
      <c r="AA1899">
        <v>0</v>
      </c>
      <c r="AB1899">
        <v>0</v>
      </c>
      <c r="AC1899">
        <v>0</v>
      </c>
      <c r="AD1899">
        <v>0</v>
      </c>
      <c r="AE1899" t="s">
        <v>262</v>
      </c>
      <c r="AH1899" t="s">
        <v>2466</v>
      </c>
    </row>
    <row r="1900" spans="1:34">
      <c r="A1900" t="s">
        <v>5567</v>
      </c>
      <c r="B1900">
        <v>26.94</v>
      </c>
      <c r="C1900">
        <v>4611.1035000000002</v>
      </c>
      <c r="D1900">
        <v>43</v>
      </c>
      <c r="E1900">
        <v>-3.6</v>
      </c>
      <c r="F1900">
        <v>1153.7754</v>
      </c>
      <c r="G1900">
        <v>39.14</v>
      </c>
      <c r="H1900" t="s">
        <v>2663</v>
      </c>
      <c r="I1900" s="3"/>
      <c r="J1900" s="3">
        <v>0</v>
      </c>
      <c r="K1900" s="3"/>
      <c r="L1900" s="3"/>
      <c r="M1900" s="3">
        <v>0</v>
      </c>
      <c r="N1900" s="3"/>
      <c r="O1900" s="3">
        <v>0</v>
      </c>
      <c r="P1900" s="3">
        <v>0</v>
      </c>
      <c r="Q1900" s="3"/>
      <c r="R1900">
        <v>8</v>
      </c>
      <c r="S1900">
        <v>31818</v>
      </c>
      <c r="T1900" t="s">
        <v>2514</v>
      </c>
      <c r="U1900">
        <v>0</v>
      </c>
      <c r="V1900">
        <v>0</v>
      </c>
      <c r="W1900">
        <v>0</v>
      </c>
      <c r="X1900">
        <v>0</v>
      </c>
      <c r="Y1900">
        <v>0</v>
      </c>
      <c r="Z1900">
        <v>0</v>
      </c>
      <c r="AA1900">
        <v>0</v>
      </c>
      <c r="AB1900">
        <v>0</v>
      </c>
      <c r="AC1900">
        <v>0</v>
      </c>
      <c r="AD1900">
        <v>0</v>
      </c>
      <c r="AE1900" t="s">
        <v>43</v>
      </c>
      <c r="AF1900" t="s">
        <v>4696</v>
      </c>
      <c r="AG1900" t="s">
        <v>5568</v>
      </c>
      <c r="AH1900" t="s">
        <v>2466</v>
      </c>
    </row>
    <row r="1901" spans="1:34">
      <c r="A1901" t="s">
        <v>5569</v>
      </c>
      <c r="B1901">
        <v>26.94</v>
      </c>
      <c r="C1901">
        <v>2286.0889000000002</v>
      </c>
      <c r="D1901">
        <v>20</v>
      </c>
      <c r="E1901">
        <v>3</v>
      </c>
      <c r="F1901">
        <v>572.52909999999997</v>
      </c>
      <c r="G1901">
        <v>19.63</v>
      </c>
      <c r="H1901" t="s">
        <v>4504</v>
      </c>
      <c r="I1901" s="3">
        <v>0</v>
      </c>
      <c r="J1901" s="3"/>
      <c r="K1901" s="3"/>
      <c r="L1901" s="3"/>
      <c r="M1901" s="3"/>
      <c r="N1901" s="3"/>
      <c r="O1901" s="3"/>
      <c r="P1901" s="3"/>
      <c r="Q1901" s="3"/>
      <c r="R1901">
        <v>1</v>
      </c>
      <c r="S1901">
        <v>6577</v>
      </c>
      <c r="T1901" t="s">
        <v>2502</v>
      </c>
      <c r="U1901">
        <v>0</v>
      </c>
      <c r="V1901">
        <v>0</v>
      </c>
      <c r="W1901">
        <v>0</v>
      </c>
      <c r="X1901">
        <v>0</v>
      </c>
      <c r="Y1901">
        <v>0</v>
      </c>
      <c r="Z1901">
        <v>0</v>
      </c>
      <c r="AA1901">
        <v>0</v>
      </c>
      <c r="AB1901">
        <v>0</v>
      </c>
      <c r="AC1901">
        <v>0</v>
      </c>
      <c r="AD1901">
        <v>0</v>
      </c>
      <c r="AE1901" t="s">
        <v>166</v>
      </c>
      <c r="AH1901" t="s">
        <v>2466</v>
      </c>
    </row>
    <row r="1902" spans="1:34">
      <c r="A1902" t="s">
        <v>5570</v>
      </c>
      <c r="B1902">
        <v>26.92</v>
      </c>
      <c r="C1902">
        <v>2020.1793</v>
      </c>
      <c r="D1902">
        <v>19</v>
      </c>
      <c r="E1902">
        <v>-2.7</v>
      </c>
      <c r="F1902">
        <v>674.39639999999997</v>
      </c>
      <c r="G1902">
        <v>27.12</v>
      </c>
      <c r="H1902" t="s">
        <v>3754</v>
      </c>
      <c r="I1902" s="3"/>
      <c r="J1902" s="3"/>
      <c r="K1902" s="3"/>
      <c r="L1902" s="3"/>
      <c r="M1902" s="3"/>
      <c r="N1902" s="3"/>
      <c r="O1902" s="3"/>
      <c r="P1902" s="3">
        <v>122.04</v>
      </c>
      <c r="Q1902" s="3">
        <v>185.88</v>
      </c>
      <c r="R1902">
        <v>8</v>
      </c>
      <c r="S1902">
        <v>18141</v>
      </c>
      <c r="T1902" t="s">
        <v>2514</v>
      </c>
      <c r="U1902">
        <v>2</v>
      </c>
      <c r="V1902">
        <v>0</v>
      </c>
      <c r="W1902">
        <v>0</v>
      </c>
      <c r="X1902">
        <v>0</v>
      </c>
      <c r="Y1902">
        <v>0</v>
      </c>
      <c r="Z1902">
        <v>0</v>
      </c>
      <c r="AA1902">
        <v>0</v>
      </c>
      <c r="AB1902">
        <v>0</v>
      </c>
      <c r="AC1902">
        <v>1</v>
      </c>
      <c r="AD1902">
        <v>1</v>
      </c>
      <c r="AE1902" t="s">
        <v>37</v>
      </c>
      <c r="AH1902" t="s">
        <v>2466</v>
      </c>
    </row>
    <row r="1903" spans="1:34">
      <c r="A1903" t="s">
        <v>5571</v>
      </c>
      <c r="B1903">
        <v>26.91</v>
      </c>
      <c r="C1903">
        <v>2694.2941999999998</v>
      </c>
      <c r="D1903">
        <v>22</v>
      </c>
      <c r="E1903">
        <v>8.8000000000000007</v>
      </c>
      <c r="F1903">
        <v>539.86900000000003</v>
      </c>
      <c r="G1903">
        <v>26.17</v>
      </c>
      <c r="H1903" t="s">
        <v>2750</v>
      </c>
      <c r="I1903" s="3"/>
      <c r="J1903" s="3"/>
      <c r="K1903" s="3"/>
      <c r="L1903" s="3"/>
      <c r="M1903" s="3"/>
      <c r="N1903" s="3"/>
      <c r="O1903" s="3">
        <v>0</v>
      </c>
      <c r="P1903" s="3"/>
      <c r="Q1903" s="3">
        <v>0</v>
      </c>
      <c r="R1903">
        <v>9</v>
      </c>
      <c r="S1903">
        <v>16697</v>
      </c>
      <c r="T1903" t="s">
        <v>2510</v>
      </c>
      <c r="U1903">
        <v>0</v>
      </c>
      <c r="V1903">
        <v>0</v>
      </c>
      <c r="W1903">
        <v>0</v>
      </c>
      <c r="X1903">
        <v>0</v>
      </c>
      <c r="Y1903">
        <v>0</v>
      </c>
      <c r="Z1903">
        <v>0</v>
      </c>
      <c r="AA1903">
        <v>0</v>
      </c>
      <c r="AB1903">
        <v>0</v>
      </c>
      <c r="AC1903">
        <v>0</v>
      </c>
      <c r="AD1903">
        <v>0</v>
      </c>
      <c r="AE1903" t="s">
        <v>4599</v>
      </c>
      <c r="AF1903" t="s">
        <v>94</v>
      </c>
      <c r="AG1903" t="s">
        <v>5572</v>
      </c>
      <c r="AH1903" t="s">
        <v>2466</v>
      </c>
    </row>
    <row r="1904" spans="1:34">
      <c r="A1904" t="s">
        <v>5573</v>
      </c>
      <c r="B1904">
        <v>26.88</v>
      </c>
      <c r="C1904">
        <v>2005.8411000000001</v>
      </c>
      <c r="D1904">
        <v>17</v>
      </c>
      <c r="E1904">
        <v>18.5</v>
      </c>
      <c r="F1904">
        <v>1003.9428</v>
      </c>
      <c r="G1904">
        <v>33.369999999999997</v>
      </c>
      <c r="H1904" t="s">
        <v>4960</v>
      </c>
      <c r="I1904" s="3"/>
      <c r="J1904" s="3"/>
      <c r="K1904" s="3"/>
      <c r="L1904" s="3">
        <v>478.26</v>
      </c>
      <c r="M1904" s="3">
        <v>108.75</v>
      </c>
      <c r="N1904" s="3">
        <v>369.32</v>
      </c>
      <c r="O1904" s="3"/>
      <c r="P1904" s="3"/>
      <c r="Q1904" s="3"/>
      <c r="R1904">
        <v>5</v>
      </c>
      <c r="S1904">
        <v>24849</v>
      </c>
      <c r="T1904" t="s">
        <v>2482</v>
      </c>
      <c r="U1904">
        <v>3</v>
      </c>
      <c r="V1904">
        <v>0</v>
      </c>
      <c r="W1904">
        <v>0</v>
      </c>
      <c r="X1904">
        <v>0</v>
      </c>
      <c r="Y1904">
        <v>1</v>
      </c>
      <c r="Z1904">
        <v>1</v>
      </c>
      <c r="AA1904">
        <v>1</v>
      </c>
      <c r="AB1904">
        <v>0</v>
      </c>
      <c r="AC1904">
        <v>0</v>
      </c>
      <c r="AD1904">
        <v>0</v>
      </c>
      <c r="AE1904" t="s">
        <v>64</v>
      </c>
      <c r="AF1904" t="s">
        <v>94</v>
      </c>
      <c r="AG1904" t="s">
        <v>2486</v>
      </c>
      <c r="AH1904" t="s">
        <v>2466</v>
      </c>
    </row>
    <row r="1905" spans="1:34">
      <c r="A1905" t="s">
        <v>5574</v>
      </c>
      <c r="B1905">
        <v>26.87</v>
      </c>
      <c r="C1905">
        <v>1083.5713000000001</v>
      </c>
      <c r="D1905">
        <v>9</v>
      </c>
      <c r="E1905">
        <v>17</v>
      </c>
      <c r="F1905">
        <v>542.80020000000002</v>
      </c>
      <c r="G1905">
        <v>30.64</v>
      </c>
      <c r="H1905" t="s">
        <v>2796</v>
      </c>
      <c r="I1905" s="3">
        <v>4014.7</v>
      </c>
      <c r="J1905" s="3">
        <v>3811.5</v>
      </c>
      <c r="K1905" s="3">
        <v>3805.7</v>
      </c>
      <c r="L1905" s="3">
        <v>2991.4</v>
      </c>
      <c r="M1905" s="3">
        <v>2942.7</v>
      </c>
      <c r="N1905" s="3">
        <v>3135.8</v>
      </c>
      <c r="O1905" s="3">
        <v>2941.1</v>
      </c>
      <c r="P1905" s="3">
        <v>2672.5</v>
      </c>
      <c r="Q1905" s="3">
        <v>2589.6</v>
      </c>
      <c r="R1905">
        <v>2</v>
      </c>
      <c r="S1905">
        <v>22161</v>
      </c>
      <c r="T1905" t="s">
        <v>2506</v>
      </c>
      <c r="U1905">
        <v>9</v>
      </c>
      <c r="V1905">
        <v>1</v>
      </c>
      <c r="W1905">
        <v>1</v>
      </c>
      <c r="X1905">
        <v>1</v>
      </c>
      <c r="Y1905">
        <v>1</v>
      </c>
      <c r="Z1905">
        <v>1</v>
      </c>
      <c r="AA1905">
        <v>1</v>
      </c>
      <c r="AB1905">
        <v>1</v>
      </c>
      <c r="AC1905">
        <v>1</v>
      </c>
      <c r="AD1905">
        <v>1</v>
      </c>
      <c r="AE1905" t="s">
        <v>258</v>
      </c>
      <c r="AH1905" t="s">
        <v>2466</v>
      </c>
    </row>
    <row r="1906" spans="1:34">
      <c r="A1906" t="s">
        <v>5575</v>
      </c>
      <c r="B1906">
        <v>26.85</v>
      </c>
      <c r="C1906">
        <v>3385.5812999999998</v>
      </c>
      <c r="D1906">
        <v>31</v>
      </c>
      <c r="E1906">
        <v>6.6</v>
      </c>
      <c r="F1906">
        <v>1129.5381</v>
      </c>
      <c r="G1906">
        <v>46.28</v>
      </c>
      <c r="H1906" t="s">
        <v>3249</v>
      </c>
      <c r="I1906" s="3">
        <v>702.53</v>
      </c>
      <c r="J1906" s="3"/>
      <c r="K1906" s="3">
        <v>856.81</v>
      </c>
      <c r="L1906" s="3">
        <v>1942.2</v>
      </c>
      <c r="M1906" s="3"/>
      <c r="N1906" s="3"/>
      <c r="O1906" s="3">
        <v>7247.8</v>
      </c>
      <c r="P1906" s="3">
        <v>6143.8</v>
      </c>
      <c r="Q1906" s="3">
        <v>5472.4</v>
      </c>
      <c r="R1906">
        <v>4</v>
      </c>
      <c r="S1906">
        <v>38950</v>
      </c>
      <c r="T1906" t="s">
        <v>2475</v>
      </c>
      <c r="U1906">
        <v>8</v>
      </c>
      <c r="V1906">
        <v>1</v>
      </c>
      <c r="W1906">
        <v>0</v>
      </c>
      <c r="X1906">
        <v>1</v>
      </c>
      <c r="Y1906">
        <v>1</v>
      </c>
      <c r="Z1906">
        <v>0</v>
      </c>
      <c r="AA1906">
        <v>0</v>
      </c>
      <c r="AB1906">
        <v>1</v>
      </c>
      <c r="AC1906">
        <v>2</v>
      </c>
      <c r="AD1906">
        <v>2</v>
      </c>
      <c r="AE1906" t="s">
        <v>43</v>
      </c>
      <c r="AH1906" t="s">
        <v>2466</v>
      </c>
    </row>
    <row r="1907" spans="1:34">
      <c r="A1907" t="s">
        <v>5576</v>
      </c>
      <c r="B1907">
        <v>26.83</v>
      </c>
      <c r="C1907">
        <v>2340.0779000000002</v>
      </c>
      <c r="D1907">
        <v>20</v>
      </c>
      <c r="E1907">
        <v>-9</v>
      </c>
      <c r="F1907">
        <v>586.01930000000004</v>
      </c>
      <c r="G1907">
        <v>28.52</v>
      </c>
      <c r="H1907" t="s">
        <v>5577</v>
      </c>
      <c r="I1907" s="3">
        <v>0</v>
      </c>
      <c r="J1907" s="3"/>
      <c r="K1907" s="3"/>
      <c r="L1907" s="3"/>
      <c r="M1907" s="3"/>
      <c r="N1907" s="3"/>
      <c r="O1907" s="3"/>
      <c r="P1907" s="3"/>
      <c r="Q1907" s="3"/>
      <c r="R1907">
        <v>1</v>
      </c>
      <c r="S1907">
        <v>19844</v>
      </c>
      <c r="T1907" t="s">
        <v>2502</v>
      </c>
      <c r="U1907">
        <v>0</v>
      </c>
      <c r="V1907">
        <v>0</v>
      </c>
      <c r="W1907">
        <v>0</v>
      </c>
      <c r="X1907">
        <v>0</v>
      </c>
      <c r="Y1907">
        <v>0</v>
      </c>
      <c r="Z1907">
        <v>0</v>
      </c>
      <c r="AA1907">
        <v>0</v>
      </c>
      <c r="AB1907">
        <v>0</v>
      </c>
      <c r="AC1907">
        <v>0</v>
      </c>
      <c r="AD1907">
        <v>0</v>
      </c>
      <c r="AE1907" t="s">
        <v>48</v>
      </c>
      <c r="AF1907" t="s">
        <v>220</v>
      </c>
      <c r="AG1907" t="s">
        <v>5578</v>
      </c>
      <c r="AH1907" t="s">
        <v>2466</v>
      </c>
    </row>
    <row r="1908" spans="1:34">
      <c r="A1908" t="s">
        <v>5579</v>
      </c>
      <c r="B1908">
        <v>26.82</v>
      </c>
      <c r="C1908">
        <v>1993.9282000000001</v>
      </c>
      <c r="D1908">
        <v>16</v>
      </c>
      <c r="E1908">
        <v>4.8</v>
      </c>
      <c r="F1908">
        <v>997.97260000000006</v>
      </c>
      <c r="G1908">
        <v>36.26</v>
      </c>
      <c r="H1908" t="s">
        <v>3196</v>
      </c>
      <c r="I1908" s="3">
        <v>787.16</v>
      </c>
      <c r="J1908" s="3"/>
      <c r="K1908" s="3">
        <v>900.52</v>
      </c>
      <c r="L1908" s="3">
        <v>1922.3</v>
      </c>
      <c r="M1908" s="3">
        <v>1835.3</v>
      </c>
      <c r="N1908" s="3">
        <v>1930.2</v>
      </c>
      <c r="O1908" s="3"/>
      <c r="P1908" s="3"/>
      <c r="Q1908" s="3"/>
      <c r="R1908">
        <v>5</v>
      </c>
      <c r="S1908">
        <v>27760</v>
      </c>
      <c r="T1908" t="s">
        <v>2482</v>
      </c>
      <c r="U1908">
        <v>5</v>
      </c>
      <c r="V1908">
        <v>1</v>
      </c>
      <c r="W1908">
        <v>0</v>
      </c>
      <c r="X1908">
        <v>1</v>
      </c>
      <c r="Y1908">
        <v>1</v>
      </c>
      <c r="Z1908">
        <v>1</v>
      </c>
      <c r="AA1908">
        <v>1</v>
      </c>
      <c r="AB1908">
        <v>0</v>
      </c>
      <c r="AC1908">
        <v>0</v>
      </c>
      <c r="AD1908">
        <v>0</v>
      </c>
      <c r="AE1908" t="s">
        <v>37</v>
      </c>
      <c r="AH1908" t="s">
        <v>2466</v>
      </c>
    </row>
    <row r="1909" spans="1:34">
      <c r="A1909" t="s">
        <v>5580</v>
      </c>
      <c r="B1909">
        <v>26.82</v>
      </c>
      <c r="C1909">
        <v>2468.9924000000001</v>
      </c>
      <c r="D1909">
        <v>20</v>
      </c>
      <c r="E1909">
        <v>2.4</v>
      </c>
      <c r="F1909">
        <v>618.25480000000005</v>
      </c>
      <c r="G1909">
        <v>17.850000000000001</v>
      </c>
      <c r="H1909" t="s">
        <v>2796</v>
      </c>
      <c r="I1909" s="3">
        <v>421.39</v>
      </c>
      <c r="J1909" s="3"/>
      <c r="K1909" s="3"/>
      <c r="L1909" s="3">
        <v>7078.7</v>
      </c>
      <c r="M1909" s="3"/>
      <c r="N1909" s="3"/>
      <c r="O1909" s="3"/>
      <c r="P1909" s="3"/>
      <c r="Q1909" s="3"/>
      <c r="R1909">
        <v>4</v>
      </c>
      <c r="S1909">
        <v>3607</v>
      </c>
      <c r="T1909" t="s">
        <v>2475</v>
      </c>
      <c r="U1909">
        <v>2</v>
      </c>
      <c r="V1909">
        <v>1</v>
      </c>
      <c r="W1909">
        <v>0</v>
      </c>
      <c r="X1909">
        <v>0</v>
      </c>
      <c r="Y1909">
        <v>1</v>
      </c>
      <c r="Z1909">
        <v>0</v>
      </c>
      <c r="AA1909">
        <v>0</v>
      </c>
      <c r="AB1909">
        <v>0</v>
      </c>
      <c r="AC1909">
        <v>0</v>
      </c>
      <c r="AD1909">
        <v>0</v>
      </c>
      <c r="AE1909" t="s">
        <v>166</v>
      </c>
      <c r="AF1909" t="s">
        <v>2489</v>
      </c>
      <c r="AG1909" t="s">
        <v>5581</v>
      </c>
      <c r="AH1909" t="s">
        <v>2466</v>
      </c>
    </row>
    <row r="1910" spans="1:34">
      <c r="A1910" t="s">
        <v>5582</v>
      </c>
      <c r="B1910">
        <v>26.8</v>
      </c>
      <c r="C1910">
        <v>1534.7846999999999</v>
      </c>
      <c r="D1910">
        <v>13</v>
      </c>
      <c r="E1910">
        <v>14.2</v>
      </c>
      <c r="F1910">
        <v>768.40769999999998</v>
      </c>
      <c r="G1910">
        <v>22.68</v>
      </c>
      <c r="H1910" t="s">
        <v>3109</v>
      </c>
      <c r="I1910" s="3">
        <v>47801</v>
      </c>
      <c r="J1910" s="3">
        <v>46116</v>
      </c>
      <c r="K1910" s="3">
        <v>199.96</v>
      </c>
      <c r="L1910" s="3"/>
      <c r="M1910" s="3"/>
      <c r="N1910" s="3"/>
      <c r="O1910" s="3">
        <v>0</v>
      </c>
      <c r="P1910" s="3"/>
      <c r="Q1910" s="3"/>
      <c r="R1910">
        <v>3</v>
      </c>
      <c r="S1910">
        <v>11924</v>
      </c>
      <c r="T1910" t="s">
        <v>2493</v>
      </c>
      <c r="U1910">
        <v>4</v>
      </c>
      <c r="V1910">
        <v>2</v>
      </c>
      <c r="W1910">
        <v>1</v>
      </c>
      <c r="X1910">
        <v>1</v>
      </c>
      <c r="Y1910">
        <v>0</v>
      </c>
      <c r="Z1910">
        <v>0</v>
      </c>
      <c r="AA1910">
        <v>0</v>
      </c>
      <c r="AB1910">
        <v>0</v>
      </c>
      <c r="AC1910">
        <v>0</v>
      </c>
      <c r="AD1910">
        <v>0</v>
      </c>
      <c r="AE1910" t="s">
        <v>37</v>
      </c>
      <c r="AF1910" t="s">
        <v>51</v>
      </c>
      <c r="AG1910" t="s">
        <v>5583</v>
      </c>
      <c r="AH1910" t="s">
        <v>2466</v>
      </c>
    </row>
    <row r="1911" spans="1:34">
      <c r="A1911" t="s">
        <v>5584</v>
      </c>
      <c r="B1911">
        <v>26.78</v>
      </c>
      <c r="C1911">
        <v>2578.3279000000002</v>
      </c>
      <c r="D1911">
        <v>23</v>
      </c>
      <c r="E1911">
        <v>11.7</v>
      </c>
      <c r="F1911">
        <v>860.45709999999997</v>
      </c>
      <c r="G1911">
        <v>40.07</v>
      </c>
      <c r="H1911" t="s">
        <v>2517</v>
      </c>
      <c r="I1911" s="3"/>
      <c r="J1911" s="3"/>
      <c r="K1911" s="3"/>
      <c r="L1911" s="3">
        <v>312.77999999999997</v>
      </c>
      <c r="M1911" s="3">
        <v>453.3</v>
      </c>
      <c r="N1911" s="3">
        <v>547.23</v>
      </c>
      <c r="O1911" s="3"/>
      <c r="P1911" s="3"/>
      <c r="Q1911" s="3"/>
      <c r="R1911">
        <v>4</v>
      </c>
      <c r="S1911">
        <v>32675</v>
      </c>
      <c r="T1911" t="s">
        <v>2475</v>
      </c>
      <c r="U1911">
        <v>3</v>
      </c>
      <c r="V1911">
        <v>0</v>
      </c>
      <c r="W1911">
        <v>0</v>
      </c>
      <c r="X1911">
        <v>0</v>
      </c>
      <c r="Y1911">
        <v>1</v>
      </c>
      <c r="Z1911">
        <v>1</v>
      </c>
      <c r="AA1911">
        <v>1</v>
      </c>
      <c r="AB1911">
        <v>0</v>
      </c>
      <c r="AC1911">
        <v>0</v>
      </c>
      <c r="AD1911">
        <v>0</v>
      </c>
      <c r="AE1911" t="s">
        <v>111</v>
      </c>
      <c r="AH1911" t="s">
        <v>2466</v>
      </c>
    </row>
    <row r="1912" spans="1:34">
      <c r="A1912" t="s">
        <v>5585</v>
      </c>
      <c r="B1912">
        <v>26.77</v>
      </c>
      <c r="C1912">
        <v>2400.1095999999998</v>
      </c>
      <c r="D1912">
        <v>21</v>
      </c>
      <c r="E1912">
        <v>15.6</v>
      </c>
      <c r="F1912">
        <v>601.0421</v>
      </c>
      <c r="G1912">
        <v>22.86</v>
      </c>
      <c r="H1912" t="s">
        <v>3074</v>
      </c>
      <c r="I1912" s="3"/>
      <c r="J1912" s="3"/>
      <c r="K1912" s="3"/>
      <c r="L1912" s="3"/>
      <c r="M1912" s="3"/>
      <c r="N1912" s="3"/>
      <c r="O1912" s="3">
        <v>0</v>
      </c>
      <c r="P1912" s="3"/>
      <c r="Q1912" s="3"/>
      <c r="R1912">
        <v>7</v>
      </c>
      <c r="S1912">
        <v>11232</v>
      </c>
      <c r="T1912" t="s">
        <v>2541</v>
      </c>
      <c r="U1912">
        <v>0</v>
      </c>
      <c r="V1912">
        <v>0</v>
      </c>
      <c r="W1912">
        <v>0</v>
      </c>
      <c r="X1912">
        <v>0</v>
      </c>
      <c r="Y1912">
        <v>0</v>
      </c>
      <c r="Z1912">
        <v>0</v>
      </c>
      <c r="AA1912">
        <v>0</v>
      </c>
      <c r="AB1912">
        <v>0</v>
      </c>
      <c r="AC1912">
        <v>0</v>
      </c>
      <c r="AD1912">
        <v>0</v>
      </c>
      <c r="AE1912" t="s">
        <v>111</v>
      </c>
      <c r="AF1912" t="s">
        <v>94</v>
      </c>
      <c r="AG1912" t="s">
        <v>3962</v>
      </c>
      <c r="AH1912" t="s">
        <v>2466</v>
      </c>
    </row>
    <row r="1913" spans="1:34">
      <c r="A1913" t="s">
        <v>5586</v>
      </c>
      <c r="B1913">
        <v>26.76</v>
      </c>
      <c r="C1913">
        <v>3080.6379000000002</v>
      </c>
      <c r="D1913">
        <v>28</v>
      </c>
      <c r="E1913">
        <v>4.7</v>
      </c>
      <c r="F1913">
        <v>617.13570000000004</v>
      </c>
      <c r="G1913">
        <v>24.24</v>
      </c>
      <c r="H1913" t="s">
        <v>2652</v>
      </c>
      <c r="I1913" s="3"/>
      <c r="J1913" s="3">
        <v>1144.3</v>
      </c>
      <c r="K1913" s="3"/>
      <c r="L1913" s="3">
        <v>568.42999999999995</v>
      </c>
      <c r="M1913" s="3"/>
      <c r="N1913" s="3"/>
      <c r="O1913" s="3">
        <v>5565</v>
      </c>
      <c r="P1913" s="3">
        <v>306.95999999999998</v>
      </c>
      <c r="Q1913" s="3"/>
      <c r="R1913">
        <v>4</v>
      </c>
      <c r="S1913">
        <v>14171</v>
      </c>
      <c r="T1913" t="s">
        <v>2475</v>
      </c>
      <c r="U1913">
        <v>5</v>
      </c>
      <c r="V1913">
        <v>0</v>
      </c>
      <c r="W1913">
        <v>1</v>
      </c>
      <c r="X1913">
        <v>0</v>
      </c>
      <c r="Y1913">
        <v>1</v>
      </c>
      <c r="Z1913">
        <v>0</v>
      </c>
      <c r="AA1913">
        <v>0</v>
      </c>
      <c r="AB1913">
        <v>2</v>
      </c>
      <c r="AC1913">
        <v>1</v>
      </c>
      <c r="AD1913">
        <v>0</v>
      </c>
      <c r="AE1913" t="s">
        <v>57</v>
      </c>
      <c r="AF1913" t="s">
        <v>3056</v>
      </c>
      <c r="AG1913" t="s">
        <v>5110</v>
      </c>
      <c r="AH1913" t="s">
        <v>2466</v>
      </c>
    </row>
    <row r="1914" spans="1:34">
      <c r="A1914" t="s">
        <v>5587</v>
      </c>
      <c r="B1914">
        <v>26.75</v>
      </c>
      <c r="C1914">
        <v>1016.5866</v>
      </c>
      <c r="D1914">
        <v>10</v>
      </c>
      <c r="E1914">
        <v>18.399999999999999</v>
      </c>
      <c r="F1914">
        <v>509.30829999999997</v>
      </c>
      <c r="G1914">
        <v>26.37</v>
      </c>
      <c r="H1914" t="s">
        <v>2940</v>
      </c>
      <c r="I1914" s="3"/>
      <c r="J1914" s="3"/>
      <c r="K1914" s="3"/>
      <c r="L1914" s="3"/>
      <c r="M1914" s="3"/>
      <c r="N1914" s="3"/>
      <c r="O1914" s="3"/>
      <c r="P1914" s="3">
        <v>475.97</v>
      </c>
      <c r="Q1914" s="3"/>
      <c r="R1914">
        <v>8</v>
      </c>
      <c r="S1914">
        <v>17041</v>
      </c>
      <c r="T1914" t="s">
        <v>2514</v>
      </c>
      <c r="U1914">
        <v>1</v>
      </c>
      <c r="V1914">
        <v>0</v>
      </c>
      <c r="W1914">
        <v>0</v>
      </c>
      <c r="X1914">
        <v>0</v>
      </c>
      <c r="Y1914">
        <v>0</v>
      </c>
      <c r="Z1914">
        <v>0</v>
      </c>
      <c r="AA1914">
        <v>0</v>
      </c>
      <c r="AB1914">
        <v>0</v>
      </c>
      <c r="AC1914">
        <v>1</v>
      </c>
      <c r="AD1914">
        <v>0</v>
      </c>
      <c r="AE1914" t="s">
        <v>37</v>
      </c>
      <c r="AH1914" t="s">
        <v>2466</v>
      </c>
    </row>
    <row r="1915" spans="1:34">
      <c r="A1915" t="s">
        <v>5588</v>
      </c>
      <c r="B1915">
        <v>26.75</v>
      </c>
      <c r="C1915">
        <v>2965.3739999999998</v>
      </c>
      <c r="D1915">
        <v>26</v>
      </c>
      <c r="E1915">
        <v>2.6</v>
      </c>
      <c r="F1915">
        <v>989.46469999999999</v>
      </c>
      <c r="G1915">
        <v>33.17</v>
      </c>
      <c r="H1915" t="s">
        <v>3451</v>
      </c>
      <c r="I1915" s="3">
        <v>796.69</v>
      </c>
      <c r="J1915" s="3"/>
      <c r="K1915" s="3">
        <v>3061.8</v>
      </c>
      <c r="L1915" s="3"/>
      <c r="M1915" s="3"/>
      <c r="N1915" s="3"/>
      <c r="O1915" s="3">
        <v>3628.1</v>
      </c>
      <c r="P1915" s="3">
        <v>4626.1000000000004</v>
      </c>
      <c r="Q1915" s="3"/>
      <c r="R1915">
        <v>8</v>
      </c>
      <c r="S1915">
        <v>25609</v>
      </c>
      <c r="T1915" t="s">
        <v>2514</v>
      </c>
      <c r="U1915">
        <v>5</v>
      </c>
      <c r="V1915">
        <v>1</v>
      </c>
      <c r="W1915">
        <v>0</v>
      </c>
      <c r="X1915">
        <v>1</v>
      </c>
      <c r="Y1915">
        <v>0</v>
      </c>
      <c r="Z1915">
        <v>0</v>
      </c>
      <c r="AA1915">
        <v>0</v>
      </c>
      <c r="AB1915">
        <v>1</v>
      </c>
      <c r="AC1915">
        <v>2</v>
      </c>
      <c r="AD1915">
        <v>0</v>
      </c>
      <c r="AE1915" t="s">
        <v>274</v>
      </c>
      <c r="AF1915" t="s">
        <v>2545</v>
      </c>
      <c r="AG1915" t="s">
        <v>5589</v>
      </c>
      <c r="AH1915" t="s">
        <v>2466</v>
      </c>
    </row>
    <row r="1916" spans="1:34">
      <c r="A1916" t="s">
        <v>5590</v>
      </c>
      <c r="B1916">
        <v>26.71</v>
      </c>
      <c r="C1916">
        <v>2511.9983000000002</v>
      </c>
      <c r="D1916">
        <v>20</v>
      </c>
      <c r="E1916">
        <v>3.4</v>
      </c>
      <c r="F1916">
        <v>838.33979999999997</v>
      </c>
      <c r="G1916">
        <v>19.84</v>
      </c>
      <c r="H1916" t="s">
        <v>2576</v>
      </c>
      <c r="I1916" s="3">
        <v>6488.1</v>
      </c>
      <c r="J1916" s="3"/>
      <c r="K1916" s="3"/>
      <c r="L1916" s="3"/>
      <c r="M1916" s="3"/>
      <c r="N1916" s="3"/>
      <c r="O1916" s="3"/>
      <c r="P1916" s="3"/>
      <c r="Q1916" s="3"/>
      <c r="R1916">
        <v>1</v>
      </c>
      <c r="S1916">
        <v>6872</v>
      </c>
      <c r="T1916" t="s">
        <v>2502</v>
      </c>
      <c r="U1916">
        <v>1</v>
      </c>
      <c r="V1916">
        <v>1</v>
      </c>
      <c r="W1916">
        <v>0</v>
      </c>
      <c r="X1916">
        <v>0</v>
      </c>
      <c r="Y1916">
        <v>0</v>
      </c>
      <c r="Z1916">
        <v>0</v>
      </c>
      <c r="AA1916">
        <v>0</v>
      </c>
      <c r="AB1916">
        <v>0</v>
      </c>
      <c r="AC1916">
        <v>0</v>
      </c>
      <c r="AD1916">
        <v>0</v>
      </c>
      <c r="AE1916" t="s">
        <v>166</v>
      </c>
      <c r="AF1916" t="s">
        <v>5591</v>
      </c>
      <c r="AG1916" t="s">
        <v>5592</v>
      </c>
      <c r="AH1916" t="s">
        <v>2466</v>
      </c>
    </row>
    <row r="1917" spans="1:34">
      <c r="A1917" t="s">
        <v>5593</v>
      </c>
      <c r="B1917">
        <v>26.69</v>
      </c>
      <c r="C1917">
        <v>3030.4191999999998</v>
      </c>
      <c r="D1917">
        <v>25</v>
      </c>
      <c r="E1917">
        <v>13.3</v>
      </c>
      <c r="F1917">
        <v>758.61969999999997</v>
      </c>
      <c r="G1917">
        <v>37.72</v>
      </c>
      <c r="H1917" t="s">
        <v>3996</v>
      </c>
      <c r="I1917" s="3"/>
      <c r="J1917" s="3"/>
      <c r="K1917" s="3">
        <v>0</v>
      </c>
      <c r="L1917" s="3"/>
      <c r="M1917" s="3"/>
      <c r="N1917" s="3"/>
      <c r="O1917" s="3">
        <v>143.82</v>
      </c>
      <c r="P1917" s="3">
        <v>176.08</v>
      </c>
      <c r="Q1917" s="3">
        <v>0</v>
      </c>
      <c r="R1917">
        <v>7</v>
      </c>
      <c r="S1917">
        <v>30084</v>
      </c>
      <c r="T1917" t="s">
        <v>2541</v>
      </c>
      <c r="U1917">
        <v>2</v>
      </c>
      <c r="V1917">
        <v>0</v>
      </c>
      <c r="W1917">
        <v>0</v>
      </c>
      <c r="X1917">
        <v>0</v>
      </c>
      <c r="Y1917">
        <v>0</v>
      </c>
      <c r="Z1917">
        <v>0</v>
      </c>
      <c r="AA1917">
        <v>0</v>
      </c>
      <c r="AB1917">
        <v>1</v>
      </c>
      <c r="AC1917">
        <v>1</v>
      </c>
      <c r="AD1917">
        <v>0</v>
      </c>
      <c r="AE1917" t="s">
        <v>364</v>
      </c>
      <c r="AF1917" t="s">
        <v>3088</v>
      </c>
      <c r="AG1917" t="s">
        <v>5594</v>
      </c>
      <c r="AH1917" t="s">
        <v>2466</v>
      </c>
    </row>
    <row r="1918" spans="1:34">
      <c r="A1918" t="s">
        <v>5595</v>
      </c>
      <c r="B1918">
        <v>26.69</v>
      </c>
      <c r="C1918">
        <v>2288.0819999999999</v>
      </c>
      <c r="D1918">
        <v>18</v>
      </c>
      <c r="E1918">
        <v>9</v>
      </c>
      <c r="F1918">
        <v>573.03110000000004</v>
      </c>
      <c r="G1918">
        <v>28.04</v>
      </c>
      <c r="H1918" t="s">
        <v>4084</v>
      </c>
      <c r="I1918" s="3"/>
      <c r="J1918" s="3"/>
      <c r="K1918" s="3"/>
      <c r="L1918" s="3"/>
      <c r="M1918" s="3"/>
      <c r="N1918" s="3"/>
      <c r="O1918" s="3">
        <v>192.71</v>
      </c>
      <c r="P1918" s="3">
        <v>0</v>
      </c>
      <c r="Q1918" s="3"/>
      <c r="R1918">
        <v>8</v>
      </c>
      <c r="S1918">
        <v>19262</v>
      </c>
      <c r="T1918" t="s">
        <v>2514</v>
      </c>
      <c r="U1918">
        <v>1</v>
      </c>
      <c r="V1918">
        <v>0</v>
      </c>
      <c r="W1918">
        <v>0</v>
      </c>
      <c r="X1918">
        <v>0</v>
      </c>
      <c r="Y1918">
        <v>0</v>
      </c>
      <c r="Z1918">
        <v>0</v>
      </c>
      <c r="AA1918">
        <v>0</v>
      </c>
      <c r="AB1918">
        <v>1</v>
      </c>
      <c r="AC1918">
        <v>0</v>
      </c>
      <c r="AD1918">
        <v>0</v>
      </c>
      <c r="AE1918" t="s">
        <v>197</v>
      </c>
      <c r="AH1918" t="s">
        <v>2466</v>
      </c>
    </row>
    <row r="1919" spans="1:34">
      <c r="A1919" t="s">
        <v>5596</v>
      </c>
      <c r="B1919">
        <v>26.68</v>
      </c>
      <c r="C1919">
        <v>3245.4618999999998</v>
      </c>
      <c r="D1919">
        <v>28</v>
      </c>
      <c r="E1919">
        <v>-14</v>
      </c>
      <c r="F1919">
        <v>812.35860000000002</v>
      </c>
      <c r="G1919">
        <v>30.59</v>
      </c>
      <c r="H1919" t="s">
        <v>2532</v>
      </c>
      <c r="I1919" s="3"/>
      <c r="J1919" s="3"/>
      <c r="K1919" s="3"/>
      <c r="L1919" s="3"/>
      <c r="M1919" s="3"/>
      <c r="N1919" s="3"/>
      <c r="O1919" s="3"/>
      <c r="P1919" s="3"/>
      <c r="Q1919" s="3">
        <v>0</v>
      </c>
      <c r="R1919">
        <v>9</v>
      </c>
      <c r="S1919">
        <v>22762</v>
      </c>
      <c r="T1919" t="s">
        <v>2510</v>
      </c>
      <c r="U1919">
        <v>0</v>
      </c>
      <c r="V1919">
        <v>0</v>
      </c>
      <c r="W1919">
        <v>0</v>
      </c>
      <c r="X1919">
        <v>0</v>
      </c>
      <c r="Y1919">
        <v>0</v>
      </c>
      <c r="Z1919">
        <v>0</v>
      </c>
      <c r="AA1919">
        <v>0</v>
      </c>
      <c r="AB1919">
        <v>0</v>
      </c>
      <c r="AC1919">
        <v>0</v>
      </c>
      <c r="AD1919">
        <v>0</v>
      </c>
      <c r="AE1919" t="s">
        <v>57</v>
      </c>
      <c r="AF1919" t="s">
        <v>94</v>
      </c>
      <c r="AG1919" t="s">
        <v>2503</v>
      </c>
      <c r="AH1919" t="s">
        <v>2466</v>
      </c>
    </row>
    <row r="1920" spans="1:34">
      <c r="A1920" t="s">
        <v>5597</v>
      </c>
      <c r="B1920">
        <v>26.63</v>
      </c>
      <c r="C1920">
        <v>1271.6655000000001</v>
      </c>
      <c r="D1920">
        <v>12</v>
      </c>
      <c r="E1920">
        <v>1.5</v>
      </c>
      <c r="F1920">
        <v>636.83870000000002</v>
      </c>
      <c r="G1920">
        <v>25.4</v>
      </c>
      <c r="H1920" t="s">
        <v>3074</v>
      </c>
      <c r="I1920" s="3"/>
      <c r="J1920" s="3"/>
      <c r="K1920" s="3"/>
      <c r="L1920" s="3"/>
      <c r="M1920" s="3">
        <v>150.01</v>
      </c>
      <c r="N1920" s="3"/>
      <c r="O1920" s="3"/>
      <c r="P1920" s="3"/>
      <c r="Q1920" s="3"/>
      <c r="R1920">
        <v>5</v>
      </c>
      <c r="S1920">
        <v>15300</v>
      </c>
      <c r="T1920" t="s">
        <v>2482</v>
      </c>
      <c r="U1920">
        <v>1</v>
      </c>
      <c r="V1920">
        <v>0</v>
      </c>
      <c r="W1920">
        <v>0</v>
      </c>
      <c r="X1920">
        <v>0</v>
      </c>
      <c r="Y1920">
        <v>0</v>
      </c>
      <c r="Z1920">
        <v>1</v>
      </c>
      <c r="AA1920">
        <v>0</v>
      </c>
      <c r="AB1920">
        <v>0</v>
      </c>
      <c r="AC1920">
        <v>0</v>
      </c>
      <c r="AD1920">
        <v>0</v>
      </c>
      <c r="AE1920" t="s">
        <v>103</v>
      </c>
      <c r="AF1920" t="s">
        <v>94</v>
      </c>
      <c r="AG1920" t="s">
        <v>3104</v>
      </c>
      <c r="AH1920" t="s">
        <v>2466</v>
      </c>
    </row>
    <row r="1921" spans="1:34">
      <c r="A1921" t="s">
        <v>5598</v>
      </c>
      <c r="B1921">
        <v>26.63</v>
      </c>
      <c r="C1921">
        <v>2044.9353000000001</v>
      </c>
      <c r="D1921">
        <v>18</v>
      </c>
      <c r="E1921">
        <v>0</v>
      </c>
      <c r="F1921">
        <v>682.6499</v>
      </c>
      <c r="G1921">
        <v>26.97</v>
      </c>
      <c r="H1921" t="s">
        <v>3185</v>
      </c>
      <c r="I1921" s="3">
        <v>1484.8</v>
      </c>
      <c r="J1921" s="3"/>
      <c r="K1921" s="3">
        <v>1476.7</v>
      </c>
      <c r="L1921" s="3"/>
      <c r="M1921" s="3"/>
      <c r="N1921" s="3"/>
      <c r="O1921" s="3"/>
      <c r="P1921" s="3"/>
      <c r="Q1921" s="3"/>
      <c r="R1921">
        <v>1</v>
      </c>
      <c r="S1921">
        <v>17880</v>
      </c>
      <c r="T1921" t="s">
        <v>2502</v>
      </c>
      <c r="U1921">
        <v>2</v>
      </c>
      <c r="V1921">
        <v>1</v>
      </c>
      <c r="W1921">
        <v>0</v>
      </c>
      <c r="X1921">
        <v>1</v>
      </c>
      <c r="Y1921">
        <v>0</v>
      </c>
      <c r="Z1921">
        <v>0</v>
      </c>
      <c r="AA1921">
        <v>0</v>
      </c>
      <c r="AB1921">
        <v>0</v>
      </c>
      <c r="AC1921">
        <v>0</v>
      </c>
      <c r="AD1921">
        <v>0</v>
      </c>
      <c r="AE1921" t="s">
        <v>4043</v>
      </c>
      <c r="AF1921" t="s">
        <v>2545</v>
      </c>
      <c r="AG1921" t="s">
        <v>5599</v>
      </c>
      <c r="AH1921" t="s">
        <v>2466</v>
      </c>
    </row>
    <row r="1922" spans="1:34">
      <c r="A1922" t="s">
        <v>5600</v>
      </c>
      <c r="B1922">
        <v>26.61</v>
      </c>
      <c r="C1922">
        <v>1086.6033</v>
      </c>
      <c r="D1922">
        <v>10</v>
      </c>
      <c r="E1922">
        <v>16.5</v>
      </c>
      <c r="F1922">
        <v>544.31600000000003</v>
      </c>
      <c r="G1922">
        <v>24.38</v>
      </c>
      <c r="H1922" t="s">
        <v>2825</v>
      </c>
      <c r="I1922" s="3">
        <v>1582.4</v>
      </c>
      <c r="J1922" s="3"/>
      <c r="K1922" s="3">
        <v>1479.1</v>
      </c>
      <c r="L1922" s="3">
        <v>2417.6</v>
      </c>
      <c r="M1922" s="3"/>
      <c r="N1922" s="3"/>
      <c r="O1922" s="3">
        <v>1615.6</v>
      </c>
      <c r="P1922" s="3">
        <v>1518.9</v>
      </c>
      <c r="Q1922" s="3">
        <v>1714.5</v>
      </c>
      <c r="R1922">
        <v>4</v>
      </c>
      <c r="S1922">
        <v>14294</v>
      </c>
      <c r="T1922" t="s">
        <v>2475</v>
      </c>
      <c r="U1922">
        <v>6</v>
      </c>
      <c r="V1922">
        <v>1</v>
      </c>
      <c r="W1922">
        <v>0</v>
      </c>
      <c r="X1922">
        <v>1</v>
      </c>
      <c r="Y1922">
        <v>1</v>
      </c>
      <c r="Z1922">
        <v>0</v>
      </c>
      <c r="AA1922">
        <v>0</v>
      </c>
      <c r="AB1922">
        <v>1</v>
      </c>
      <c r="AC1922">
        <v>1</v>
      </c>
      <c r="AD1922">
        <v>1</v>
      </c>
      <c r="AE1922" t="s">
        <v>37</v>
      </c>
      <c r="AH1922" t="s">
        <v>2466</v>
      </c>
    </row>
    <row r="1923" spans="1:34">
      <c r="A1923" t="s">
        <v>5601</v>
      </c>
      <c r="B1923">
        <v>26.57</v>
      </c>
      <c r="C1923">
        <v>1511.6892</v>
      </c>
      <c r="D1923">
        <v>15</v>
      </c>
      <c r="E1923">
        <v>-5.4</v>
      </c>
      <c r="F1923">
        <v>756.84529999999995</v>
      </c>
      <c r="G1923">
        <v>29.48</v>
      </c>
      <c r="H1923" t="s">
        <v>2550</v>
      </c>
      <c r="I1923" s="3"/>
      <c r="J1923" s="3"/>
      <c r="K1923" s="3"/>
      <c r="L1923" s="3"/>
      <c r="M1923" s="3"/>
      <c r="N1923" s="3"/>
      <c r="O1923" s="3">
        <v>257.72000000000003</v>
      </c>
      <c r="P1923" s="3"/>
      <c r="Q1923" s="3"/>
      <c r="R1923">
        <v>7</v>
      </c>
      <c r="S1923">
        <v>20858</v>
      </c>
      <c r="T1923" t="s">
        <v>2541</v>
      </c>
      <c r="U1923">
        <v>1</v>
      </c>
      <c r="V1923">
        <v>0</v>
      </c>
      <c r="W1923">
        <v>0</v>
      </c>
      <c r="X1923">
        <v>0</v>
      </c>
      <c r="Y1923">
        <v>0</v>
      </c>
      <c r="Z1923">
        <v>0</v>
      </c>
      <c r="AA1923">
        <v>0</v>
      </c>
      <c r="AB1923">
        <v>1</v>
      </c>
      <c r="AC1923">
        <v>0</v>
      </c>
      <c r="AD1923">
        <v>0</v>
      </c>
      <c r="AE1923" t="s">
        <v>5602</v>
      </c>
      <c r="AH1923" t="s">
        <v>2466</v>
      </c>
    </row>
    <row r="1924" spans="1:34">
      <c r="A1924" t="s">
        <v>5603</v>
      </c>
      <c r="B1924">
        <v>26.55</v>
      </c>
      <c r="C1924">
        <v>3014.4243000000001</v>
      </c>
      <c r="D1924">
        <v>25</v>
      </c>
      <c r="E1924">
        <v>-4.9000000000000004</v>
      </c>
      <c r="F1924">
        <v>754.60730000000001</v>
      </c>
      <c r="G1924">
        <v>38.04</v>
      </c>
      <c r="H1924" t="s">
        <v>3007</v>
      </c>
      <c r="I1924" s="3">
        <v>264.02999999999997</v>
      </c>
      <c r="J1924" s="3"/>
      <c r="K1924" s="3"/>
      <c r="L1924" s="3"/>
      <c r="M1924" s="3">
        <v>701.12</v>
      </c>
      <c r="N1924" s="3">
        <v>632.83000000000004</v>
      </c>
      <c r="O1924" s="3">
        <v>2073</v>
      </c>
      <c r="P1924" s="3">
        <v>1935.3</v>
      </c>
      <c r="Q1924" s="3"/>
      <c r="R1924">
        <v>8</v>
      </c>
      <c r="S1924">
        <v>30522</v>
      </c>
      <c r="T1924" t="s">
        <v>2514</v>
      </c>
      <c r="U1924">
        <v>5</v>
      </c>
      <c r="V1924">
        <v>1</v>
      </c>
      <c r="W1924">
        <v>0</v>
      </c>
      <c r="X1924">
        <v>0</v>
      </c>
      <c r="Y1924">
        <v>0</v>
      </c>
      <c r="Z1924">
        <v>1</v>
      </c>
      <c r="AA1924">
        <v>1</v>
      </c>
      <c r="AB1924">
        <v>1</v>
      </c>
      <c r="AC1924">
        <v>1</v>
      </c>
      <c r="AD1924">
        <v>0</v>
      </c>
      <c r="AE1924" t="s">
        <v>364</v>
      </c>
      <c r="AF1924" t="s">
        <v>2545</v>
      </c>
      <c r="AG1924" t="s">
        <v>5604</v>
      </c>
      <c r="AH1924" t="s">
        <v>2466</v>
      </c>
    </row>
    <row r="1925" spans="1:34">
      <c r="A1925" t="s">
        <v>5605</v>
      </c>
      <c r="B1925">
        <v>26.53</v>
      </c>
      <c r="C1925">
        <v>2089.0803000000001</v>
      </c>
      <c r="D1925">
        <v>17</v>
      </c>
      <c r="E1925">
        <v>17.899999999999999</v>
      </c>
      <c r="F1925">
        <v>523.28499999999997</v>
      </c>
      <c r="G1925">
        <v>19.440000000000001</v>
      </c>
      <c r="H1925" t="s">
        <v>4428</v>
      </c>
      <c r="I1925" s="3"/>
      <c r="J1925" s="3"/>
      <c r="K1925" s="3"/>
      <c r="L1925" s="3"/>
      <c r="M1925" s="3">
        <v>354.97</v>
      </c>
      <c r="N1925" s="3"/>
      <c r="O1925" s="3">
        <v>0</v>
      </c>
      <c r="P1925" s="3"/>
      <c r="Q1925" s="3"/>
      <c r="R1925">
        <v>7</v>
      </c>
      <c r="S1925">
        <v>5708</v>
      </c>
      <c r="T1925" t="s">
        <v>2541</v>
      </c>
      <c r="U1925">
        <v>1</v>
      </c>
      <c r="V1925">
        <v>0</v>
      </c>
      <c r="W1925">
        <v>0</v>
      </c>
      <c r="X1925">
        <v>0</v>
      </c>
      <c r="Y1925">
        <v>0</v>
      </c>
      <c r="Z1925">
        <v>1</v>
      </c>
      <c r="AA1925">
        <v>0</v>
      </c>
      <c r="AB1925">
        <v>0</v>
      </c>
      <c r="AC1925">
        <v>0</v>
      </c>
      <c r="AD1925">
        <v>0</v>
      </c>
      <c r="AE1925" t="s">
        <v>43</v>
      </c>
      <c r="AF1925" t="s">
        <v>3736</v>
      </c>
      <c r="AG1925" t="s">
        <v>5606</v>
      </c>
      <c r="AH1925" t="s">
        <v>2466</v>
      </c>
    </row>
    <row r="1926" spans="1:34">
      <c r="A1926" t="s">
        <v>5607</v>
      </c>
      <c r="B1926">
        <v>26.52</v>
      </c>
      <c r="C1926">
        <v>2075.0646999999999</v>
      </c>
      <c r="D1926">
        <v>17</v>
      </c>
      <c r="E1926">
        <v>1.5</v>
      </c>
      <c r="F1926">
        <v>692.69439999999997</v>
      </c>
      <c r="G1926">
        <v>21.42</v>
      </c>
      <c r="H1926" t="s">
        <v>2596</v>
      </c>
      <c r="I1926" s="3"/>
      <c r="J1926" s="3"/>
      <c r="K1926" s="3"/>
      <c r="L1926" s="3"/>
      <c r="M1926" s="3"/>
      <c r="N1926" s="3">
        <v>0</v>
      </c>
      <c r="O1926" s="3"/>
      <c r="P1926" s="3">
        <v>427.61</v>
      </c>
      <c r="Q1926" s="3"/>
      <c r="R1926">
        <v>8</v>
      </c>
      <c r="S1926">
        <v>9189</v>
      </c>
      <c r="T1926" t="s">
        <v>2514</v>
      </c>
      <c r="U1926">
        <v>1</v>
      </c>
      <c r="V1926">
        <v>0</v>
      </c>
      <c r="W1926">
        <v>0</v>
      </c>
      <c r="X1926">
        <v>0</v>
      </c>
      <c r="Y1926">
        <v>0</v>
      </c>
      <c r="Z1926">
        <v>0</v>
      </c>
      <c r="AA1926">
        <v>0</v>
      </c>
      <c r="AB1926">
        <v>0</v>
      </c>
      <c r="AC1926">
        <v>1</v>
      </c>
      <c r="AD1926">
        <v>0</v>
      </c>
      <c r="AE1926" t="s">
        <v>43</v>
      </c>
      <c r="AF1926" t="s">
        <v>3056</v>
      </c>
      <c r="AG1926" t="s">
        <v>5608</v>
      </c>
      <c r="AH1926" t="s">
        <v>2466</v>
      </c>
    </row>
    <row r="1927" spans="1:34">
      <c r="A1927" t="s">
        <v>5609</v>
      </c>
      <c r="B1927">
        <v>26.51</v>
      </c>
      <c r="C1927">
        <v>1480.6905999999999</v>
      </c>
      <c r="D1927">
        <v>12</v>
      </c>
      <c r="E1927">
        <v>0.8</v>
      </c>
      <c r="F1927">
        <v>741.35069999999996</v>
      </c>
      <c r="G1927">
        <v>23.8</v>
      </c>
      <c r="H1927" t="s">
        <v>2717</v>
      </c>
      <c r="I1927" s="3"/>
      <c r="J1927" s="3"/>
      <c r="K1927" s="3"/>
      <c r="L1927" s="3">
        <v>1912.2</v>
      </c>
      <c r="M1927" s="3"/>
      <c r="N1927" s="3">
        <v>1886.5</v>
      </c>
      <c r="O1927" s="3"/>
      <c r="P1927" s="3"/>
      <c r="Q1927" s="3"/>
      <c r="R1927">
        <v>4</v>
      </c>
      <c r="S1927">
        <v>13413</v>
      </c>
      <c r="T1927" t="s">
        <v>2475</v>
      </c>
      <c r="U1927">
        <v>2</v>
      </c>
      <c r="V1927">
        <v>0</v>
      </c>
      <c r="W1927">
        <v>0</v>
      </c>
      <c r="X1927">
        <v>0</v>
      </c>
      <c r="Y1927">
        <v>1</v>
      </c>
      <c r="Z1927">
        <v>0</v>
      </c>
      <c r="AA1927">
        <v>1</v>
      </c>
      <c r="AB1927">
        <v>0</v>
      </c>
      <c r="AC1927">
        <v>0</v>
      </c>
      <c r="AD1927">
        <v>0</v>
      </c>
      <c r="AE1927" t="s">
        <v>43</v>
      </c>
      <c r="AH1927" t="s">
        <v>2466</v>
      </c>
    </row>
    <row r="1928" spans="1:34">
      <c r="A1928" t="s">
        <v>5610</v>
      </c>
      <c r="B1928">
        <v>26.51</v>
      </c>
      <c r="C1928">
        <v>2013.0135</v>
      </c>
      <c r="D1928">
        <v>18</v>
      </c>
      <c r="E1928">
        <v>5.6</v>
      </c>
      <c r="F1928">
        <v>1007.516</v>
      </c>
      <c r="G1928">
        <v>34.93</v>
      </c>
      <c r="H1928" t="s">
        <v>5611</v>
      </c>
      <c r="I1928" s="3">
        <v>141.22</v>
      </c>
      <c r="J1928" s="3"/>
      <c r="K1928" s="3"/>
      <c r="L1928" s="3">
        <v>258.19</v>
      </c>
      <c r="M1928" s="3"/>
      <c r="N1928" s="3">
        <v>261.64</v>
      </c>
      <c r="O1928" s="3"/>
      <c r="P1928" s="3"/>
      <c r="Q1928" s="3"/>
      <c r="R1928">
        <v>1</v>
      </c>
      <c r="S1928">
        <v>26147</v>
      </c>
      <c r="T1928" t="s">
        <v>2502</v>
      </c>
      <c r="U1928">
        <v>3</v>
      </c>
      <c r="V1928">
        <v>1</v>
      </c>
      <c r="W1928">
        <v>0</v>
      </c>
      <c r="X1928">
        <v>0</v>
      </c>
      <c r="Y1928">
        <v>1</v>
      </c>
      <c r="Z1928">
        <v>0</v>
      </c>
      <c r="AA1928">
        <v>1</v>
      </c>
      <c r="AB1928">
        <v>0</v>
      </c>
      <c r="AC1928">
        <v>0</v>
      </c>
      <c r="AD1928">
        <v>0</v>
      </c>
      <c r="AE1928" t="s">
        <v>5612</v>
      </c>
      <c r="AF1928" t="s">
        <v>3908</v>
      </c>
      <c r="AG1928" t="s">
        <v>5613</v>
      </c>
      <c r="AH1928" t="s">
        <v>2466</v>
      </c>
    </row>
    <row r="1929" spans="1:34">
      <c r="A1929" t="s">
        <v>5614</v>
      </c>
      <c r="B1929">
        <v>26.49</v>
      </c>
      <c r="C1929">
        <v>1071.6288</v>
      </c>
      <c r="D1929">
        <v>9</v>
      </c>
      <c r="E1929">
        <v>18.100000000000001</v>
      </c>
      <c r="F1929">
        <v>536.82960000000003</v>
      </c>
      <c r="G1929">
        <v>24.33</v>
      </c>
      <c r="H1929" t="s">
        <v>2645</v>
      </c>
      <c r="I1929" s="3"/>
      <c r="J1929" s="3"/>
      <c r="K1929" s="3">
        <v>1795.1</v>
      </c>
      <c r="L1929" s="3">
        <v>1920.7</v>
      </c>
      <c r="M1929" s="3"/>
      <c r="N1929" s="3"/>
      <c r="O1929" s="3">
        <v>2234.8000000000002</v>
      </c>
      <c r="P1929" s="3"/>
      <c r="Q1929" s="3"/>
      <c r="R1929">
        <v>4</v>
      </c>
      <c r="S1929">
        <v>14249</v>
      </c>
      <c r="T1929" t="s">
        <v>2475</v>
      </c>
      <c r="U1929">
        <v>3</v>
      </c>
      <c r="V1929">
        <v>0</v>
      </c>
      <c r="W1929">
        <v>0</v>
      </c>
      <c r="X1929">
        <v>1</v>
      </c>
      <c r="Y1929">
        <v>1</v>
      </c>
      <c r="Z1929">
        <v>0</v>
      </c>
      <c r="AA1929">
        <v>0</v>
      </c>
      <c r="AB1929">
        <v>1</v>
      </c>
      <c r="AC1929">
        <v>0</v>
      </c>
      <c r="AD1929">
        <v>0</v>
      </c>
      <c r="AE1929" t="s">
        <v>37</v>
      </c>
      <c r="AH1929" t="s">
        <v>2466</v>
      </c>
    </row>
    <row r="1930" spans="1:34">
      <c r="A1930" t="s">
        <v>5615</v>
      </c>
      <c r="B1930">
        <v>26.47</v>
      </c>
      <c r="C1930">
        <v>2449.1154999999999</v>
      </c>
      <c r="D1930">
        <v>21</v>
      </c>
      <c r="E1930">
        <v>7.2</v>
      </c>
      <c r="F1930">
        <v>817.38199999999995</v>
      </c>
      <c r="G1930">
        <v>37.11</v>
      </c>
      <c r="H1930" t="s">
        <v>2913</v>
      </c>
      <c r="I1930" s="3">
        <v>105.56</v>
      </c>
      <c r="J1930" s="3"/>
      <c r="K1930" s="3"/>
      <c r="L1930" s="3"/>
      <c r="M1930" s="3"/>
      <c r="N1930" s="3"/>
      <c r="O1930" s="3"/>
      <c r="P1930" s="3"/>
      <c r="Q1930" s="3"/>
      <c r="R1930">
        <v>1</v>
      </c>
      <c r="S1930">
        <v>28287</v>
      </c>
      <c r="T1930" t="s">
        <v>2502</v>
      </c>
      <c r="U1930">
        <v>1</v>
      </c>
      <c r="V1930">
        <v>1</v>
      </c>
      <c r="W1930">
        <v>0</v>
      </c>
      <c r="X1930">
        <v>0</v>
      </c>
      <c r="Y1930">
        <v>0</v>
      </c>
      <c r="Z1930">
        <v>0</v>
      </c>
      <c r="AA1930">
        <v>0</v>
      </c>
      <c r="AB1930">
        <v>0</v>
      </c>
      <c r="AC1930">
        <v>0</v>
      </c>
      <c r="AD1930">
        <v>0</v>
      </c>
      <c r="AE1930" t="s">
        <v>186</v>
      </c>
      <c r="AF1930" t="s">
        <v>94</v>
      </c>
      <c r="AG1930" t="s">
        <v>2818</v>
      </c>
      <c r="AH1930" t="s">
        <v>2466</v>
      </c>
    </row>
    <row r="1931" spans="1:34">
      <c r="A1931" t="s">
        <v>5616</v>
      </c>
      <c r="B1931">
        <v>26.44</v>
      </c>
      <c r="C1931">
        <v>1071.4906000000001</v>
      </c>
      <c r="D1931">
        <v>9</v>
      </c>
      <c r="E1931">
        <v>15.3</v>
      </c>
      <c r="F1931">
        <v>536.75879999999995</v>
      </c>
      <c r="G1931">
        <v>19.32</v>
      </c>
      <c r="H1931" t="s">
        <v>2976</v>
      </c>
      <c r="I1931" s="3"/>
      <c r="J1931" s="3"/>
      <c r="K1931" s="3">
        <v>1313.4</v>
      </c>
      <c r="L1931" s="3">
        <v>1082.9000000000001</v>
      </c>
      <c r="M1931" s="3">
        <v>1020</v>
      </c>
      <c r="N1931" s="3">
        <v>1195</v>
      </c>
      <c r="O1931" s="3"/>
      <c r="P1931" s="3">
        <v>492.79</v>
      </c>
      <c r="Q1931" s="3"/>
      <c r="R1931">
        <v>6</v>
      </c>
      <c r="S1931">
        <v>5547</v>
      </c>
      <c r="T1931" t="s">
        <v>2464</v>
      </c>
      <c r="U1931">
        <v>6</v>
      </c>
      <c r="V1931">
        <v>0</v>
      </c>
      <c r="W1931">
        <v>0</v>
      </c>
      <c r="X1931">
        <v>2</v>
      </c>
      <c r="Y1931">
        <v>1</v>
      </c>
      <c r="Z1931">
        <v>1</v>
      </c>
      <c r="AA1931">
        <v>1</v>
      </c>
      <c r="AB1931">
        <v>0</v>
      </c>
      <c r="AC1931">
        <v>1</v>
      </c>
      <c r="AD1931">
        <v>0</v>
      </c>
      <c r="AE1931" t="s">
        <v>37</v>
      </c>
      <c r="AF1931" t="s">
        <v>352</v>
      </c>
      <c r="AG1931" t="s">
        <v>3861</v>
      </c>
      <c r="AH1931" t="s">
        <v>2466</v>
      </c>
    </row>
    <row r="1932" spans="1:34">
      <c r="A1932" t="s">
        <v>5617</v>
      </c>
      <c r="B1932">
        <v>26.43</v>
      </c>
      <c r="C1932">
        <v>1926.8431</v>
      </c>
      <c r="D1932">
        <v>15</v>
      </c>
      <c r="E1932">
        <v>-0.2</v>
      </c>
      <c r="F1932">
        <v>643.28610000000003</v>
      </c>
      <c r="G1932">
        <v>25.22</v>
      </c>
      <c r="H1932" t="s">
        <v>3127</v>
      </c>
      <c r="I1932" s="3">
        <v>239.03</v>
      </c>
      <c r="J1932" s="3">
        <v>0</v>
      </c>
      <c r="K1932" s="3">
        <v>176.82</v>
      </c>
      <c r="L1932" s="3">
        <v>164.15</v>
      </c>
      <c r="M1932" s="3"/>
      <c r="N1932" s="3">
        <v>174.59</v>
      </c>
      <c r="O1932" s="3"/>
      <c r="P1932" s="3"/>
      <c r="Q1932" s="3">
        <v>194.62</v>
      </c>
      <c r="R1932">
        <v>4</v>
      </c>
      <c r="S1932">
        <v>15629</v>
      </c>
      <c r="T1932" t="s">
        <v>2475</v>
      </c>
      <c r="U1932">
        <v>5</v>
      </c>
      <c r="V1932">
        <v>1</v>
      </c>
      <c r="W1932">
        <v>0</v>
      </c>
      <c r="X1932">
        <v>1</v>
      </c>
      <c r="Y1932">
        <v>1</v>
      </c>
      <c r="Z1932">
        <v>0</v>
      </c>
      <c r="AA1932">
        <v>1</v>
      </c>
      <c r="AB1932">
        <v>0</v>
      </c>
      <c r="AC1932">
        <v>0</v>
      </c>
      <c r="AD1932">
        <v>1</v>
      </c>
      <c r="AE1932" t="s">
        <v>57</v>
      </c>
      <c r="AF1932" t="s">
        <v>5361</v>
      </c>
      <c r="AG1932" t="s">
        <v>5618</v>
      </c>
      <c r="AH1932" t="s">
        <v>2466</v>
      </c>
    </row>
    <row r="1933" spans="1:34">
      <c r="A1933" t="s">
        <v>5619</v>
      </c>
      <c r="B1933">
        <v>26.42</v>
      </c>
      <c r="C1933">
        <v>2289.1500999999998</v>
      </c>
      <c r="D1933">
        <v>19</v>
      </c>
      <c r="E1933">
        <v>13</v>
      </c>
      <c r="F1933">
        <v>573.30039999999997</v>
      </c>
      <c r="G1933">
        <v>31.98</v>
      </c>
      <c r="H1933" t="s">
        <v>5101</v>
      </c>
      <c r="I1933" s="3"/>
      <c r="J1933" s="3"/>
      <c r="K1933" s="3"/>
      <c r="L1933" s="3">
        <v>0</v>
      </c>
      <c r="M1933" s="3"/>
      <c r="N1933" s="3"/>
      <c r="O1933" s="3"/>
      <c r="P1933" s="3"/>
      <c r="Q1933" s="3"/>
      <c r="R1933">
        <v>4</v>
      </c>
      <c r="S1933">
        <v>23770</v>
      </c>
      <c r="T1933" t="s">
        <v>2475</v>
      </c>
      <c r="U1933">
        <v>0</v>
      </c>
      <c r="V1933">
        <v>0</v>
      </c>
      <c r="W1933">
        <v>0</v>
      </c>
      <c r="X1933">
        <v>0</v>
      </c>
      <c r="Y1933">
        <v>0</v>
      </c>
      <c r="Z1933">
        <v>0</v>
      </c>
      <c r="AA1933">
        <v>0</v>
      </c>
      <c r="AB1933">
        <v>0</v>
      </c>
      <c r="AC1933">
        <v>0</v>
      </c>
      <c r="AD1933">
        <v>0</v>
      </c>
      <c r="AE1933" t="s">
        <v>3379</v>
      </c>
      <c r="AH1933" t="s">
        <v>2466</v>
      </c>
    </row>
    <row r="1934" spans="1:34">
      <c r="A1934" t="s">
        <v>5620</v>
      </c>
      <c r="B1934">
        <v>26.41</v>
      </c>
      <c r="C1934">
        <v>2722.0178000000001</v>
      </c>
      <c r="D1934">
        <v>23</v>
      </c>
      <c r="E1934">
        <v>-1.1000000000000001</v>
      </c>
      <c r="F1934">
        <v>908.34220000000005</v>
      </c>
      <c r="G1934">
        <v>23.31</v>
      </c>
      <c r="H1934" t="s">
        <v>3711</v>
      </c>
      <c r="I1934" s="3"/>
      <c r="J1934" s="3"/>
      <c r="K1934" s="3"/>
      <c r="L1934" s="3"/>
      <c r="M1934" s="3">
        <v>0</v>
      </c>
      <c r="N1934" s="3">
        <v>0</v>
      </c>
      <c r="O1934" s="3"/>
      <c r="P1934" s="3"/>
      <c r="Q1934" s="3"/>
      <c r="R1934">
        <v>6</v>
      </c>
      <c r="S1934">
        <v>12310</v>
      </c>
      <c r="T1934" t="s">
        <v>2464</v>
      </c>
      <c r="U1934">
        <v>0</v>
      </c>
      <c r="V1934">
        <v>0</v>
      </c>
      <c r="W1934">
        <v>0</v>
      </c>
      <c r="X1934">
        <v>0</v>
      </c>
      <c r="Y1934">
        <v>0</v>
      </c>
      <c r="Z1934">
        <v>0</v>
      </c>
      <c r="AA1934">
        <v>0</v>
      </c>
      <c r="AB1934">
        <v>0</v>
      </c>
      <c r="AC1934">
        <v>0</v>
      </c>
      <c r="AD1934">
        <v>0</v>
      </c>
      <c r="AE1934" t="s">
        <v>442</v>
      </c>
      <c r="AF1934" t="s">
        <v>94</v>
      </c>
      <c r="AG1934" t="s">
        <v>4976</v>
      </c>
      <c r="AH1934" t="s">
        <v>2466</v>
      </c>
    </row>
    <row r="1935" spans="1:34">
      <c r="A1935" t="s">
        <v>5621</v>
      </c>
      <c r="B1935">
        <v>26.4</v>
      </c>
      <c r="C1935">
        <v>2834.1125000000002</v>
      </c>
      <c r="D1935">
        <v>22</v>
      </c>
      <c r="E1935">
        <v>-14.3</v>
      </c>
      <c r="F1935">
        <v>709.52269999999999</v>
      </c>
      <c r="G1935">
        <v>22.51</v>
      </c>
      <c r="H1935" t="s">
        <v>3673</v>
      </c>
      <c r="I1935" s="3">
        <v>1176.2</v>
      </c>
      <c r="J1935" s="3"/>
      <c r="K1935" s="3"/>
      <c r="L1935" s="3"/>
      <c r="M1935" s="3"/>
      <c r="N1935" s="3"/>
      <c r="O1935" s="3"/>
      <c r="P1935" s="3"/>
      <c r="Q1935" s="3"/>
      <c r="R1935">
        <v>1</v>
      </c>
      <c r="S1935">
        <v>11147</v>
      </c>
      <c r="T1935" t="s">
        <v>2502</v>
      </c>
      <c r="U1935">
        <v>1</v>
      </c>
      <c r="V1935">
        <v>1</v>
      </c>
      <c r="W1935">
        <v>0</v>
      </c>
      <c r="X1935">
        <v>0</v>
      </c>
      <c r="Y1935">
        <v>0</v>
      </c>
      <c r="Z1935">
        <v>0</v>
      </c>
      <c r="AA1935">
        <v>0</v>
      </c>
      <c r="AB1935">
        <v>0</v>
      </c>
      <c r="AC1935">
        <v>0</v>
      </c>
      <c r="AD1935">
        <v>0</v>
      </c>
      <c r="AE1935" t="s">
        <v>116</v>
      </c>
      <c r="AF1935" t="s">
        <v>2545</v>
      </c>
      <c r="AG1935" t="s">
        <v>5622</v>
      </c>
      <c r="AH1935" t="s">
        <v>2466</v>
      </c>
    </row>
    <row r="1936" spans="1:34">
      <c r="A1936" t="s">
        <v>5623</v>
      </c>
      <c r="B1936">
        <v>26.38</v>
      </c>
      <c r="C1936">
        <v>3023.3773999999999</v>
      </c>
      <c r="D1936">
        <v>28</v>
      </c>
      <c r="E1936">
        <v>6</v>
      </c>
      <c r="F1936">
        <v>756.85379999999998</v>
      </c>
      <c r="G1936">
        <v>25.7</v>
      </c>
      <c r="H1936" t="s">
        <v>2717</v>
      </c>
      <c r="I1936" s="3"/>
      <c r="J1936" s="3"/>
      <c r="K1936" s="3"/>
      <c r="L1936" s="3"/>
      <c r="M1936" s="3"/>
      <c r="N1936" s="3"/>
      <c r="O1936" s="3"/>
      <c r="P1936" s="3">
        <v>430.29</v>
      </c>
      <c r="Q1936" s="3"/>
      <c r="R1936">
        <v>8</v>
      </c>
      <c r="S1936">
        <v>16002</v>
      </c>
      <c r="T1936" t="s">
        <v>2514</v>
      </c>
      <c r="U1936">
        <v>1</v>
      </c>
      <c r="V1936">
        <v>0</v>
      </c>
      <c r="W1936">
        <v>0</v>
      </c>
      <c r="X1936">
        <v>0</v>
      </c>
      <c r="Y1936">
        <v>0</v>
      </c>
      <c r="Z1936">
        <v>0</v>
      </c>
      <c r="AA1936">
        <v>0</v>
      </c>
      <c r="AB1936">
        <v>0</v>
      </c>
      <c r="AC1936">
        <v>1</v>
      </c>
      <c r="AD1936">
        <v>0</v>
      </c>
      <c r="AE1936" t="s">
        <v>43</v>
      </c>
      <c r="AF1936" t="s">
        <v>2545</v>
      </c>
      <c r="AG1936" t="s">
        <v>3677</v>
      </c>
      <c r="AH1936" t="s">
        <v>2466</v>
      </c>
    </row>
    <row r="1937" spans="1:34">
      <c r="A1937" t="s">
        <v>5624</v>
      </c>
      <c r="B1937">
        <v>26.37</v>
      </c>
      <c r="C1937">
        <v>2489.0785999999998</v>
      </c>
      <c r="D1937">
        <v>20</v>
      </c>
      <c r="E1937">
        <v>4</v>
      </c>
      <c r="F1937">
        <v>1245.5473999999999</v>
      </c>
      <c r="G1937">
        <v>43.5</v>
      </c>
      <c r="H1937" t="s">
        <v>5625</v>
      </c>
      <c r="I1937" s="3"/>
      <c r="J1937" s="3"/>
      <c r="K1937" s="3"/>
      <c r="L1937" s="3"/>
      <c r="M1937" s="3"/>
      <c r="N1937" s="3"/>
      <c r="O1937" s="3"/>
      <c r="P1937" s="3">
        <v>362.81</v>
      </c>
      <c r="Q1937" s="3">
        <v>297.89</v>
      </c>
      <c r="R1937">
        <v>9</v>
      </c>
      <c r="S1937">
        <v>37348</v>
      </c>
      <c r="T1937" t="s">
        <v>2510</v>
      </c>
      <c r="U1937">
        <v>2</v>
      </c>
      <c r="V1937">
        <v>0</v>
      </c>
      <c r="W1937">
        <v>0</v>
      </c>
      <c r="X1937">
        <v>0</v>
      </c>
      <c r="Y1937">
        <v>0</v>
      </c>
      <c r="Z1937">
        <v>0</v>
      </c>
      <c r="AA1937">
        <v>0</v>
      </c>
      <c r="AB1937">
        <v>0</v>
      </c>
      <c r="AC1937">
        <v>1</v>
      </c>
      <c r="AD1937">
        <v>1</v>
      </c>
      <c r="AE1937" t="s">
        <v>4596</v>
      </c>
      <c r="AF1937" t="s">
        <v>2545</v>
      </c>
      <c r="AG1937" t="s">
        <v>5626</v>
      </c>
      <c r="AH1937" t="s">
        <v>2466</v>
      </c>
    </row>
    <row r="1938" spans="1:34">
      <c r="A1938" t="s">
        <v>5627</v>
      </c>
      <c r="B1938">
        <v>26.37</v>
      </c>
      <c r="C1938">
        <v>1324.5903000000001</v>
      </c>
      <c r="D1938">
        <v>11</v>
      </c>
      <c r="E1938">
        <v>3.6</v>
      </c>
      <c r="F1938">
        <v>663.30269999999996</v>
      </c>
      <c r="G1938">
        <v>29.25</v>
      </c>
      <c r="H1938" t="s">
        <v>2621</v>
      </c>
      <c r="I1938" s="3"/>
      <c r="J1938" s="3"/>
      <c r="K1938" s="3"/>
      <c r="L1938" s="3"/>
      <c r="M1938" s="3"/>
      <c r="N1938" s="3"/>
      <c r="O1938" s="3">
        <v>511.33</v>
      </c>
      <c r="P1938" s="3">
        <v>418.51</v>
      </c>
      <c r="Q1938" s="3">
        <v>620.82000000000005</v>
      </c>
      <c r="R1938">
        <v>8</v>
      </c>
      <c r="S1938">
        <v>20745</v>
      </c>
      <c r="T1938" t="s">
        <v>2514</v>
      </c>
      <c r="U1938">
        <v>3</v>
      </c>
      <c r="V1938">
        <v>0</v>
      </c>
      <c r="W1938">
        <v>0</v>
      </c>
      <c r="X1938">
        <v>0</v>
      </c>
      <c r="Y1938">
        <v>0</v>
      </c>
      <c r="Z1938">
        <v>0</v>
      </c>
      <c r="AA1938">
        <v>0</v>
      </c>
      <c r="AB1938">
        <v>1</v>
      </c>
      <c r="AC1938">
        <v>1</v>
      </c>
      <c r="AD1938">
        <v>1</v>
      </c>
      <c r="AE1938" t="s">
        <v>75</v>
      </c>
      <c r="AF1938" t="s">
        <v>51</v>
      </c>
      <c r="AG1938" t="s">
        <v>3979</v>
      </c>
      <c r="AH1938" t="s">
        <v>2466</v>
      </c>
    </row>
    <row r="1939" spans="1:34">
      <c r="A1939" t="s">
        <v>5628</v>
      </c>
      <c r="B1939">
        <v>26.35</v>
      </c>
      <c r="C1939">
        <v>1736.79</v>
      </c>
      <c r="D1939">
        <v>15</v>
      </c>
      <c r="E1939">
        <v>5.6</v>
      </c>
      <c r="F1939">
        <v>579.93870000000004</v>
      </c>
      <c r="G1939">
        <v>23.63</v>
      </c>
      <c r="H1939" t="s">
        <v>3917</v>
      </c>
      <c r="I1939" s="3">
        <v>51.76</v>
      </c>
      <c r="J1939" s="3"/>
      <c r="K1939" s="3"/>
      <c r="L1939" s="3"/>
      <c r="M1939" s="3"/>
      <c r="N1939" s="3"/>
      <c r="O1939" s="3">
        <v>218.84</v>
      </c>
      <c r="P1939" s="3">
        <v>189.33</v>
      </c>
      <c r="Q1939" s="3">
        <v>229.28</v>
      </c>
      <c r="R1939">
        <v>7</v>
      </c>
      <c r="S1939">
        <v>12510</v>
      </c>
      <c r="T1939" t="s">
        <v>2541</v>
      </c>
      <c r="U1939">
        <v>4</v>
      </c>
      <c r="V1939">
        <v>1</v>
      </c>
      <c r="W1939">
        <v>0</v>
      </c>
      <c r="X1939">
        <v>0</v>
      </c>
      <c r="Y1939">
        <v>0</v>
      </c>
      <c r="Z1939">
        <v>0</v>
      </c>
      <c r="AA1939">
        <v>0</v>
      </c>
      <c r="AB1939">
        <v>1</v>
      </c>
      <c r="AC1939">
        <v>1</v>
      </c>
      <c r="AD1939">
        <v>1</v>
      </c>
      <c r="AE1939" t="s">
        <v>55</v>
      </c>
      <c r="AF1939" t="s">
        <v>94</v>
      </c>
      <c r="AG1939" t="s">
        <v>3041</v>
      </c>
      <c r="AH1939" t="s">
        <v>2466</v>
      </c>
    </row>
    <row r="1940" spans="1:34">
      <c r="A1940" t="s">
        <v>5629</v>
      </c>
      <c r="B1940">
        <v>26.35</v>
      </c>
      <c r="C1940">
        <v>4132.8652000000002</v>
      </c>
      <c r="D1940">
        <v>35</v>
      </c>
      <c r="E1940">
        <v>16.2</v>
      </c>
      <c r="F1940">
        <v>827.59090000000003</v>
      </c>
      <c r="G1940">
        <v>28.48</v>
      </c>
      <c r="H1940" t="s">
        <v>2562</v>
      </c>
      <c r="I1940" s="3"/>
      <c r="J1940" s="3"/>
      <c r="K1940" s="3"/>
      <c r="L1940" s="3">
        <v>630.19000000000005</v>
      </c>
      <c r="M1940" s="3"/>
      <c r="N1940" s="3"/>
      <c r="O1940" s="3"/>
      <c r="P1940" s="3"/>
      <c r="Q1940" s="3"/>
      <c r="R1940">
        <v>4</v>
      </c>
      <c r="S1940">
        <v>19998</v>
      </c>
      <c r="T1940" t="s">
        <v>2475</v>
      </c>
      <c r="U1940">
        <v>1</v>
      </c>
      <c r="V1940">
        <v>0</v>
      </c>
      <c r="W1940">
        <v>0</v>
      </c>
      <c r="X1940">
        <v>0</v>
      </c>
      <c r="Y1940">
        <v>1</v>
      </c>
      <c r="Z1940">
        <v>0</v>
      </c>
      <c r="AA1940">
        <v>0</v>
      </c>
      <c r="AB1940">
        <v>0</v>
      </c>
      <c r="AC1940">
        <v>0</v>
      </c>
      <c r="AD1940">
        <v>0</v>
      </c>
      <c r="AE1940" t="s">
        <v>62</v>
      </c>
      <c r="AF1940" t="s">
        <v>5335</v>
      </c>
      <c r="AG1940" t="s">
        <v>5630</v>
      </c>
      <c r="AH1940" t="s">
        <v>2466</v>
      </c>
    </row>
    <row r="1941" spans="1:34">
      <c r="A1941" t="s">
        <v>5631</v>
      </c>
      <c r="B1941">
        <v>26.35</v>
      </c>
      <c r="C1941">
        <v>2091.8184000000001</v>
      </c>
      <c r="D1941">
        <v>18</v>
      </c>
      <c r="E1941">
        <v>11</v>
      </c>
      <c r="F1941">
        <v>1046.9247</v>
      </c>
      <c r="G1941">
        <v>25.9</v>
      </c>
      <c r="H1941" t="s">
        <v>2505</v>
      </c>
      <c r="I1941" s="3"/>
      <c r="J1941" s="3"/>
      <c r="K1941" s="3"/>
      <c r="L1941" s="3"/>
      <c r="M1941" s="3"/>
      <c r="N1941" s="3"/>
      <c r="O1941" s="3"/>
      <c r="P1941" s="3">
        <v>551.38</v>
      </c>
      <c r="Q1941" s="3">
        <v>359.89</v>
      </c>
      <c r="R1941">
        <v>8</v>
      </c>
      <c r="S1941">
        <v>16261</v>
      </c>
      <c r="T1941" t="s">
        <v>2514</v>
      </c>
      <c r="U1941">
        <v>2</v>
      </c>
      <c r="V1941">
        <v>0</v>
      </c>
      <c r="W1941">
        <v>0</v>
      </c>
      <c r="X1941">
        <v>0</v>
      </c>
      <c r="Y1941">
        <v>0</v>
      </c>
      <c r="Z1941">
        <v>0</v>
      </c>
      <c r="AA1941">
        <v>0</v>
      </c>
      <c r="AB1941">
        <v>0</v>
      </c>
      <c r="AC1941">
        <v>1</v>
      </c>
      <c r="AD1941">
        <v>1</v>
      </c>
      <c r="AE1941" t="s">
        <v>619</v>
      </c>
      <c r="AF1941" t="s">
        <v>94</v>
      </c>
      <c r="AG1941" t="s">
        <v>5632</v>
      </c>
      <c r="AH1941" t="s">
        <v>2466</v>
      </c>
    </row>
    <row r="1942" spans="1:34">
      <c r="A1942" t="s">
        <v>5633</v>
      </c>
      <c r="B1942">
        <v>26.34</v>
      </c>
      <c r="C1942">
        <v>1127.6187</v>
      </c>
      <c r="D1942">
        <v>10</v>
      </c>
      <c r="E1942">
        <v>11.1</v>
      </c>
      <c r="F1942">
        <v>564.82090000000005</v>
      </c>
      <c r="G1942">
        <v>28.77</v>
      </c>
      <c r="H1942" t="s">
        <v>3584</v>
      </c>
      <c r="I1942" s="3">
        <v>408.01</v>
      </c>
      <c r="J1942" s="3"/>
      <c r="K1942" s="3">
        <v>303.26</v>
      </c>
      <c r="L1942" s="3">
        <v>1136.8</v>
      </c>
      <c r="M1942" s="3">
        <v>1168.5</v>
      </c>
      <c r="N1942" s="3">
        <v>1097.4000000000001</v>
      </c>
      <c r="O1942" s="3"/>
      <c r="P1942" s="3"/>
      <c r="Q1942" s="3"/>
      <c r="R1942">
        <v>5</v>
      </c>
      <c r="S1942">
        <v>19998</v>
      </c>
      <c r="T1942" t="s">
        <v>2482</v>
      </c>
      <c r="U1942">
        <v>5</v>
      </c>
      <c r="V1942">
        <v>1</v>
      </c>
      <c r="W1942">
        <v>0</v>
      </c>
      <c r="X1942">
        <v>1</v>
      </c>
      <c r="Y1942">
        <v>1</v>
      </c>
      <c r="Z1942">
        <v>1</v>
      </c>
      <c r="AA1942">
        <v>1</v>
      </c>
      <c r="AB1942">
        <v>0</v>
      </c>
      <c r="AC1942">
        <v>0</v>
      </c>
      <c r="AD1942">
        <v>0</v>
      </c>
      <c r="AE1942" t="s">
        <v>77</v>
      </c>
      <c r="AH1942" t="s">
        <v>2466</v>
      </c>
    </row>
    <row r="1943" spans="1:34">
      <c r="A1943" t="s">
        <v>5634</v>
      </c>
      <c r="B1943">
        <v>26.34</v>
      </c>
      <c r="C1943">
        <v>2120.8687</v>
      </c>
      <c r="D1943">
        <v>18</v>
      </c>
      <c r="E1943">
        <v>-2.5</v>
      </c>
      <c r="F1943">
        <v>707.95920000000001</v>
      </c>
      <c r="G1943">
        <v>24</v>
      </c>
      <c r="H1943" t="s">
        <v>2750</v>
      </c>
      <c r="I1943" s="3"/>
      <c r="J1943" s="3">
        <v>2219.6</v>
      </c>
      <c r="K1943" s="3">
        <v>2882.4</v>
      </c>
      <c r="L1943" s="3"/>
      <c r="M1943" s="3"/>
      <c r="N1943" s="3">
        <v>2162.1</v>
      </c>
      <c r="O1943" s="3"/>
      <c r="P1943" s="3"/>
      <c r="Q1943" s="3"/>
      <c r="R1943">
        <v>2</v>
      </c>
      <c r="S1943">
        <v>13862</v>
      </c>
      <c r="T1943" t="s">
        <v>2506</v>
      </c>
      <c r="U1943">
        <v>3</v>
      </c>
      <c r="V1943">
        <v>0</v>
      </c>
      <c r="W1943">
        <v>1</v>
      </c>
      <c r="X1943">
        <v>1</v>
      </c>
      <c r="Y1943">
        <v>0</v>
      </c>
      <c r="Z1943">
        <v>0</v>
      </c>
      <c r="AA1943">
        <v>1</v>
      </c>
      <c r="AB1943">
        <v>0</v>
      </c>
      <c r="AC1943">
        <v>0</v>
      </c>
      <c r="AD1943">
        <v>0</v>
      </c>
      <c r="AE1943" t="s">
        <v>43</v>
      </c>
      <c r="AF1943" t="s">
        <v>2545</v>
      </c>
      <c r="AG1943" t="s">
        <v>5635</v>
      </c>
      <c r="AH1943" t="s">
        <v>2466</v>
      </c>
    </row>
    <row r="1944" spans="1:34">
      <c r="A1944" t="s">
        <v>5636</v>
      </c>
      <c r="B1944">
        <v>26.31</v>
      </c>
      <c r="C1944">
        <v>3108.3341999999998</v>
      </c>
      <c r="D1944">
        <v>26</v>
      </c>
      <c r="E1944">
        <v>-1.6</v>
      </c>
      <c r="F1944">
        <v>778.08680000000004</v>
      </c>
      <c r="G1944">
        <v>33.83</v>
      </c>
      <c r="H1944" t="s">
        <v>3037</v>
      </c>
      <c r="I1944" s="3"/>
      <c r="J1944" s="3">
        <v>0</v>
      </c>
      <c r="K1944" s="3"/>
      <c r="L1944" s="3"/>
      <c r="M1944" s="3"/>
      <c r="N1944" s="3">
        <v>0</v>
      </c>
      <c r="O1944" s="3">
        <v>0</v>
      </c>
      <c r="P1944" s="3"/>
      <c r="Q1944" s="3">
        <v>0</v>
      </c>
      <c r="R1944">
        <v>2</v>
      </c>
      <c r="S1944">
        <v>25368</v>
      </c>
      <c r="T1944" t="s">
        <v>2506</v>
      </c>
      <c r="U1944">
        <v>0</v>
      </c>
      <c r="V1944">
        <v>0</v>
      </c>
      <c r="W1944">
        <v>0</v>
      </c>
      <c r="X1944">
        <v>0</v>
      </c>
      <c r="Y1944">
        <v>0</v>
      </c>
      <c r="Z1944">
        <v>0</v>
      </c>
      <c r="AA1944">
        <v>0</v>
      </c>
      <c r="AB1944">
        <v>0</v>
      </c>
      <c r="AC1944">
        <v>0</v>
      </c>
      <c r="AD1944">
        <v>0</v>
      </c>
      <c r="AE1944" t="s">
        <v>57</v>
      </c>
      <c r="AF1944" t="s">
        <v>352</v>
      </c>
      <c r="AG1944" t="s">
        <v>5637</v>
      </c>
      <c r="AH1944" t="s">
        <v>2466</v>
      </c>
    </row>
    <row r="1945" spans="1:34">
      <c r="A1945" t="s">
        <v>5638</v>
      </c>
      <c r="B1945">
        <v>26.27</v>
      </c>
      <c r="C1945">
        <v>3855.6558</v>
      </c>
      <c r="D1945">
        <v>32</v>
      </c>
      <c r="E1945">
        <v>0</v>
      </c>
      <c r="F1945">
        <v>964.91819999999996</v>
      </c>
      <c r="G1945">
        <v>31.55</v>
      </c>
      <c r="H1945" t="s">
        <v>2590</v>
      </c>
      <c r="I1945" s="3"/>
      <c r="J1945" s="3"/>
      <c r="K1945" s="3"/>
      <c r="L1945" s="3"/>
      <c r="M1945" s="3"/>
      <c r="N1945" s="3"/>
      <c r="O1945" s="3">
        <v>0</v>
      </c>
      <c r="P1945" s="3">
        <v>0</v>
      </c>
      <c r="Q1945" s="3"/>
      <c r="R1945">
        <v>8</v>
      </c>
      <c r="S1945">
        <v>23933</v>
      </c>
      <c r="T1945" t="s">
        <v>2514</v>
      </c>
      <c r="U1945">
        <v>0</v>
      </c>
      <c r="V1945">
        <v>0</v>
      </c>
      <c r="W1945">
        <v>0</v>
      </c>
      <c r="X1945">
        <v>0</v>
      </c>
      <c r="Y1945">
        <v>0</v>
      </c>
      <c r="Z1945">
        <v>0</v>
      </c>
      <c r="AA1945">
        <v>0</v>
      </c>
      <c r="AB1945">
        <v>0</v>
      </c>
      <c r="AC1945">
        <v>0</v>
      </c>
      <c r="AD1945">
        <v>0</v>
      </c>
      <c r="AE1945" t="s">
        <v>48</v>
      </c>
      <c r="AF1945" t="s">
        <v>914</v>
      </c>
      <c r="AG1945" t="s">
        <v>5639</v>
      </c>
      <c r="AH1945" t="s">
        <v>2466</v>
      </c>
    </row>
    <row r="1946" spans="1:34">
      <c r="A1946" t="s">
        <v>5640</v>
      </c>
      <c r="B1946">
        <v>26.26</v>
      </c>
      <c r="C1946">
        <v>2123.8215</v>
      </c>
      <c r="D1946">
        <v>19</v>
      </c>
      <c r="E1946">
        <v>-4.2</v>
      </c>
      <c r="F1946">
        <v>708.94219999999996</v>
      </c>
      <c r="G1946">
        <v>14.26</v>
      </c>
      <c r="H1946" t="s">
        <v>3626</v>
      </c>
      <c r="I1946" s="3"/>
      <c r="J1946" s="3"/>
      <c r="K1946" s="3"/>
      <c r="L1946" s="3"/>
      <c r="M1946" s="3"/>
      <c r="N1946" s="3">
        <v>7927.3</v>
      </c>
      <c r="O1946" s="3"/>
      <c r="P1946" s="3"/>
      <c r="Q1946" s="3"/>
      <c r="R1946">
        <v>6</v>
      </c>
      <c r="S1946">
        <v>293</v>
      </c>
      <c r="T1946" t="s">
        <v>2464</v>
      </c>
      <c r="U1946">
        <v>1</v>
      </c>
      <c r="V1946">
        <v>0</v>
      </c>
      <c r="W1946">
        <v>0</v>
      </c>
      <c r="X1946">
        <v>0</v>
      </c>
      <c r="Y1946">
        <v>0</v>
      </c>
      <c r="Z1946">
        <v>0</v>
      </c>
      <c r="AA1946">
        <v>1</v>
      </c>
      <c r="AB1946">
        <v>0</v>
      </c>
      <c r="AC1946">
        <v>0</v>
      </c>
      <c r="AD1946">
        <v>0</v>
      </c>
      <c r="AE1946" t="s">
        <v>43</v>
      </c>
      <c r="AF1946" t="s">
        <v>3088</v>
      </c>
      <c r="AG1946" t="s">
        <v>5641</v>
      </c>
      <c r="AH1946" t="s">
        <v>2466</v>
      </c>
    </row>
    <row r="1947" spans="1:34">
      <c r="A1947" t="s">
        <v>5642</v>
      </c>
      <c r="B1947">
        <v>26.23</v>
      </c>
      <c r="C1947">
        <v>2564.2150999999999</v>
      </c>
      <c r="D1947">
        <v>21</v>
      </c>
      <c r="E1947">
        <v>-17.100000000000001</v>
      </c>
      <c r="F1947">
        <v>642.04780000000005</v>
      </c>
      <c r="G1947">
        <v>22.25</v>
      </c>
      <c r="H1947" t="s">
        <v>2596</v>
      </c>
      <c r="I1947" s="3"/>
      <c r="J1947" s="3">
        <v>0</v>
      </c>
      <c r="K1947" s="3"/>
      <c r="L1947" s="3"/>
      <c r="M1947" s="3"/>
      <c r="N1947" s="3"/>
      <c r="O1947" s="3"/>
      <c r="P1947" s="3"/>
      <c r="Q1947" s="3"/>
      <c r="R1947">
        <v>2</v>
      </c>
      <c r="S1947">
        <v>11009</v>
      </c>
      <c r="T1947" t="s">
        <v>2506</v>
      </c>
      <c r="U1947">
        <v>0</v>
      </c>
      <c r="V1947">
        <v>0</v>
      </c>
      <c r="W1947">
        <v>0</v>
      </c>
      <c r="X1947">
        <v>0</v>
      </c>
      <c r="Y1947">
        <v>0</v>
      </c>
      <c r="Z1947">
        <v>0</v>
      </c>
      <c r="AA1947">
        <v>0</v>
      </c>
      <c r="AB1947">
        <v>0</v>
      </c>
      <c r="AC1947">
        <v>0</v>
      </c>
      <c r="AD1947">
        <v>0</v>
      </c>
      <c r="AE1947" t="s">
        <v>48</v>
      </c>
      <c r="AF1947" t="s">
        <v>140</v>
      </c>
      <c r="AG1947" t="s">
        <v>5643</v>
      </c>
      <c r="AH1947" t="s">
        <v>2466</v>
      </c>
    </row>
    <row r="1948" spans="1:34">
      <c r="A1948" t="s">
        <v>5644</v>
      </c>
      <c r="B1948">
        <v>26.21</v>
      </c>
      <c r="C1948">
        <v>2458.0657000000001</v>
      </c>
      <c r="D1948">
        <v>21</v>
      </c>
      <c r="E1948">
        <v>-10.199999999999999</v>
      </c>
      <c r="F1948">
        <v>820.35140000000001</v>
      </c>
      <c r="G1948">
        <v>28.59</v>
      </c>
      <c r="H1948" t="s">
        <v>3221</v>
      </c>
      <c r="I1948" s="3"/>
      <c r="J1948" s="3"/>
      <c r="K1948" s="3"/>
      <c r="L1948" s="3">
        <v>522.69000000000005</v>
      </c>
      <c r="M1948" s="3"/>
      <c r="N1948" s="3"/>
      <c r="O1948" s="3"/>
      <c r="P1948" s="3"/>
      <c r="Q1948" s="3"/>
      <c r="R1948">
        <v>4</v>
      </c>
      <c r="S1948">
        <v>20068</v>
      </c>
      <c r="T1948" t="s">
        <v>2475</v>
      </c>
      <c r="U1948">
        <v>1</v>
      </c>
      <c r="V1948">
        <v>0</v>
      </c>
      <c r="W1948">
        <v>0</v>
      </c>
      <c r="X1948">
        <v>0</v>
      </c>
      <c r="Y1948">
        <v>1</v>
      </c>
      <c r="Z1948">
        <v>0</v>
      </c>
      <c r="AA1948">
        <v>0</v>
      </c>
      <c r="AB1948">
        <v>0</v>
      </c>
      <c r="AC1948">
        <v>0</v>
      </c>
      <c r="AD1948">
        <v>0</v>
      </c>
      <c r="AE1948" t="s">
        <v>716</v>
      </c>
      <c r="AF1948" t="s">
        <v>914</v>
      </c>
      <c r="AG1948" t="s">
        <v>5645</v>
      </c>
      <c r="AH1948" t="s">
        <v>2466</v>
      </c>
    </row>
    <row r="1949" spans="1:34">
      <c r="A1949" t="s">
        <v>5646</v>
      </c>
      <c r="B1949">
        <v>26.17</v>
      </c>
      <c r="C1949">
        <v>1166.5389</v>
      </c>
      <c r="D1949">
        <v>10</v>
      </c>
      <c r="E1949">
        <v>13.6</v>
      </c>
      <c r="F1949">
        <v>584.28250000000003</v>
      </c>
      <c r="G1949">
        <v>23.19</v>
      </c>
      <c r="H1949" t="s">
        <v>2624</v>
      </c>
      <c r="I1949" s="3">
        <v>759.93</v>
      </c>
      <c r="J1949" s="3">
        <v>774.88</v>
      </c>
      <c r="K1949" s="3">
        <v>787.47</v>
      </c>
      <c r="L1949" s="3">
        <v>943.38</v>
      </c>
      <c r="M1949" s="3">
        <v>938.37</v>
      </c>
      <c r="N1949" s="3">
        <v>1020.3</v>
      </c>
      <c r="O1949" s="3"/>
      <c r="P1949" s="3">
        <v>880.51</v>
      </c>
      <c r="Q1949" s="3">
        <v>806.8</v>
      </c>
      <c r="R1949">
        <v>3</v>
      </c>
      <c r="S1949">
        <v>12691</v>
      </c>
      <c r="T1949" t="s">
        <v>2493</v>
      </c>
      <c r="U1949">
        <v>8</v>
      </c>
      <c r="V1949">
        <v>1</v>
      </c>
      <c r="W1949">
        <v>1</v>
      </c>
      <c r="X1949">
        <v>1</v>
      </c>
      <c r="Y1949">
        <v>1</v>
      </c>
      <c r="Z1949">
        <v>1</v>
      </c>
      <c r="AA1949">
        <v>1</v>
      </c>
      <c r="AB1949">
        <v>0</v>
      </c>
      <c r="AC1949">
        <v>1</v>
      </c>
      <c r="AD1949">
        <v>1</v>
      </c>
      <c r="AE1949" t="s">
        <v>45</v>
      </c>
      <c r="AF1949" t="s">
        <v>352</v>
      </c>
      <c r="AG1949" t="s">
        <v>2740</v>
      </c>
      <c r="AH1949" t="s">
        <v>2466</v>
      </c>
    </row>
    <row r="1950" spans="1:34">
      <c r="A1950" t="s">
        <v>5647</v>
      </c>
      <c r="B1950">
        <v>26.17</v>
      </c>
      <c r="C1950">
        <v>4132.8652000000002</v>
      </c>
      <c r="D1950">
        <v>35</v>
      </c>
      <c r="E1950">
        <v>1</v>
      </c>
      <c r="F1950">
        <v>827.57809999999995</v>
      </c>
      <c r="G1950">
        <v>28.55</v>
      </c>
      <c r="H1950" t="s">
        <v>3560</v>
      </c>
      <c r="I1950" s="3"/>
      <c r="J1950" s="3"/>
      <c r="K1950" s="3"/>
      <c r="L1950" s="3"/>
      <c r="M1950" s="3"/>
      <c r="N1950" s="3">
        <v>386.53</v>
      </c>
      <c r="O1950" s="3">
        <v>459.38</v>
      </c>
      <c r="P1950" s="3"/>
      <c r="Q1950" s="3"/>
      <c r="R1950">
        <v>6</v>
      </c>
      <c r="S1950">
        <v>19796</v>
      </c>
      <c r="T1950" t="s">
        <v>2464</v>
      </c>
      <c r="U1950">
        <v>2</v>
      </c>
      <c r="V1950">
        <v>0</v>
      </c>
      <c r="W1950">
        <v>0</v>
      </c>
      <c r="X1950">
        <v>0</v>
      </c>
      <c r="Y1950">
        <v>0</v>
      </c>
      <c r="Z1950">
        <v>0</v>
      </c>
      <c r="AA1950">
        <v>1</v>
      </c>
      <c r="AB1950">
        <v>1</v>
      </c>
      <c r="AC1950">
        <v>0</v>
      </c>
      <c r="AD1950">
        <v>0</v>
      </c>
      <c r="AE1950" t="s">
        <v>62</v>
      </c>
      <c r="AF1950" t="s">
        <v>4969</v>
      </c>
      <c r="AG1950" t="s">
        <v>5648</v>
      </c>
      <c r="AH1950" t="s">
        <v>2466</v>
      </c>
    </row>
    <row r="1951" spans="1:34">
      <c r="A1951" t="s">
        <v>5649</v>
      </c>
      <c r="B1951">
        <v>26.12</v>
      </c>
      <c r="C1951">
        <v>1279.6013</v>
      </c>
      <c r="D1951">
        <v>11</v>
      </c>
      <c r="E1951">
        <v>3.1</v>
      </c>
      <c r="F1951">
        <v>640.80790000000002</v>
      </c>
      <c r="G1951">
        <v>18.96</v>
      </c>
      <c r="H1951" t="s">
        <v>2746</v>
      </c>
      <c r="I1951" s="3"/>
      <c r="J1951" s="3"/>
      <c r="K1951" s="3"/>
      <c r="L1951" s="3"/>
      <c r="M1951" s="3"/>
      <c r="N1951" s="3"/>
      <c r="O1951" s="3">
        <v>237.71</v>
      </c>
      <c r="P1951" s="3"/>
      <c r="Q1951" s="3"/>
      <c r="R1951">
        <v>7</v>
      </c>
      <c r="S1951">
        <v>5026</v>
      </c>
      <c r="T1951" t="s">
        <v>2541</v>
      </c>
      <c r="U1951">
        <v>1</v>
      </c>
      <c r="V1951">
        <v>0</v>
      </c>
      <c r="W1951">
        <v>0</v>
      </c>
      <c r="X1951">
        <v>0</v>
      </c>
      <c r="Y1951">
        <v>0</v>
      </c>
      <c r="Z1951">
        <v>0</v>
      </c>
      <c r="AA1951">
        <v>0</v>
      </c>
      <c r="AB1951">
        <v>1</v>
      </c>
      <c r="AC1951">
        <v>0</v>
      </c>
      <c r="AD1951">
        <v>0</v>
      </c>
      <c r="AE1951" t="s">
        <v>85</v>
      </c>
      <c r="AF1951" t="s">
        <v>94</v>
      </c>
      <c r="AG1951" t="s">
        <v>3350</v>
      </c>
      <c r="AH1951" t="s">
        <v>2466</v>
      </c>
    </row>
    <row r="1952" spans="1:34">
      <c r="A1952" t="s">
        <v>5650</v>
      </c>
      <c r="B1952">
        <v>26.07</v>
      </c>
      <c r="C1952">
        <v>4319.9872999999998</v>
      </c>
      <c r="D1952">
        <v>39</v>
      </c>
      <c r="E1952">
        <v>6.5</v>
      </c>
      <c r="F1952">
        <v>1441.0077000000001</v>
      </c>
      <c r="G1952">
        <v>43.39</v>
      </c>
      <c r="H1952" t="s">
        <v>5651</v>
      </c>
      <c r="I1952" s="3"/>
      <c r="J1952" s="3"/>
      <c r="K1952" s="3"/>
      <c r="L1952" s="3"/>
      <c r="M1952" s="3"/>
      <c r="N1952" s="3"/>
      <c r="O1952" s="3">
        <v>0</v>
      </c>
      <c r="P1952" s="3"/>
      <c r="Q1952" s="3">
        <v>0</v>
      </c>
      <c r="R1952">
        <v>7</v>
      </c>
      <c r="S1952">
        <v>37147</v>
      </c>
      <c r="T1952" t="s">
        <v>2541</v>
      </c>
      <c r="U1952">
        <v>0</v>
      </c>
      <c r="V1952">
        <v>0</v>
      </c>
      <c r="W1952">
        <v>0</v>
      </c>
      <c r="X1952">
        <v>0</v>
      </c>
      <c r="Y1952">
        <v>0</v>
      </c>
      <c r="Z1952">
        <v>0</v>
      </c>
      <c r="AA1952">
        <v>0</v>
      </c>
      <c r="AB1952">
        <v>0</v>
      </c>
      <c r="AC1952">
        <v>0</v>
      </c>
      <c r="AD1952">
        <v>0</v>
      </c>
      <c r="AE1952" t="s">
        <v>5652</v>
      </c>
      <c r="AF1952" t="s">
        <v>180</v>
      </c>
      <c r="AG1952" t="s">
        <v>5653</v>
      </c>
      <c r="AH1952" t="s">
        <v>2466</v>
      </c>
    </row>
    <row r="1953" spans="1:34">
      <c r="A1953" t="s">
        <v>5654</v>
      </c>
      <c r="B1953">
        <v>26.06</v>
      </c>
      <c r="C1953">
        <v>2368.1093999999998</v>
      </c>
      <c r="D1953">
        <v>19</v>
      </c>
      <c r="E1953">
        <v>-12.4</v>
      </c>
      <c r="F1953">
        <v>790.36469999999997</v>
      </c>
      <c r="G1953">
        <v>25</v>
      </c>
      <c r="H1953" t="s">
        <v>3221</v>
      </c>
      <c r="I1953" s="3"/>
      <c r="J1953" s="3">
        <v>1080.5</v>
      </c>
      <c r="K1953" s="3"/>
      <c r="L1953" s="3">
        <v>945.04</v>
      </c>
      <c r="M1953" s="3"/>
      <c r="N1953" s="3">
        <v>981.07</v>
      </c>
      <c r="O1953" s="3">
        <v>1688.6</v>
      </c>
      <c r="P1953" s="3">
        <v>1416.2</v>
      </c>
      <c r="Q1953" s="3">
        <v>1179.3</v>
      </c>
      <c r="R1953">
        <v>7</v>
      </c>
      <c r="S1953">
        <v>14661</v>
      </c>
      <c r="T1953" t="s">
        <v>2541</v>
      </c>
      <c r="U1953">
        <v>6</v>
      </c>
      <c r="V1953">
        <v>0</v>
      </c>
      <c r="W1953">
        <v>1</v>
      </c>
      <c r="X1953">
        <v>0</v>
      </c>
      <c r="Y1953">
        <v>1</v>
      </c>
      <c r="Z1953">
        <v>0</v>
      </c>
      <c r="AA1953">
        <v>1</v>
      </c>
      <c r="AB1953">
        <v>1</v>
      </c>
      <c r="AC1953">
        <v>1</v>
      </c>
      <c r="AD1953">
        <v>1</v>
      </c>
      <c r="AE1953" t="s">
        <v>427</v>
      </c>
      <c r="AF1953" t="s">
        <v>5655</v>
      </c>
      <c r="AG1953" t="s">
        <v>5656</v>
      </c>
      <c r="AH1953" t="s">
        <v>2466</v>
      </c>
    </row>
    <row r="1954" spans="1:34">
      <c r="A1954" t="s">
        <v>5657</v>
      </c>
      <c r="B1954">
        <v>26.06</v>
      </c>
      <c r="C1954">
        <v>3619.5999000000002</v>
      </c>
      <c r="D1954">
        <v>34</v>
      </c>
      <c r="E1954">
        <v>-1.7</v>
      </c>
      <c r="F1954">
        <v>724.92380000000003</v>
      </c>
      <c r="G1954">
        <v>25.11</v>
      </c>
      <c r="H1954" t="s">
        <v>2742</v>
      </c>
      <c r="I1954" s="3"/>
      <c r="J1954" s="3"/>
      <c r="K1954" s="3"/>
      <c r="L1954" s="3"/>
      <c r="M1954" s="3"/>
      <c r="N1954" s="3"/>
      <c r="O1954" s="3"/>
      <c r="P1954" s="3">
        <v>720.44</v>
      </c>
      <c r="Q1954" s="3"/>
      <c r="R1954">
        <v>8</v>
      </c>
      <c r="S1954">
        <v>15178</v>
      </c>
      <c r="T1954" t="s">
        <v>2514</v>
      </c>
      <c r="U1954">
        <v>1</v>
      </c>
      <c r="V1954">
        <v>0</v>
      </c>
      <c r="W1954">
        <v>0</v>
      </c>
      <c r="X1954">
        <v>0</v>
      </c>
      <c r="Y1954">
        <v>0</v>
      </c>
      <c r="Z1954">
        <v>0</v>
      </c>
      <c r="AA1954">
        <v>0</v>
      </c>
      <c r="AB1954">
        <v>0</v>
      </c>
      <c r="AC1954">
        <v>1</v>
      </c>
      <c r="AD1954">
        <v>0</v>
      </c>
      <c r="AE1954" t="s">
        <v>4347</v>
      </c>
      <c r="AF1954" t="s">
        <v>2489</v>
      </c>
      <c r="AG1954" t="s">
        <v>5658</v>
      </c>
      <c r="AH1954" t="s">
        <v>2466</v>
      </c>
    </row>
    <row r="1955" spans="1:34">
      <c r="A1955" t="s">
        <v>5659</v>
      </c>
      <c r="B1955">
        <v>26.04</v>
      </c>
      <c r="C1955">
        <v>2886.2896000000001</v>
      </c>
      <c r="D1955">
        <v>28</v>
      </c>
      <c r="E1955">
        <v>0.2</v>
      </c>
      <c r="F1955">
        <v>963.10050000000001</v>
      </c>
      <c r="G1955">
        <v>41.79</v>
      </c>
      <c r="H1955" t="s">
        <v>4960</v>
      </c>
      <c r="I1955" s="3"/>
      <c r="J1955" s="3"/>
      <c r="K1955" s="3"/>
      <c r="L1955" s="3"/>
      <c r="M1955" s="3">
        <v>130.16</v>
      </c>
      <c r="N1955" s="3"/>
      <c r="O1955" s="3"/>
      <c r="P1955" s="3"/>
      <c r="Q1955" s="3"/>
      <c r="R1955">
        <v>5</v>
      </c>
      <c r="S1955">
        <v>34679</v>
      </c>
      <c r="T1955" t="s">
        <v>2482</v>
      </c>
      <c r="U1955">
        <v>1</v>
      </c>
      <c r="V1955">
        <v>0</v>
      </c>
      <c r="W1955">
        <v>0</v>
      </c>
      <c r="X1955">
        <v>0</v>
      </c>
      <c r="Y1955">
        <v>0</v>
      </c>
      <c r="Z1955">
        <v>1</v>
      </c>
      <c r="AA1955">
        <v>0</v>
      </c>
      <c r="AB1955">
        <v>0</v>
      </c>
      <c r="AC1955">
        <v>0</v>
      </c>
      <c r="AD1955">
        <v>0</v>
      </c>
      <c r="AE1955" t="s">
        <v>776</v>
      </c>
      <c r="AF1955" t="s">
        <v>914</v>
      </c>
      <c r="AG1955" t="s">
        <v>5660</v>
      </c>
      <c r="AH1955" t="s">
        <v>2466</v>
      </c>
    </row>
    <row r="1956" spans="1:34">
      <c r="A1956" t="s">
        <v>5661</v>
      </c>
      <c r="B1956">
        <v>26.04</v>
      </c>
      <c r="C1956">
        <v>1716.7257</v>
      </c>
      <c r="D1956">
        <v>15</v>
      </c>
      <c r="E1956">
        <v>7.1</v>
      </c>
      <c r="F1956">
        <v>573.25109999999995</v>
      </c>
      <c r="G1956">
        <v>24.36</v>
      </c>
      <c r="H1956" t="s">
        <v>4007</v>
      </c>
      <c r="I1956" s="3"/>
      <c r="J1956" s="3"/>
      <c r="K1956" s="3">
        <v>6164.3</v>
      </c>
      <c r="L1956" s="3">
        <v>0</v>
      </c>
      <c r="M1956" s="3"/>
      <c r="N1956" s="3"/>
      <c r="O1956" s="3"/>
      <c r="P1956" s="3"/>
      <c r="Q1956" s="3"/>
      <c r="R1956">
        <v>3</v>
      </c>
      <c r="S1956">
        <v>14402</v>
      </c>
      <c r="T1956" t="s">
        <v>2493</v>
      </c>
      <c r="U1956">
        <v>1</v>
      </c>
      <c r="V1956">
        <v>0</v>
      </c>
      <c r="W1956">
        <v>0</v>
      </c>
      <c r="X1956">
        <v>1</v>
      </c>
      <c r="Y1956">
        <v>0</v>
      </c>
      <c r="Z1956">
        <v>0</v>
      </c>
      <c r="AA1956">
        <v>0</v>
      </c>
      <c r="AB1956">
        <v>0</v>
      </c>
      <c r="AC1956">
        <v>0</v>
      </c>
      <c r="AD1956">
        <v>0</v>
      </c>
      <c r="AE1956" t="s">
        <v>43</v>
      </c>
      <c r="AF1956" t="s">
        <v>2545</v>
      </c>
      <c r="AG1956" t="s">
        <v>5662</v>
      </c>
      <c r="AH1956" t="s">
        <v>2466</v>
      </c>
    </row>
    <row r="1957" spans="1:34">
      <c r="A1957" t="s">
        <v>5663</v>
      </c>
      <c r="B1957">
        <v>26.03</v>
      </c>
      <c r="C1957">
        <v>1901.8420000000001</v>
      </c>
      <c r="D1957">
        <v>17</v>
      </c>
      <c r="E1957">
        <v>-6.2</v>
      </c>
      <c r="F1957">
        <v>634.94839999999999</v>
      </c>
      <c r="G1957">
        <v>21.57</v>
      </c>
      <c r="H1957" t="s">
        <v>2753</v>
      </c>
      <c r="I1957" s="3"/>
      <c r="J1957" s="3"/>
      <c r="K1957" s="3"/>
      <c r="L1957" s="3">
        <v>331.64</v>
      </c>
      <c r="M1957" s="3"/>
      <c r="N1957" s="3">
        <v>337.33</v>
      </c>
      <c r="O1957" s="3"/>
      <c r="P1957" s="3"/>
      <c r="Q1957" s="3"/>
      <c r="R1957">
        <v>6</v>
      </c>
      <c r="S1957">
        <v>9327</v>
      </c>
      <c r="T1957" t="s">
        <v>2464</v>
      </c>
      <c r="U1957">
        <v>2</v>
      </c>
      <c r="V1957">
        <v>0</v>
      </c>
      <c r="W1957">
        <v>0</v>
      </c>
      <c r="X1957">
        <v>0</v>
      </c>
      <c r="Y1957">
        <v>1</v>
      </c>
      <c r="Z1957">
        <v>0</v>
      </c>
      <c r="AA1957">
        <v>1</v>
      </c>
      <c r="AB1957">
        <v>0</v>
      </c>
      <c r="AC1957">
        <v>0</v>
      </c>
      <c r="AD1957">
        <v>0</v>
      </c>
      <c r="AE1957" t="s">
        <v>43</v>
      </c>
      <c r="AF1957" t="s">
        <v>2545</v>
      </c>
      <c r="AG1957" t="s">
        <v>5664</v>
      </c>
      <c r="AH1957" t="s">
        <v>2466</v>
      </c>
    </row>
    <row r="1958" spans="1:34">
      <c r="A1958" t="s">
        <v>5665</v>
      </c>
      <c r="B1958">
        <v>26.03</v>
      </c>
      <c r="C1958">
        <v>1138.5293999999999</v>
      </c>
      <c r="D1958">
        <v>10</v>
      </c>
      <c r="E1958">
        <v>14.5</v>
      </c>
      <c r="F1958">
        <v>570.27809999999999</v>
      </c>
      <c r="G1958">
        <v>30.12</v>
      </c>
      <c r="H1958" t="s">
        <v>3143</v>
      </c>
      <c r="I1958" s="3"/>
      <c r="J1958" s="3"/>
      <c r="K1958" s="3"/>
      <c r="L1958" s="3"/>
      <c r="M1958" s="3"/>
      <c r="N1958" s="3">
        <v>376.64</v>
      </c>
      <c r="O1958" s="3"/>
      <c r="P1958" s="3"/>
      <c r="Q1958" s="3"/>
      <c r="R1958">
        <v>6</v>
      </c>
      <c r="S1958">
        <v>21477</v>
      </c>
      <c r="T1958" t="s">
        <v>2464</v>
      </c>
      <c r="U1958">
        <v>1</v>
      </c>
      <c r="V1958">
        <v>0</v>
      </c>
      <c r="W1958">
        <v>0</v>
      </c>
      <c r="X1958">
        <v>0</v>
      </c>
      <c r="Y1958">
        <v>0</v>
      </c>
      <c r="Z1958">
        <v>0</v>
      </c>
      <c r="AA1958">
        <v>1</v>
      </c>
      <c r="AB1958">
        <v>0</v>
      </c>
      <c r="AC1958">
        <v>0</v>
      </c>
      <c r="AD1958">
        <v>0</v>
      </c>
      <c r="AH1958" t="s">
        <v>2466</v>
      </c>
    </row>
    <row r="1959" spans="1:34">
      <c r="A1959" t="s">
        <v>5666</v>
      </c>
      <c r="B1959">
        <v>26.03</v>
      </c>
      <c r="C1959">
        <v>1154.652</v>
      </c>
      <c r="D1959">
        <v>11</v>
      </c>
      <c r="E1959">
        <v>10.9</v>
      </c>
      <c r="F1959">
        <v>578.3374</v>
      </c>
      <c r="G1959">
        <v>14.82</v>
      </c>
      <c r="H1959" t="s">
        <v>2624</v>
      </c>
      <c r="I1959" s="3"/>
      <c r="J1959" s="3">
        <v>192.4</v>
      </c>
      <c r="K1959" s="3">
        <v>200.87</v>
      </c>
      <c r="L1959" s="3"/>
      <c r="M1959" s="3"/>
      <c r="N1959" s="3"/>
      <c r="O1959" s="3">
        <v>576.01</v>
      </c>
      <c r="P1959" s="3">
        <v>651.79</v>
      </c>
      <c r="Q1959" s="3">
        <v>579.95000000000005</v>
      </c>
      <c r="R1959">
        <v>3</v>
      </c>
      <c r="S1959">
        <v>486</v>
      </c>
      <c r="T1959" t="s">
        <v>2493</v>
      </c>
      <c r="U1959">
        <v>5</v>
      </c>
      <c r="V1959">
        <v>0</v>
      </c>
      <c r="W1959">
        <v>1</v>
      </c>
      <c r="X1959">
        <v>1</v>
      </c>
      <c r="Y1959">
        <v>0</v>
      </c>
      <c r="Z1959">
        <v>0</v>
      </c>
      <c r="AA1959">
        <v>0</v>
      </c>
      <c r="AB1959">
        <v>1</v>
      </c>
      <c r="AC1959">
        <v>1</v>
      </c>
      <c r="AD1959">
        <v>1</v>
      </c>
      <c r="AE1959" t="s">
        <v>57</v>
      </c>
      <c r="AF1959" t="s">
        <v>3056</v>
      </c>
      <c r="AG1959" t="s">
        <v>5667</v>
      </c>
      <c r="AH1959" t="s">
        <v>2466</v>
      </c>
    </row>
    <row r="1960" spans="1:34">
      <c r="A1960" t="s">
        <v>5668</v>
      </c>
      <c r="B1960">
        <v>26.03</v>
      </c>
      <c r="C1960">
        <v>2928.5232000000001</v>
      </c>
      <c r="D1960">
        <v>25</v>
      </c>
      <c r="E1960">
        <v>-7.2</v>
      </c>
      <c r="F1960">
        <v>733.13040000000001</v>
      </c>
      <c r="G1960">
        <v>34.97</v>
      </c>
      <c r="H1960" t="s">
        <v>3185</v>
      </c>
      <c r="I1960" s="3"/>
      <c r="J1960" s="3"/>
      <c r="K1960" s="3"/>
      <c r="L1960" s="3"/>
      <c r="M1960" s="3"/>
      <c r="N1960" s="3"/>
      <c r="O1960" s="3">
        <v>349.53</v>
      </c>
      <c r="P1960" s="3"/>
      <c r="Q1960" s="3"/>
      <c r="R1960">
        <v>7</v>
      </c>
      <c r="S1960">
        <v>27302</v>
      </c>
      <c r="T1960" t="s">
        <v>2541</v>
      </c>
      <c r="U1960">
        <v>1</v>
      </c>
      <c r="V1960">
        <v>0</v>
      </c>
      <c r="W1960">
        <v>0</v>
      </c>
      <c r="X1960">
        <v>0</v>
      </c>
      <c r="Y1960">
        <v>0</v>
      </c>
      <c r="Z1960">
        <v>0</v>
      </c>
      <c r="AA1960">
        <v>0</v>
      </c>
      <c r="AB1960">
        <v>1</v>
      </c>
      <c r="AC1960">
        <v>0</v>
      </c>
      <c r="AD1960">
        <v>0</v>
      </c>
      <c r="AE1960" t="s">
        <v>188</v>
      </c>
      <c r="AH1960" t="s">
        <v>2466</v>
      </c>
    </row>
    <row r="1961" spans="1:34">
      <c r="A1961" t="s">
        <v>5669</v>
      </c>
      <c r="B1961">
        <v>26.02</v>
      </c>
      <c r="C1961">
        <v>3318.4458</v>
      </c>
      <c r="D1961">
        <v>26</v>
      </c>
      <c r="E1961">
        <v>14.8</v>
      </c>
      <c r="F1961">
        <v>664.70389999999998</v>
      </c>
      <c r="G1961">
        <v>28</v>
      </c>
      <c r="H1961" t="s">
        <v>2849</v>
      </c>
      <c r="I1961" s="3">
        <v>0</v>
      </c>
      <c r="J1961" s="3">
        <v>0</v>
      </c>
      <c r="K1961" s="3"/>
      <c r="L1961" s="3">
        <v>0</v>
      </c>
      <c r="M1961" s="3">
        <v>302.95</v>
      </c>
      <c r="N1961" s="3">
        <v>434.35</v>
      </c>
      <c r="O1961" s="3">
        <v>709.01</v>
      </c>
      <c r="P1961" s="3"/>
      <c r="Q1961" s="3">
        <v>749.02</v>
      </c>
      <c r="R1961">
        <v>2</v>
      </c>
      <c r="S1961">
        <v>19423</v>
      </c>
      <c r="T1961" t="s">
        <v>2506</v>
      </c>
      <c r="U1961">
        <v>4</v>
      </c>
      <c r="V1961">
        <v>0</v>
      </c>
      <c r="W1961">
        <v>0</v>
      </c>
      <c r="X1961">
        <v>0</v>
      </c>
      <c r="Y1961">
        <v>0</v>
      </c>
      <c r="Z1961">
        <v>1</v>
      </c>
      <c r="AA1961">
        <v>1</v>
      </c>
      <c r="AB1961">
        <v>1</v>
      </c>
      <c r="AC1961">
        <v>0</v>
      </c>
      <c r="AD1961">
        <v>1</v>
      </c>
      <c r="AE1961" t="s">
        <v>40</v>
      </c>
      <c r="AF1961" t="s">
        <v>94</v>
      </c>
      <c r="AG1961" t="s">
        <v>2732</v>
      </c>
      <c r="AH1961" t="s">
        <v>2466</v>
      </c>
    </row>
    <row r="1962" spans="1:34">
      <c r="A1962" t="s">
        <v>5670</v>
      </c>
      <c r="B1962">
        <v>26.02</v>
      </c>
      <c r="C1962">
        <v>1771.8335999999999</v>
      </c>
      <c r="D1962">
        <v>15</v>
      </c>
      <c r="E1962">
        <v>-3.1</v>
      </c>
      <c r="F1962">
        <v>591.61440000000005</v>
      </c>
      <c r="G1962">
        <v>24.72</v>
      </c>
      <c r="H1962" t="s">
        <v>3695</v>
      </c>
      <c r="I1962" s="3"/>
      <c r="J1962" s="3">
        <v>481.28</v>
      </c>
      <c r="K1962" s="3">
        <v>479.88</v>
      </c>
      <c r="L1962" s="3"/>
      <c r="M1962" s="3"/>
      <c r="N1962" s="3"/>
      <c r="O1962" s="3"/>
      <c r="P1962" s="3"/>
      <c r="Q1962" s="3"/>
      <c r="R1962">
        <v>3</v>
      </c>
      <c r="S1962">
        <v>15052</v>
      </c>
      <c r="T1962" t="s">
        <v>2493</v>
      </c>
      <c r="U1962">
        <v>2</v>
      </c>
      <c r="V1962">
        <v>0</v>
      </c>
      <c r="W1962">
        <v>1</v>
      </c>
      <c r="X1962">
        <v>1</v>
      </c>
      <c r="Y1962">
        <v>0</v>
      </c>
      <c r="Z1962">
        <v>0</v>
      </c>
      <c r="AA1962">
        <v>0</v>
      </c>
      <c r="AB1962">
        <v>0</v>
      </c>
      <c r="AC1962">
        <v>0</v>
      </c>
      <c r="AD1962">
        <v>0</v>
      </c>
      <c r="AE1962" t="s">
        <v>302</v>
      </c>
      <c r="AH1962" t="s">
        <v>2466</v>
      </c>
    </row>
    <row r="1963" spans="1:34">
      <c r="A1963" t="s">
        <v>5671</v>
      </c>
      <c r="B1963">
        <v>26.01</v>
      </c>
      <c r="C1963">
        <v>4286.7217000000001</v>
      </c>
      <c r="D1963">
        <v>36</v>
      </c>
      <c r="E1963">
        <v>-1.9</v>
      </c>
      <c r="F1963">
        <v>1072.6821</v>
      </c>
      <c r="G1963">
        <v>36.69</v>
      </c>
      <c r="H1963" t="s">
        <v>3754</v>
      </c>
      <c r="I1963" s="3"/>
      <c r="J1963" s="3"/>
      <c r="K1963" s="3"/>
      <c r="L1963" s="3">
        <v>0</v>
      </c>
      <c r="M1963" s="3">
        <v>0</v>
      </c>
      <c r="N1963" s="3">
        <v>0</v>
      </c>
      <c r="O1963" s="3"/>
      <c r="P1963" s="3"/>
      <c r="Q1963" s="3"/>
      <c r="R1963">
        <v>4</v>
      </c>
      <c r="S1963">
        <v>28572</v>
      </c>
      <c r="T1963" t="s">
        <v>2475</v>
      </c>
      <c r="U1963">
        <v>0</v>
      </c>
      <c r="V1963">
        <v>0</v>
      </c>
      <c r="W1963">
        <v>0</v>
      </c>
      <c r="X1963">
        <v>0</v>
      </c>
      <c r="Y1963">
        <v>0</v>
      </c>
      <c r="Z1963">
        <v>0</v>
      </c>
      <c r="AA1963">
        <v>0</v>
      </c>
      <c r="AB1963">
        <v>0</v>
      </c>
      <c r="AC1963">
        <v>0</v>
      </c>
      <c r="AD1963">
        <v>0</v>
      </c>
      <c r="AE1963" t="s">
        <v>62</v>
      </c>
      <c r="AF1963" t="s">
        <v>94</v>
      </c>
      <c r="AG1963" t="s">
        <v>2515</v>
      </c>
      <c r="AH1963" t="s">
        <v>2466</v>
      </c>
    </row>
    <row r="1964" spans="1:34">
      <c r="A1964" t="s">
        <v>5672</v>
      </c>
      <c r="B1964">
        <v>25.96</v>
      </c>
      <c r="C1964">
        <v>1171.6196</v>
      </c>
      <c r="D1964">
        <v>10</v>
      </c>
      <c r="E1964">
        <v>11.3</v>
      </c>
      <c r="F1964">
        <v>586.82180000000005</v>
      </c>
      <c r="G1964">
        <v>19.55</v>
      </c>
      <c r="H1964" t="s">
        <v>4036</v>
      </c>
      <c r="I1964" s="3"/>
      <c r="J1964" s="3"/>
      <c r="K1964" s="3"/>
      <c r="L1964" s="3"/>
      <c r="M1964" s="3"/>
      <c r="N1964" s="3"/>
      <c r="O1964" s="3">
        <v>402.31</v>
      </c>
      <c r="P1964" s="3">
        <v>411.43</v>
      </c>
      <c r="Q1964" s="3">
        <v>367.48</v>
      </c>
      <c r="R1964">
        <v>8</v>
      </c>
      <c r="S1964">
        <v>6285</v>
      </c>
      <c r="T1964" t="s">
        <v>2514</v>
      </c>
      <c r="U1964">
        <v>3</v>
      </c>
      <c r="V1964">
        <v>0</v>
      </c>
      <c r="W1964">
        <v>0</v>
      </c>
      <c r="X1964">
        <v>0</v>
      </c>
      <c r="Y1964">
        <v>0</v>
      </c>
      <c r="Z1964">
        <v>0</v>
      </c>
      <c r="AA1964">
        <v>0</v>
      </c>
      <c r="AB1964">
        <v>1</v>
      </c>
      <c r="AC1964">
        <v>1</v>
      </c>
      <c r="AD1964">
        <v>1</v>
      </c>
      <c r="AE1964" t="s">
        <v>37</v>
      </c>
      <c r="AH1964" t="s">
        <v>2466</v>
      </c>
    </row>
    <row r="1965" spans="1:34">
      <c r="A1965" t="s">
        <v>5673</v>
      </c>
      <c r="B1965">
        <v>25.94</v>
      </c>
      <c r="C1965">
        <v>3182.4713999999999</v>
      </c>
      <c r="D1965">
        <v>28</v>
      </c>
      <c r="E1965">
        <v>0.2</v>
      </c>
      <c r="F1965">
        <v>1061.8275000000001</v>
      </c>
      <c r="G1965">
        <v>38.94</v>
      </c>
      <c r="H1965" t="s">
        <v>3790</v>
      </c>
      <c r="I1965" s="3"/>
      <c r="J1965" s="3"/>
      <c r="K1965" s="3"/>
      <c r="L1965" s="3"/>
      <c r="M1965" s="3">
        <v>0</v>
      </c>
      <c r="N1965" s="3"/>
      <c r="O1965" s="3"/>
      <c r="P1965" s="3"/>
      <c r="Q1965" s="3"/>
      <c r="R1965">
        <v>5</v>
      </c>
      <c r="S1965">
        <v>30839</v>
      </c>
      <c r="T1965" t="s">
        <v>2482</v>
      </c>
      <c r="U1965">
        <v>0</v>
      </c>
      <c r="V1965">
        <v>0</v>
      </c>
      <c r="W1965">
        <v>0</v>
      </c>
      <c r="X1965">
        <v>0</v>
      </c>
      <c r="Y1965">
        <v>0</v>
      </c>
      <c r="Z1965">
        <v>0</v>
      </c>
      <c r="AA1965">
        <v>0</v>
      </c>
      <c r="AB1965">
        <v>0</v>
      </c>
      <c r="AC1965">
        <v>0</v>
      </c>
      <c r="AD1965">
        <v>0</v>
      </c>
      <c r="AE1965" t="s">
        <v>57</v>
      </c>
      <c r="AF1965" t="s">
        <v>352</v>
      </c>
      <c r="AG1965" t="s">
        <v>5674</v>
      </c>
      <c r="AH1965" t="s">
        <v>2466</v>
      </c>
    </row>
    <row r="1966" spans="1:34">
      <c r="A1966" t="s">
        <v>5675</v>
      </c>
      <c r="B1966">
        <v>25.93</v>
      </c>
      <c r="C1966">
        <v>5100.2910000000002</v>
      </c>
      <c r="D1966">
        <v>46</v>
      </c>
      <c r="E1966">
        <v>-8.3000000000000007</v>
      </c>
      <c r="F1966">
        <v>1021.0538</v>
      </c>
      <c r="G1966">
        <v>40.11</v>
      </c>
      <c r="H1966" t="s">
        <v>4066</v>
      </c>
      <c r="I1966" s="3"/>
      <c r="J1966" s="3"/>
      <c r="K1966" s="3"/>
      <c r="L1966" s="3"/>
      <c r="M1966" s="3"/>
      <c r="N1966" s="3"/>
      <c r="O1966" s="3"/>
      <c r="P1966" s="3">
        <v>0</v>
      </c>
      <c r="Q1966" s="3"/>
      <c r="R1966">
        <v>8</v>
      </c>
      <c r="S1966">
        <v>33068</v>
      </c>
      <c r="T1966" t="s">
        <v>2514</v>
      </c>
      <c r="U1966">
        <v>0</v>
      </c>
      <c r="V1966">
        <v>0</v>
      </c>
      <c r="W1966">
        <v>0</v>
      </c>
      <c r="X1966">
        <v>0</v>
      </c>
      <c r="Y1966">
        <v>0</v>
      </c>
      <c r="Z1966">
        <v>0</v>
      </c>
      <c r="AA1966">
        <v>0</v>
      </c>
      <c r="AB1966">
        <v>0</v>
      </c>
      <c r="AC1966">
        <v>0</v>
      </c>
      <c r="AD1966">
        <v>0</v>
      </c>
      <c r="AE1966" t="s">
        <v>43</v>
      </c>
      <c r="AF1966" t="s">
        <v>3088</v>
      </c>
      <c r="AG1966" t="s">
        <v>5676</v>
      </c>
      <c r="AH1966" t="s">
        <v>2466</v>
      </c>
    </row>
    <row r="1967" spans="1:34">
      <c r="A1967" t="s">
        <v>5677</v>
      </c>
      <c r="B1967">
        <v>25.93</v>
      </c>
      <c r="C1967">
        <v>3934.7073</v>
      </c>
      <c r="D1967">
        <v>35</v>
      </c>
      <c r="E1967">
        <v>5</v>
      </c>
      <c r="F1967">
        <v>984.68589999999995</v>
      </c>
      <c r="G1967">
        <v>43.21</v>
      </c>
      <c r="H1967" t="s">
        <v>4391</v>
      </c>
      <c r="I1967" s="3"/>
      <c r="J1967" s="3"/>
      <c r="K1967" s="3"/>
      <c r="L1967" s="3"/>
      <c r="M1967" s="3"/>
      <c r="N1967" s="3"/>
      <c r="O1967" s="3">
        <v>0</v>
      </c>
      <c r="P1967" s="3"/>
      <c r="Q1967" s="3"/>
      <c r="R1967">
        <v>7</v>
      </c>
      <c r="S1967">
        <v>36969</v>
      </c>
      <c r="T1967" t="s">
        <v>2541</v>
      </c>
      <c r="U1967">
        <v>0</v>
      </c>
      <c r="V1967">
        <v>0</v>
      </c>
      <c r="W1967">
        <v>0</v>
      </c>
      <c r="X1967">
        <v>0</v>
      </c>
      <c r="Y1967">
        <v>0</v>
      </c>
      <c r="Z1967">
        <v>0</v>
      </c>
      <c r="AA1967">
        <v>0</v>
      </c>
      <c r="AB1967">
        <v>0</v>
      </c>
      <c r="AC1967">
        <v>0</v>
      </c>
      <c r="AD1967">
        <v>0</v>
      </c>
      <c r="AE1967" t="s">
        <v>43</v>
      </c>
      <c r="AF1967" t="s">
        <v>5193</v>
      </c>
      <c r="AG1967" t="s">
        <v>5678</v>
      </c>
      <c r="AH1967" t="s">
        <v>2466</v>
      </c>
    </row>
    <row r="1968" spans="1:34">
      <c r="A1968" t="s">
        <v>5679</v>
      </c>
      <c r="B1968">
        <v>25.91</v>
      </c>
      <c r="C1968">
        <v>1562.8416999999999</v>
      </c>
      <c r="D1968">
        <v>14</v>
      </c>
      <c r="E1968">
        <v>3.4</v>
      </c>
      <c r="F1968">
        <v>782.428</v>
      </c>
      <c r="G1968">
        <v>38.26</v>
      </c>
      <c r="H1968" t="s">
        <v>3061</v>
      </c>
      <c r="I1968" s="3"/>
      <c r="J1968" s="3">
        <v>75.629000000000005</v>
      </c>
      <c r="K1968" s="3"/>
      <c r="L1968" s="3"/>
      <c r="M1968" s="3"/>
      <c r="N1968" s="3"/>
      <c r="O1968" s="3"/>
      <c r="P1968" s="3"/>
      <c r="Q1968" s="3"/>
      <c r="R1968">
        <v>2</v>
      </c>
      <c r="S1968">
        <v>29713</v>
      </c>
      <c r="T1968" t="s">
        <v>2506</v>
      </c>
      <c r="U1968">
        <v>1</v>
      </c>
      <c r="V1968">
        <v>0</v>
      </c>
      <c r="W1968">
        <v>1</v>
      </c>
      <c r="X1968">
        <v>0</v>
      </c>
      <c r="Y1968">
        <v>0</v>
      </c>
      <c r="Z1968">
        <v>0</v>
      </c>
      <c r="AA1968">
        <v>0</v>
      </c>
      <c r="AB1968">
        <v>0</v>
      </c>
      <c r="AC1968">
        <v>0</v>
      </c>
      <c r="AD1968">
        <v>0</v>
      </c>
      <c r="AE1968" t="s">
        <v>3379</v>
      </c>
      <c r="AH1968" t="s">
        <v>2466</v>
      </c>
    </row>
    <row r="1969" spans="1:34">
      <c r="A1969" t="s">
        <v>5680</v>
      </c>
      <c r="B1969">
        <v>25.91</v>
      </c>
      <c r="C1969">
        <v>1498.7854</v>
      </c>
      <c r="D1969">
        <v>13</v>
      </c>
      <c r="E1969">
        <v>-4.4000000000000004</v>
      </c>
      <c r="F1969">
        <v>750.39390000000003</v>
      </c>
      <c r="G1969">
        <v>33.049999999999997</v>
      </c>
      <c r="H1969" t="s">
        <v>2600</v>
      </c>
      <c r="I1969" s="3"/>
      <c r="J1969" s="3"/>
      <c r="K1969" s="3"/>
      <c r="L1969" s="3"/>
      <c r="M1969" s="3">
        <v>557.63</v>
      </c>
      <c r="N1969" s="3">
        <v>561.28</v>
      </c>
      <c r="O1969" s="3"/>
      <c r="P1969" s="3"/>
      <c r="Q1969" s="3"/>
      <c r="R1969">
        <v>6</v>
      </c>
      <c r="S1969">
        <v>24496</v>
      </c>
      <c r="T1969" t="s">
        <v>2464</v>
      </c>
      <c r="U1969">
        <v>2</v>
      </c>
      <c r="V1969">
        <v>0</v>
      </c>
      <c r="W1969">
        <v>0</v>
      </c>
      <c r="X1969">
        <v>0</v>
      </c>
      <c r="Y1969">
        <v>0</v>
      </c>
      <c r="Z1969">
        <v>1</v>
      </c>
      <c r="AA1969">
        <v>1</v>
      </c>
      <c r="AB1969">
        <v>0</v>
      </c>
      <c r="AC1969">
        <v>0</v>
      </c>
      <c r="AD1969">
        <v>0</v>
      </c>
      <c r="AE1969" t="s">
        <v>43</v>
      </c>
      <c r="AF1969" t="s">
        <v>5311</v>
      </c>
      <c r="AG1969" t="s">
        <v>5681</v>
      </c>
      <c r="AH1969" t="s">
        <v>2466</v>
      </c>
    </row>
    <row r="1970" spans="1:34">
      <c r="A1970" t="s">
        <v>5682</v>
      </c>
      <c r="B1970">
        <v>25.87</v>
      </c>
      <c r="C1970">
        <v>2965.3726000000001</v>
      </c>
      <c r="D1970">
        <v>25</v>
      </c>
      <c r="E1970">
        <v>6.5</v>
      </c>
      <c r="F1970">
        <v>989.46810000000005</v>
      </c>
      <c r="G1970">
        <v>48.74</v>
      </c>
      <c r="H1970" t="s">
        <v>2688</v>
      </c>
      <c r="I1970" s="3"/>
      <c r="J1970" s="3"/>
      <c r="K1970" s="3"/>
      <c r="L1970" s="3">
        <v>208.93</v>
      </c>
      <c r="M1970" s="3"/>
      <c r="N1970" s="3"/>
      <c r="O1970" s="3"/>
      <c r="P1970" s="3">
        <v>383.33</v>
      </c>
      <c r="Q1970" s="3"/>
      <c r="R1970">
        <v>8</v>
      </c>
      <c r="S1970">
        <v>40218</v>
      </c>
      <c r="T1970" t="s">
        <v>2514</v>
      </c>
      <c r="U1970">
        <v>2</v>
      </c>
      <c r="V1970">
        <v>0</v>
      </c>
      <c r="W1970">
        <v>0</v>
      </c>
      <c r="X1970">
        <v>0</v>
      </c>
      <c r="Y1970">
        <v>1</v>
      </c>
      <c r="Z1970">
        <v>0</v>
      </c>
      <c r="AA1970">
        <v>0</v>
      </c>
      <c r="AB1970">
        <v>0</v>
      </c>
      <c r="AC1970">
        <v>1</v>
      </c>
      <c r="AD1970">
        <v>0</v>
      </c>
      <c r="AE1970" t="s">
        <v>201</v>
      </c>
      <c r="AF1970" t="s">
        <v>94</v>
      </c>
      <c r="AG1970" t="s">
        <v>2503</v>
      </c>
      <c r="AH1970" t="s">
        <v>2466</v>
      </c>
    </row>
    <row r="1971" spans="1:34">
      <c r="A1971" t="s">
        <v>5683</v>
      </c>
      <c r="B1971">
        <v>25.87</v>
      </c>
      <c r="C1971">
        <v>2383.9032999999999</v>
      </c>
      <c r="D1971">
        <v>19</v>
      </c>
      <c r="E1971">
        <v>-1.7</v>
      </c>
      <c r="F1971">
        <v>795.63750000000005</v>
      </c>
      <c r="G1971">
        <v>21.02</v>
      </c>
      <c r="H1971" t="s">
        <v>2529</v>
      </c>
      <c r="I1971" s="3">
        <v>543.15</v>
      </c>
      <c r="J1971" s="3">
        <v>490.84</v>
      </c>
      <c r="K1971" s="3"/>
      <c r="L1971" s="3"/>
      <c r="M1971" s="3"/>
      <c r="N1971" s="3"/>
      <c r="O1971" s="3"/>
      <c r="P1971" s="3"/>
      <c r="Q1971" s="3"/>
      <c r="R1971">
        <v>1</v>
      </c>
      <c r="S1971">
        <v>8695</v>
      </c>
      <c r="T1971" t="s">
        <v>2502</v>
      </c>
      <c r="U1971">
        <v>2</v>
      </c>
      <c r="V1971">
        <v>1</v>
      </c>
      <c r="W1971">
        <v>1</v>
      </c>
      <c r="X1971">
        <v>0</v>
      </c>
      <c r="Y1971">
        <v>0</v>
      </c>
      <c r="Z1971">
        <v>0</v>
      </c>
      <c r="AA1971">
        <v>0</v>
      </c>
      <c r="AB1971">
        <v>0</v>
      </c>
      <c r="AC1971">
        <v>0</v>
      </c>
      <c r="AD1971">
        <v>0</v>
      </c>
      <c r="AE1971" t="s">
        <v>166</v>
      </c>
      <c r="AF1971" t="s">
        <v>5591</v>
      </c>
      <c r="AG1971" t="s">
        <v>5684</v>
      </c>
      <c r="AH1971" t="s">
        <v>2466</v>
      </c>
    </row>
    <row r="1972" spans="1:34">
      <c r="A1972" t="s">
        <v>5685</v>
      </c>
      <c r="B1972">
        <v>25.84</v>
      </c>
      <c r="C1972">
        <v>2657.2689999999998</v>
      </c>
      <c r="D1972">
        <v>22</v>
      </c>
      <c r="E1972">
        <v>5.9</v>
      </c>
      <c r="F1972">
        <v>665.3261</v>
      </c>
      <c r="G1972">
        <v>26</v>
      </c>
      <c r="H1972" t="s">
        <v>2618</v>
      </c>
      <c r="I1972" s="3"/>
      <c r="J1972" s="3">
        <v>258.52</v>
      </c>
      <c r="K1972" s="3"/>
      <c r="L1972" s="3"/>
      <c r="M1972" s="3"/>
      <c r="N1972" s="3"/>
      <c r="O1972" s="3"/>
      <c r="P1972" s="3"/>
      <c r="Q1972" s="3"/>
      <c r="R1972">
        <v>2</v>
      </c>
      <c r="S1972">
        <v>16796</v>
      </c>
      <c r="T1972" t="s">
        <v>2506</v>
      </c>
      <c r="U1972">
        <v>1</v>
      </c>
      <c r="V1972">
        <v>0</v>
      </c>
      <c r="W1972">
        <v>1</v>
      </c>
      <c r="X1972">
        <v>0</v>
      </c>
      <c r="Y1972">
        <v>0</v>
      </c>
      <c r="Z1972">
        <v>0</v>
      </c>
      <c r="AA1972">
        <v>0</v>
      </c>
      <c r="AB1972">
        <v>0</v>
      </c>
      <c r="AC1972">
        <v>0</v>
      </c>
      <c r="AD1972">
        <v>0</v>
      </c>
      <c r="AE1972" t="s">
        <v>48</v>
      </c>
      <c r="AF1972" t="s">
        <v>180</v>
      </c>
      <c r="AG1972" t="s">
        <v>5686</v>
      </c>
      <c r="AH1972" t="s">
        <v>2466</v>
      </c>
    </row>
    <row r="1973" spans="1:34">
      <c r="A1973" t="s">
        <v>5687</v>
      </c>
      <c r="B1973">
        <v>25.83</v>
      </c>
      <c r="C1973">
        <v>4278.8095999999996</v>
      </c>
      <c r="D1973">
        <v>36</v>
      </c>
      <c r="E1973">
        <v>-20.100000000000001</v>
      </c>
      <c r="F1973">
        <v>856.74879999999996</v>
      </c>
      <c r="G1973">
        <v>30.26</v>
      </c>
      <c r="H1973" t="s">
        <v>2846</v>
      </c>
      <c r="I1973" s="3"/>
      <c r="J1973" s="3"/>
      <c r="K1973" s="3"/>
      <c r="L1973" s="3"/>
      <c r="M1973" s="3"/>
      <c r="N1973" s="3">
        <v>0</v>
      </c>
      <c r="O1973" s="3"/>
      <c r="P1973" s="3">
        <v>0</v>
      </c>
      <c r="Q1973" s="3"/>
      <c r="R1973">
        <v>6</v>
      </c>
      <c r="S1973">
        <v>21719</v>
      </c>
      <c r="T1973" t="s">
        <v>2464</v>
      </c>
      <c r="U1973">
        <v>0</v>
      </c>
      <c r="V1973">
        <v>0</v>
      </c>
      <c r="W1973">
        <v>0</v>
      </c>
      <c r="X1973">
        <v>0</v>
      </c>
      <c r="Y1973">
        <v>0</v>
      </c>
      <c r="Z1973">
        <v>0</v>
      </c>
      <c r="AA1973">
        <v>0</v>
      </c>
      <c r="AB1973">
        <v>0</v>
      </c>
      <c r="AC1973">
        <v>0</v>
      </c>
      <c r="AD1973">
        <v>0</v>
      </c>
      <c r="AE1973" t="s">
        <v>77</v>
      </c>
      <c r="AF1973" t="s">
        <v>140</v>
      </c>
      <c r="AG1973" t="s">
        <v>5688</v>
      </c>
      <c r="AH1973" t="s">
        <v>2466</v>
      </c>
    </row>
    <row r="1974" spans="1:34">
      <c r="A1974" t="s">
        <v>5689</v>
      </c>
      <c r="B1974">
        <v>25.81</v>
      </c>
      <c r="C1974">
        <v>3853.7970999999998</v>
      </c>
      <c r="D1974">
        <v>33</v>
      </c>
      <c r="E1974">
        <v>1.7</v>
      </c>
      <c r="F1974">
        <v>771.76549999999997</v>
      </c>
      <c r="G1974">
        <v>31.04</v>
      </c>
      <c r="H1974" t="s">
        <v>2746</v>
      </c>
      <c r="I1974" s="3"/>
      <c r="J1974" s="3"/>
      <c r="K1974" s="3"/>
      <c r="L1974" s="3"/>
      <c r="M1974" s="3"/>
      <c r="N1974" s="3"/>
      <c r="O1974" s="3">
        <v>0</v>
      </c>
      <c r="P1974" s="3"/>
      <c r="Q1974" s="3">
        <v>372.42</v>
      </c>
      <c r="R1974">
        <v>7</v>
      </c>
      <c r="S1974">
        <v>23111</v>
      </c>
      <c r="T1974" t="s">
        <v>2541</v>
      </c>
      <c r="U1974">
        <v>1</v>
      </c>
      <c r="V1974">
        <v>0</v>
      </c>
      <c r="W1974">
        <v>0</v>
      </c>
      <c r="X1974">
        <v>0</v>
      </c>
      <c r="Y1974">
        <v>0</v>
      </c>
      <c r="Z1974">
        <v>0</v>
      </c>
      <c r="AA1974">
        <v>0</v>
      </c>
      <c r="AB1974">
        <v>0</v>
      </c>
      <c r="AC1974">
        <v>0</v>
      </c>
      <c r="AD1974">
        <v>1</v>
      </c>
      <c r="AE1974" t="s">
        <v>37</v>
      </c>
      <c r="AH1974" t="s">
        <v>2466</v>
      </c>
    </row>
    <row r="1975" spans="1:34">
      <c r="A1975" t="s">
        <v>5690</v>
      </c>
      <c r="B1975">
        <v>25.81</v>
      </c>
      <c r="C1975">
        <v>1075.5266999999999</v>
      </c>
      <c r="D1975">
        <v>9</v>
      </c>
      <c r="E1975">
        <v>15.7</v>
      </c>
      <c r="F1975">
        <v>538.77729999999997</v>
      </c>
      <c r="G1975">
        <v>29.25</v>
      </c>
      <c r="H1975" t="s">
        <v>2871</v>
      </c>
      <c r="I1975" s="3"/>
      <c r="J1975" s="3"/>
      <c r="K1975" s="3"/>
      <c r="L1975" s="3">
        <v>1795.6</v>
      </c>
      <c r="M1975" s="3">
        <v>1930.5</v>
      </c>
      <c r="N1975" s="3"/>
      <c r="O1975" s="3">
        <v>1183.0999999999999</v>
      </c>
      <c r="P1975" s="3">
        <v>1419.1</v>
      </c>
      <c r="Q1975" s="3">
        <v>1438.9</v>
      </c>
      <c r="R1975">
        <v>4</v>
      </c>
      <c r="S1975">
        <v>20776</v>
      </c>
      <c r="T1975" t="s">
        <v>2475</v>
      </c>
      <c r="U1975">
        <v>5</v>
      </c>
      <c r="V1975">
        <v>0</v>
      </c>
      <c r="W1975">
        <v>0</v>
      </c>
      <c r="X1975">
        <v>0</v>
      </c>
      <c r="Y1975">
        <v>1</v>
      </c>
      <c r="Z1975">
        <v>1</v>
      </c>
      <c r="AA1975">
        <v>0</v>
      </c>
      <c r="AB1975">
        <v>1</v>
      </c>
      <c r="AC1975">
        <v>1</v>
      </c>
      <c r="AD1975">
        <v>1</v>
      </c>
      <c r="AE1975" t="s">
        <v>184</v>
      </c>
      <c r="AF1975" t="s">
        <v>94</v>
      </c>
      <c r="AG1975" t="s">
        <v>2869</v>
      </c>
      <c r="AH1975" t="s">
        <v>2466</v>
      </c>
    </row>
    <row r="1976" spans="1:34">
      <c r="A1976" t="s">
        <v>5691</v>
      </c>
      <c r="B1976">
        <v>25.81</v>
      </c>
      <c r="C1976">
        <v>2511.9983000000002</v>
      </c>
      <c r="D1976">
        <v>20</v>
      </c>
      <c r="E1976">
        <v>3.4</v>
      </c>
      <c r="F1976">
        <v>838.33979999999997</v>
      </c>
      <c r="G1976">
        <v>19.84</v>
      </c>
      <c r="H1976" t="s">
        <v>2933</v>
      </c>
      <c r="I1976" s="3">
        <v>6488.1</v>
      </c>
      <c r="J1976" s="3"/>
      <c r="K1976" s="3"/>
      <c r="L1976" s="3"/>
      <c r="M1976" s="3"/>
      <c r="N1976" s="3"/>
      <c r="O1976" s="3"/>
      <c r="P1976" s="3"/>
      <c r="Q1976" s="3"/>
      <c r="R1976">
        <v>1</v>
      </c>
      <c r="S1976">
        <v>6759</v>
      </c>
      <c r="T1976" t="s">
        <v>2502</v>
      </c>
      <c r="U1976">
        <v>1</v>
      </c>
      <c r="V1976">
        <v>1</v>
      </c>
      <c r="W1976">
        <v>0</v>
      </c>
      <c r="X1976">
        <v>0</v>
      </c>
      <c r="Y1976">
        <v>0</v>
      </c>
      <c r="Z1976">
        <v>0</v>
      </c>
      <c r="AA1976">
        <v>0</v>
      </c>
      <c r="AB1976">
        <v>0</v>
      </c>
      <c r="AC1976">
        <v>0</v>
      </c>
      <c r="AD1976">
        <v>0</v>
      </c>
      <c r="AE1976" t="s">
        <v>166</v>
      </c>
      <c r="AF1976" t="s">
        <v>5591</v>
      </c>
      <c r="AG1976" t="s">
        <v>5684</v>
      </c>
      <c r="AH1976" t="s">
        <v>2466</v>
      </c>
    </row>
    <row r="1977" spans="1:34">
      <c r="A1977" t="s">
        <v>5692</v>
      </c>
      <c r="B1977">
        <v>25.8</v>
      </c>
      <c r="C1977">
        <v>3285.5117</v>
      </c>
      <c r="D1977">
        <v>27</v>
      </c>
      <c r="E1977">
        <v>-17.399999999999999</v>
      </c>
      <c r="F1977">
        <v>658.096</v>
      </c>
      <c r="G1977">
        <v>28.7</v>
      </c>
      <c r="H1977" t="s">
        <v>3854</v>
      </c>
      <c r="I1977" s="3"/>
      <c r="J1977" s="3"/>
      <c r="K1977" s="3">
        <v>0</v>
      </c>
      <c r="L1977" s="3">
        <v>0</v>
      </c>
      <c r="M1977" s="3"/>
      <c r="N1977" s="3">
        <v>0</v>
      </c>
      <c r="O1977" s="3">
        <v>0</v>
      </c>
      <c r="P1977" s="3"/>
      <c r="Q1977" s="3">
        <v>0</v>
      </c>
      <c r="R1977">
        <v>4</v>
      </c>
      <c r="S1977">
        <v>20296</v>
      </c>
      <c r="T1977" t="s">
        <v>2475</v>
      </c>
      <c r="U1977">
        <v>0</v>
      </c>
      <c r="V1977">
        <v>0</v>
      </c>
      <c r="W1977">
        <v>0</v>
      </c>
      <c r="X1977">
        <v>0</v>
      </c>
      <c r="Y1977">
        <v>0</v>
      </c>
      <c r="Z1977">
        <v>0</v>
      </c>
      <c r="AA1977">
        <v>0</v>
      </c>
      <c r="AB1977">
        <v>0</v>
      </c>
      <c r="AC1977">
        <v>0</v>
      </c>
      <c r="AD1977">
        <v>0</v>
      </c>
      <c r="AE1977" t="s">
        <v>48</v>
      </c>
      <c r="AF1977" t="s">
        <v>94</v>
      </c>
      <c r="AG1977" t="s">
        <v>3931</v>
      </c>
      <c r="AH1977" t="s">
        <v>2466</v>
      </c>
    </row>
    <row r="1978" spans="1:34">
      <c r="A1978" t="s">
        <v>5693</v>
      </c>
      <c r="B1978">
        <v>25.79</v>
      </c>
      <c r="C1978">
        <v>2337.1614</v>
      </c>
      <c r="D1978">
        <v>19</v>
      </c>
      <c r="E1978">
        <v>6.1</v>
      </c>
      <c r="F1978">
        <v>585.29930000000002</v>
      </c>
      <c r="G1978">
        <v>26.13</v>
      </c>
      <c r="H1978" t="s">
        <v>3574</v>
      </c>
      <c r="I1978" s="3"/>
      <c r="J1978" s="3"/>
      <c r="K1978" s="3"/>
      <c r="L1978" s="3">
        <v>0</v>
      </c>
      <c r="M1978" s="3"/>
      <c r="N1978" s="3"/>
      <c r="O1978" s="3"/>
      <c r="P1978" s="3"/>
      <c r="Q1978" s="3"/>
      <c r="R1978">
        <v>4</v>
      </c>
      <c r="S1978">
        <v>16918</v>
      </c>
      <c r="T1978" t="s">
        <v>2475</v>
      </c>
      <c r="U1978">
        <v>0</v>
      </c>
      <c r="V1978">
        <v>0</v>
      </c>
      <c r="W1978">
        <v>0</v>
      </c>
      <c r="X1978">
        <v>0</v>
      </c>
      <c r="Y1978">
        <v>0</v>
      </c>
      <c r="Z1978">
        <v>0</v>
      </c>
      <c r="AA1978">
        <v>0</v>
      </c>
      <c r="AB1978">
        <v>0</v>
      </c>
      <c r="AC1978">
        <v>0</v>
      </c>
      <c r="AD1978">
        <v>0</v>
      </c>
      <c r="AE1978" t="s">
        <v>37</v>
      </c>
      <c r="AH1978" t="s">
        <v>2466</v>
      </c>
    </row>
    <row r="1979" spans="1:34">
      <c r="A1979" t="s">
        <v>5694</v>
      </c>
      <c r="B1979">
        <v>25.78</v>
      </c>
      <c r="C1979">
        <v>4132.8652000000002</v>
      </c>
      <c r="D1979">
        <v>35</v>
      </c>
      <c r="E1979">
        <v>4.5</v>
      </c>
      <c r="F1979">
        <v>827.58119999999997</v>
      </c>
      <c r="G1979">
        <v>29.25</v>
      </c>
      <c r="H1979" t="s">
        <v>3396</v>
      </c>
      <c r="I1979" s="3"/>
      <c r="J1979" s="3"/>
      <c r="K1979" s="3"/>
      <c r="L1979" s="3"/>
      <c r="M1979" s="3"/>
      <c r="N1979" s="3"/>
      <c r="O1979" s="3"/>
      <c r="P1979" s="3"/>
      <c r="Q1979" s="3">
        <v>2148.6999999999998</v>
      </c>
      <c r="R1979">
        <v>9</v>
      </c>
      <c r="S1979">
        <v>20749</v>
      </c>
      <c r="T1979" t="s">
        <v>2510</v>
      </c>
      <c r="U1979">
        <v>1</v>
      </c>
      <c r="V1979">
        <v>0</v>
      </c>
      <c r="W1979">
        <v>0</v>
      </c>
      <c r="X1979">
        <v>0</v>
      </c>
      <c r="Y1979">
        <v>0</v>
      </c>
      <c r="Z1979">
        <v>0</v>
      </c>
      <c r="AA1979">
        <v>0</v>
      </c>
      <c r="AB1979">
        <v>0</v>
      </c>
      <c r="AC1979">
        <v>0</v>
      </c>
      <c r="AD1979">
        <v>1</v>
      </c>
      <c r="AE1979" t="s">
        <v>62</v>
      </c>
      <c r="AF1979" t="s">
        <v>5695</v>
      </c>
      <c r="AG1979" t="s">
        <v>5696</v>
      </c>
      <c r="AH1979" t="s">
        <v>2466</v>
      </c>
    </row>
    <row r="1980" spans="1:34">
      <c r="A1980" t="s">
        <v>5697</v>
      </c>
      <c r="B1980">
        <v>25.76</v>
      </c>
      <c r="C1980">
        <v>2588.0268999999998</v>
      </c>
      <c r="D1980">
        <v>21</v>
      </c>
      <c r="E1980">
        <v>2</v>
      </c>
      <c r="F1980">
        <v>863.68150000000003</v>
      </c>
      <c r="G1980">
        <v>32.909999999999997</v>
      </c>
      <c r="H1980" t="s">
        <v>3074</v>
      </c>
      <c r="I1980" s="3"/>
      <c r="J1980" s="3"/>
      <c r="K1980" s="3"/>
      <c r="L1980" s="3"/>
      <c r="M1980" s="3">
        <v>324.76</v>
      </c>
      <c r="N1980" s="3"/>
      <c r="O1980" s="3"/>
      <c r="P1980" s="3"/>
      <c r="Q1980" s="3"/>
      <c r="R1980">
        <v>5</v>
      </c>
      <c r="S1980">
        <v>24417</v>
      </c>
      <c r="T1980" t="s">
        <v>2482</v>
      </c>
      <c r="U1980">
        <v>1</v>
      </c>
      <c r="V1980">
        <v>0</v>
      </c>
      <c r="W1980">
        <v>0</v>
      </c>
      <c r="X1980">
        <v>0</v>
      </c>
      <c r="Y1980">
        <v>0</v>
      </c>
      <c r="Z1980">
        <v>1</v>
      </c>
      <c r="AA1980">
        <v>0</v>
      </c>
      <c r="AB1980">
        <v>0</v>
      </c>
      <c r="AC1980">
        <v>0</v>
      </c>
      <c r="AD1980">
        <v>0</v>
      </c>
      <c r="AE1980" t="s">
        <v>37</v>
      </c>
      <c r="AF1980" t="s">
        <v>2545</v>
      </c>
      <c r="AG1980" t="s">
        <v>5698</v>
      </c>
      <c r="AH1980" t="s">
        <v>2466</v>
      </c>
    </row>
    <row r="1981" spans="1:34">
      <c r="A1981" t="s">
        <v>5699</v>
      </c>
      <c r="B1981">
        <v>25.74</v>
      </c>
      <c r="C1981">
        <v>3481.5425</v>
      </c>
      <c r="D1981">
        <v>31</v>
      </c>
      <c r="E1981">
        <v>3.9</v>
      </c>
      <c r="F1981">
        <v>1161.5217</v>
      </c>
      <c r="G1981">
        <v>43.4</v>
      </c>
      <c r="H1981" t="s">
        <v>3510</v>
      </c>
      <c r="I1981" s="3">
        <v>11532</v>
      </c>
      <c r="J1981" s="3"/>
      <c r="K1981" s="3"/>
      <c r="L1981" s="3"/>
      <c r="M1981" s="3"/>
      <c r="N1981" s="3"/>
      <c r="O1981" s="3"/>
      <c r="P1981" s="3"/>
      <c r="Q1981" s="3"/>
      <c r="R1981">
        <v>1</v>
      </c>
      <c r="S1981">
        <v>35825</v>
      </c>
      <c r="T1981" t="s">
        <v>2502</v>
      </c>
      <c r="U1981">
        <v>1</v>
      </c>
      <c r="V1981">
        <v>1</v>
      </c>
      <c r="W1981">
        <v>0</v>
      </c>
      <c r="X1981">
        <v>0</v>
      </c>
      <c r="Y1981">
        <v>0</v>
      </c>
      <c r="Z1981">
        <v>0</v>
      </c>
      <c r="AA1981">
        <v>0</v>
      </c>
      <c r="AB1981">
        <v>0</v>
      </c>
      <c r="AC1981">
        <v>0</v>
      </c>
      <c r="AD1981">
        <v>0</v>
      </c>
      <c r="AE1981" t="s">
        <v>43</v>
      </c>
      <c r="AF1981" t="s">
        <v>3088</v>
      </c>
      <c r="AG1981" t="s">
        <v>5518</v>
      </c>
      <c r="AH1981" t="s">
        <v>2466</v>
      </c>
    </row>
    <row r="1982" spans="1:34">
      <c r="A1982" t="s">
        <v>5700</v>
      </c>
      <c r="B1982">
        <v>25.72</v>
      </c>
      <c r="C1982">
        <v>7117.8725999999997</v>
      </c>
      <c r="D1982">
        <v>63</v>
      </c>
      <c r="E1982">
        <v>-14.2</v>
      </c>
      <c r="F1982">
        <v>1424.5568000000001</v>
      </c>
      <c r="G1982">
        <v>41.95</v>
      </c>
      <c r="H1982" t="s">
        <v>5396</v>
      </c>
      <c r="I1982" s="3"/>
      <c r="J1982" s="3"/>
      <c r="K1982" s="3"/>
      <c r="L1982" s="3"/>
      <c r="M1982" s="3"/>
      <c r="N1982" s="3"/>
      <c r="O1982" s="3"/>
      <c r="P1982" s="3"/>
      <c r="Q1982" s="3">
        <v>0</v>
      </c>
      <c r="R1982">
        <v>9</v>
      </c>
      <c r="S1982">
        <v>35649</v>
      </c>
      <c r="T1982" t="s">
        <v>2510</v>
      </c>
      <c r="U1982">
        <v>0</v>
      </c>
      <c r="V1982">
        <v>0</v>
      </c>
      <c r="W1982">
        <v>0</v>
      </c>
      <c r="X1982">
        <v>0</v>
      </c>
      <c r="Y1982">
        <v>0</v>
      </c>
      <c r="Z1982">
        <v>0</v>
      </c>
      <c r="AA1982">
        <v>0</v>
      </c>
      <c r="AB1982">
        <v>0</v>
      </c>
      <c r="AC1982">
        <v>0</v>
      </c>
      <c r="AD1982">
        <v>0</v>
      </c>
      <c r="AE1982" t="s">
        <v>62</v>
      </c>
      <c r="AF1982" t="s">
        <v>2581</v>
      </c>
      <c r="AG1982" t="s">
        <v>5701</v>
      </c>
      <c r="AH1982" t="s">
        <v>2466</v>
      </c>
    </row>
    <row r="1983" spans="1:34">
      <c r="A1983" t="s">
        <v>5702</v>
      </c>
      <c r="B1983">
        <v>25.71</v>
      </c>
      <c r="C1983">
        <v>4240.7847000000002</v>
      </c>
      <c r="D1983">
        <v>37</v>
      </c>
      <c r="E1983">
        <v>2.5</v>
      </c>
      <c r="F1983">
        <v>1061.2025000000001</v>
      </c>
      <c r="G1983">
        <v>37.340000000000003</v>
      </c>
      <c r="H1983" t="s">
        <v>2485</v>
      </c>
      <c r="I1983" s="3"/>
      <c r="J1983" s="3"/>
      <c r="K1983" s="3"/>
      <c r="L1983" s="3"/>
      <c r="M1983" s="3"/>
      <c r="N1983" s="3">
        <v>0</v>
      </c>
      <c r="O1983" s="3"/>
      <c r="P1983" s="3"/>
      <c r="Q1983" s="3">
        <v>0</v>
      </c>
      <c r="R1983">
        <v>9</v>
      </c>
      <c r="S1983">
        <v>29934</v>
      </c>
      <c r="T1983" t="s">
        <v>2510</v>
      </c>
      <c r="U1983">
        <v>0</v>
      </c>
      <c r="V1983">
        <v>0</v>
      </c>
      <c r="W1983">
        <v>0</v>
      </c>
      <c r="X1983">
        <v>0</v>
      </c>
      <c r="Y1983">
        <v>0</v>
      </c>
      <c r="Z1983">
        <v>0</v>
      </c>
      <c r="AA1983">
        <v>0</v>
      </c>
      <c r="AB1983">
        <v>0</v>
      </c>
      <c r="AC1983">
        <v>0</v>
      </c>
      <c r="AD1983">
        <v>0</v>
      </c>
      <c r="AE1983" t="s">
        <v>45</v>
      </c>
      <c r="AF1983" t="s">
        <v>94</v>
      </c>
      <c r="AG1983" t="s">
        <v>5703</v>
      </c>
      <c r="AH1983" t="s">
        <v>2466</v>
      </c>
    </row>
    <row r="1984" spans="1:34">
      <c r="A1984" t="s">
        <v>5704</v>
      </c>
      <c r="B1984">
        <v>25.7</v>
      </c>
      <c r="C1984">
        <v>4024.9041000000002</v>
      </c>
      <c r="D1984">
        <v>35</v>
      </c>
      <c r="E1984">
        <v>-7.5</v>
      </c>
      <c r="F1984">
        <v>671.81719999999996</v>
      </c>
      <c r="G1984">
        <v>25.43</v>
      </c>
      <c r="H1984" t="s">
        <v>2621</v>
      </c>
      <c r="I1984" s="3"/>
      <c r="J1984" s="3">
        <v>480.15</v>
      </c>
      <c r="K1984" s="3"/>
      <c r="L1984" s="3"/>
      <c r="M1984" s="3"/>
      <c r="N1984" s="3"/>
      <c r="O1984" s="3">
        <v>1231.4000000000001</v>
      </c>
      <c r="P1984" s="3"/>
      <c r="Q1984" s="3"/>
      <c r="R1984">
        <v>2</v>
      </c>
      <c r="S1984">
        <v>16007</v>
      </c>
      <c r="T1984" t="s">
        <v>2506</v>
      </c>
      <c r="U1984">
        <v>2</v>
      </c>
      <c r="V1984">
        <v>0</v>
      </c>
      <c r="W1984">
        <v>1</v>
      </c>
      <c r="X1984">
        <v>0</v>
      </c>
      <c r="Y1984">
        <v>0</v>
      </c>
      <c r="Z1984">
        <v>0</v>
      </c>
      <c r="AA1984">
        <v>0</v>
      </c>
      <c r="AB1984">
        <v>1</v>
      </c>
      <c r="AC1984">
        <v>0</v>
      </c>
      <c r="AD1984">
        <v>0</v>
      </c>
      <c r="AE1984" t="s">
        <v>62</v>
      </c>
      <c r="AF1984" t="s">
        <v>154</v>
      </c>
      <c r="AG1984" t="s">
        <v>5705</v>
      </c>
      <c r="AH1984" t="s">
        <v>2466</v>
      </c>
    </row>
    <row r="1985" spans="1:34">
      <c r="A1985" t="s">
        <v>5706</v>
      </c>
      <c r="B1985">
        <v>25.69</v>
      </c>
      <c r="C1985">
        <v>1001.5757</v>
      </c>
      <c r="D1985">
        <v>9</v>
      </c>
      <c r="E1985">
        <v>9.1999999999999993</v>
      </c>
      <c r="F1985">
        <v>501.79820000000001</v>
      </c>
      <c r="G1985">
        <v>16.45</v>
      </c>
      <c r="H1985" t="s">
        <v>2753</v>
      </c>
      <c r="I1985" s="3">
        <v>411.57</v>
      </c>
      <c r="J1985" s="3"/>
      <c r="K1985" s="3">
        <v>285.37</v>
      </c>
      <c r="L1985" s="3"/>
      <c r="M1985" s="3">
        <v>212.09</v>
      </c>
      <c r="N1985" s="3">
        <v>237.08</v>
      </c>
      <c r="O1985" s="3">
        <v>679.56</v>
      </c>
      <c r="P1985" s="3">
        <v>573.80999999999995</v>
      </c>
      <c r="Q1985" s="3"/>
      <c r="R1985">
        <v>8</v>
      </c>
      <c r="S1985">
        <v>2287</v>
      </c>
      <c r="T1985" t="s">
        <v>2514</v>
      </c>
      <c r="U1985">
        <v>6</v>
      </c>
      <c r="V1985">
        <v>1</v>
      </c>
      <c r="W1985">
        <v>0</v>
      </c>
      <c r="X1985">
        <v>1</v>
      </c>
      <c r="Y1985">
        <v>0</v>
      </c>
      <c r="Z1985">
        <v>1</v>
      </c>
      <c r="AA1985">
        <v>1</v>
      </c>
      <c r="AB1985">
        <v>1</v>
      </c>
      <c r="AC1985">
        <v>1</v>
      </c>
      <c r="AD1985">
        <v>0</v>
      </c>
      <c r="AF1985" t="s">
        <v>358</v>
      </c>
      <c r="AG1985" t="s">
        <v>5707</v>
      </c>
      <c r="AH1985" t="s">
        <v>2466</v>
      </c>
    </row>
    <row r="1986" spans="1:34">
      <c r="A1986" t="s">
        <v>5708</v>
      </c>
      <c r="B1986">
        <v>25.68</v>
      </c>
      <c r="C1986">
        <v>2074.0693000000001</v>
      </c>
      <c r="D1986">
        <v>17</v>
      </c>
      <c r="E1986">
        <v>15.9</v>
      </c>
      <c r="F1986">
        <v>519.53110000000004</v>
      </c>
      <c r="G1986">
        <v>21.75</v>
      </c>
      <c r="H1986" t="s">
        <v>4727</v>
      </c>
      <c r="I1986" s="3"/>
      <c r="J1986" s="3"/>
      <c r="K1986" s="3"/>
      <c r="L1986" s="3">
        <v>0</v>
      </c>
      <c r="M1986" s="3">
        <v>188.78</v>
      </c>
      <c r="N1986" s="3"/>
      <c r="O1986" s="3"/>
      <c r="P1986" s="3"/>
      <c r="Q1986" s="3"/>
      <c r="R1986">
        <v>4</v>
      </c>
      <c r="S1986">
        <v>10109</v>
      </c>
      <c r="T1986" t="s">
        <v>2475</v>
      </c>
      <c r="U1986">
        <v>1</v>
      </c>
      <c r="V1986">
        <v>0</v>
      </c>
      <c r="W1986">
        <v>0</v>
      </c>
      <c r="X1986">
        <v>0</v>
      </c>
      <c r="Y1986">
        <v>0</v>
      </c>
      <c r="Z1986">
        <v>1</v>
      </c>
      <c r="AA1986">
        <v>0</v>
      </c>
      <c r="AB1986">
        <v>0</v>
      </c>
      <c r="AC1986">
        <v>0</v>
      </c>
      <c r="AD1986">
        <v>0</v>
      </c>
      <c r="AE1986" t="s">
        <v>43</v>
      </c>
      <c r="AF1986" t="s">
        <v>3685</v>
      </c>
      <c r="AG1986" t="s">
        <v>5709</v>
      </c>
      <c r="AH1986" t="s">
        <v>2466</v>
      </c>
    </row>
    <row r="1987" spans="1:34">
      <c r="A1987" t="s">
        <v>5710</v>
      </c>
      <c r="B1987">
        <v>25.67</v>
      </c>
      <c r="C1987">
        <v>1258.6378999999999</v>
      </c>
      <c r="D1987">
        <v>10</v>
      </c>
      <c r="E1987">
        <v>3.2</v>
      </c>
      <c r="F1987">
        <v>630.32629999999995</v>
      </c>
      <c r="G1987">
        <v>31.98</v>
      </c>
      <c r="H1987" t="s">
        <v>4177</v>
      </c>
      <c r="I1987" s="3"/>
      <c r="J1987" s="3"/>
      <c r="K1987" s="3"/>
      <c r="L1987" s="3"/>
      <c r="M1987" s="3"/>
      <c r="N1987" s="3"/>
      <c r="O1987" s="3">
        <v>651.59</v>
      </c>
      <c r="P1987" s="3">
        <v>643.74</v>
      </c>
      <c r="Q1987" s="3"/>
      <c r="R1987">
        <v>8</v>
      </c>
      <c r="S1987">
        <v>24334</v>
      </c>
      <c r="T1987" t="s">
        <v>2514</v>
      </c>
      <c r="U1987">
        <v>2</v>
      </c>
      <c r="V1987">
        <v>0</v>
      </c>
      <c r="W1987">
        <v>0</v>
      </c>
      <c r="X1987">
        <v>0</v>
      </c>
      <c r="Y1987">
        <v>0</v>
      </c>
      <c r="Z1987">
        <v>0</v>
      </c>
      <c r="AA1987">
        <v>0</v>
      </c>
      <c r="AB1987">
        <v>1</v>
      </c>
      <c r="AC1987">
        <v>1</v>
      </c>
      <c r="AD1987">
        <v>0</v>
      </c>
      <c r="AE1987" t="s">
        <v>75</v>
      </c>
      <c r="AF1987" t="s">
        <v>94</v>
      </c>
      <c r="AG1987" t="s">
        <v>2656</v>
      </c>
      <c r="AH1987" t="s">
        <v>2466</v>
      </c>
    </row>
    <row r="1988" spans="1:34">
      <c r="A1988" t="s">
        <v>5711</v>
      </c>
      <c r="B1988">
        <v>25.66</v>
      </c>
      <c r="C1988">
        <v>2501.0391</v>
      </c>
      <c r="D1988">
        <v>23</v>
      </c>
      <c r="E1988">
        <v>0.5</v>
      </c>
      <c r="F1988">
        <v>626.26530000000002</v>
      </c>
      <c r="G1988">
        <v>14.21</v>
      </c>
      <c r="H1988" t="s">
        <v>4980</v>
      </c>
      <c r="I1988" s="3"/>
      <c r="J1988" s="3"/>
      <c r="K1988" s="3"/>
      <c r="L1988" s="3"/>
      <c r="M1988" s="3"/>
      <c r="N1988" s="3"/>
      <c r="O1988" s="3">
        <v>9123.2000000000007</v>
      </c>
      <c r="P1988" s="3"/>
      <c r="Q1988" s="3">
        <v>8387.4</v>
      </c>
      <c r="R1988">
        <v>7</v>
      </c>
      <c r="S1988">
        <v>227</v>
      </c>
      <c r="T1988" t="s">
        <v>2541</v>
      </c>
      <c r="U1988">
        <v>2</v>
      </c>
      <c r="V1988">
        <v>0</v>
      </c>
      <c r="W1988">
        <v>0</v>
      </c>
      <c r="X1988">
        <v>0</v>
      </c>
      <c r="Y1988">
        <v>0</v>
      </c>
      <c r="Z1988">
        <v>0</v>
      </c>
      <c r="AA1988">
        <v>0</v>
      </c>
      <c r="AB1988">
        <v>1</v>
      </c>
      <c r="AC1988">
        <v>0</v>
      </c>
      <c r="AD1988">
        <v>1</v>
      </c>
      <c r="AE1988" t="s">
        <v>43</v>
      </c>
      <c r="AF1988" t="s">
        <v>2545</v>
      </c>
      <c r="AG1988" t="s">
        <v>5156</v>
      </c>
      <c r="AH1988" t="s">
        <v>2466</v>
      </c>
    </row>
    <row r="1989" spans="1:34">
      <c r="A1989" t="s">
        <v>5712</v>
      </c>
      <c r="B1989">
        <v>25.65</v>
      </c>
      <c r="C1989">
        <v>2453.3125</v>
      </c>
      <c r="D1989">
        <v>23</v>
      </c>
      <c r="E1989">
        <v>-11.8</v>
      </c>
      <c r="F1989">
        <v>818.76580000000001</v>
      </c>
      <c r="G1989">
        <v>29.75</v>
      </c>
      <c r="H1989" t="s">
        <v>2509</v>
      </c>
      <c r="I1989" s="3"/>
      <c r="J1989" s="3"/>
      <c r="K1989" s="3"/>
      <c r="L1989" s="3"/>
      <c r="M1989" s="3"/>
      <c r="N1989" s="3"/>
      <c r="O1989" s="3">
        <v>0</v>
      </c>
      <c r="P1989" s="3"/>
      <c r="Q1989" s="3"/>
      <c r="R1989">
        <v>7</v>
      </c>
      <c r="S1989">
        <v>21270</v>
      </c>
      <c r="T1989" t="s">
        <v>2541</v>
      </c>
      <c r="U1989">
        <v>0</v>
      </c>
      <c r="V1989">
        <v>0</v>
      </c>
      <c r="W1989">
        <v>0</v>
      </c>
      <c r="X1989">
        <v>0</v>
      </c>
      <c r="Y1989">
        <v>0</v>
      </c>
      <c r="Z1989">
        <v>0</v>
      </c>
      <c r="AA1989">
        <v>0</v>
      </c>
      <c r="AB1989">
        <v>0</v>
      </c>
      <c r="AC1989">
        <v>0</v>
      </c>
      <c r="AD1989">
        <v>0</v>
      </c>
      <c r="AE1989" t="s">
        <v>37</v>
      </c>
      <c r="AH1989" t="s">
        <v>2466</v>
      </c>
    </row>
    <row r="1990" spans="1:34">
      <c r="A1990" t="s">
        <v>5713</v>
      </c>
      <c r="B1990">
        <v>25.63</v>
      </c>
      <c r="C1990">
        <v>4619.3257000000003</v>
      </c>
      <c r="D1990">
        <v>42</v>
      </c>
      <c r="E1990">
        <v>-4.3</v>
      </c>
      <c r="F1990">
        <v>924.8655</v>
      </c>
      <c r="G1990">
        <v>39.28</v>
      </c>
      <c r="H1990" t="s">
        <v>3449</v>
      </c>
      <c r="I1990" s="3"/>
      <c r="J1990" s="3"/>
      <c r="K1990" s="3"/>
      <c r="L1990" s="3"/>
      <c r="M1990" s="3"/>
      <c r="N1990" s="3"/>
      <c r="O1990" s="3">
        <v>0</v>
      </c>
      <c r="P1990" s="3"/>
      <c r="Q1990" s="3"/>
      <c r="R1990">
        <v>7</v>
      </c>
      <c r="S1990">
        <v>31816</v>
      </c>
      <c r="T1990" t="s">
        <v>2541</v>
      </c>
      <c r="U1990">
        <v>0</v>
      </c>
      <c r="V1990">
        <v>0</v>
      </c>
      <c r="W1990">
        <v>0</v>
      </c>
      <c r="X1990">
        <v>0</v>
      </c>
      <c r="Y1990">
        <v>0</v>
      </c>
      <c r="Z1990">
        <v>0</v>
      </c>
      <c r="AA1990">
        <v>0</v>
      </c>
      <c r="AB1990">
        <v>0</v>
      </c>
      <c r="AC1990">
        <v>0</v>
      </c>
      <c r="AD1990">
        <v>0</v>
      </c>
      <c r="AE1990" t="s">
        <v>50</v>
      </c>
      <c r="AH1990" t="s">
        <v>2466</v>
      </c>
    </row>
    <row r="1991" spans="1:34">
      <c r="A1991" t="s">
        <v>5714</v>
      </c>
      <c r="B1991">
        <v>25.61</v>
      </c>
      <c r="C1991">
        <v>1426.6493</v>
      </c>
      <c r="D1991">
        <v>13</v>
      </c>
      <c r="E1991">
        <v>2.2999999999999998</v>
      </c>
      <c r="F1991">
        <v>714.33090000000004</v>
      </c>
      <c r="G1991">
        <v>22.91</v>
      </c>
      <c r="H1991" t="s">
        <v>3996</v>
      </c>
      <c r="I1991" s="3"/>
      <c r="J1991" s="3">
        <v>509.28</v>
      </c>
      <c r="K1991" s="3">
        <v>487.77</v>
      </c>
      <c r="L1991" s="3"/>
      <c r="M1991" s="3"/>
      <c r="N1991" s="3"/>
      <c r="O1991" s="3"/>
      <c r="P1991" s="3"/>
      <c r="Q1991" s="3"/>
      <c r="R1991">
        <v>3</v>
      </c>
      <c r="S1991">
        <v>12317</v>
      </c>
      <c r="T1991" t="s">
        <v>2493</v>
      </c>
      <c r="U1991">
        <v>2</v>
      </c>
      <c r="V1991">
        <v>0</v>
      </c>
      <c r="W1991">
        <v>1</v>
      </c>
      <c r="X1991">
        <v>1</v>
      </c>
      <c r="Y1991">
        <v>0</v>
      </c>
      <c r="Z1991">
        <v>0</v>
      </c>
      <c r="AA1991">
        <v>0</v>
      </c>
      <c r="AB1991">
        <v>0</v>
      </c>
      <c r="AC1991">
        <v>0</v>
      </c>
      <c r="AD1991">
        <v>0</v>
      </c>
      <c r="AE1991" t="s">
        <v>5715</v>
      </c>
      <c r="AF1991" t="s">
        <v>2545</v>
      </c>
      <c r="AG1991" t="s">
        <v>5716</v>
      </c>
      <c r="AH1991" t="s">
        <v>2466</v>
      </c>
    </row>
    <row r="1992" spans="1:34">
      <c r="A1992" t="s">
        <v>5717</v>
      </c>
      <c r="B1992">
        <v>25.61</v>
      </c>
      <c r="C1992">
        <v>2342.1864999999998</v>
      </c>
      <c r="D1992">
        <v>22</v>
      </c>
      <c r="E1992">
        <v>-3.2</v>
      </c>
      <c r="F1992">
        <v>1172.0924</v>
      </c>
      <c r="G1992">
        <v>32.89</v>
      </c>
      <c r="H1992" t="s">
        <v>5718</v>
      </c>
      <c r="I1992" s="3"/>
      <c r="J1992" s="3"/>
      <c r="K1992" s="3"/>
      <c r="L1992" s="3"/>
      <c r="M1992" s="3"/>
      <c r="N1992" s="3">
        <v>0</v>
      </c>
      <c r="O1992" s="3"/>
      <c r="P1992" s="3"/>
      <c r="Q1992" s="3"/>
      <c r="R1992">
        <v>6</v>
      </c>
      <c r="S1992">
        <v>24387</v>
      </c>
      <c r="T1992" t="s">
        <v>2464</v>
      </c>
      <c r="U1992">
        <v>0</v>
      </c>
      <c r="V1992">
        <v>0</v>
      </c>
      <c r="W1992">
        <v>0</v>
      </c>
      <c r="X1992">
        <v>0</v>
      </c>
      <c r="Y1992">
        <v>0</v>
      </c>
      <c r="Z1992">
        <v>0</v>
      </c>
      <c r="AA1992">
        <v>0</v>
      </c>
      <c r="AB1992">
        <v>0</v>
      </c>
      <c r="AC1992">
        <v>0</v>
      </c>
      <c r="AD1992">
        <v>0</v>
      </c>
      <c r="AE1992" t="s">
        <v>45</v>
      </c>
      <c r="AH1992" t="s">
        <v>2466</v>
      </c>
    </row>
    <row r="1993" spans="1:34">
      <c r="A1993" t="s">
        <v>5719</v>
      </c>
      <c r="B1993">
        <v>25.55</v>
      </c>
      <c r="C1993">
        <v>2586.0554000000002</v>
      </c>
      <c r="D1993">
        <v>23</v>
      </c>
      <c r="E1993">
        <v>14.2</v>
      </c>
      <c r="F1993">
        <v>647.52809999999999</v>
      </c>
      <c r="G1993">
        <v>17.79</v>
      </c>
      <c r="H1993" t="s">
        <v>2920</v>
      </c>
      <c r="I1993" s="3"/>
      <c r="J1993" s="3"/>
      <c r="K1993" s="3"/>
      <c r="L1993" s="3"/>
      <c r="M1993" s="3"/>
      <c r="N1993" s="3"/>
      <c r="O1993" s="3"/>
      <c r="P1993" s="3"/>
      <c r="Q1993" s="3">
        <v>0</v>
      </c>
      <c r="R1993">
        <v>9</v>
      </c>
      <c r="S1993">
        <v>3602</v>
      </c>
      <c r="T1993" t="s">
        <v>2510</v>
      </c>
      <c r="U1993">
        <v>0</v>
      </c>
      <c r="V1993">
        <v>0</v>
      </c>
      <c r="W1993">
        <v>0</v>
      </c>
      <c r="X1993">
        <v>0</v>
      </c>
      <c r="Y1993">
        <v>0</v>
      </c>
      <c r="Z1993">
        <v>0</v>
      </c>
      <c r="AA1993">
        <v>0</v>
      </c>
      <c r="AB1993">
        <v>0</v>
      </c>
      <c r="AC1993">
        <v>0</v>
      </c>
      <c r="AD1993">
        <v>0</v>
      </c>
      <c r="AE1993" t="s">
        <v>43</v>
      </c>
      <c r="AF1993" t="s">
        <v>5720</v>
      </c>
      <c r="AG1993" t="s">
        <v>5721</v>
      </c>
      <c r="AH1993" t="s">
        <v>2466</v>
      </c>
    </row>
    <row r="1994" spans="1:34">
      <c r="A1994" t="s">
        <v>5722</v>
      </c>
      <c r="B1994">
        <v>25.53</v>
      </c>
      <c r="C1994">
        <v>3895.9564999999998</v>
      </c>
      <c r="D1994">
        <v>34</v>
      </c>
      <c r="E1994">
        <v>9.9</v>
      </c>
      <c r="F1994">
        <v>975.00289999999995</v>
      </c>
      <c r="G1994">
        <v>41.56</v>
      </c>
      <c r="H1994" t="s">
        <v>3481</v>
      </c>
      <c r="I1994" s="3"/>
      <c r="J1994" s="3"/>
      <c r="K1994" s="3"/>
      <c r="L1994" s="3"/>
      <c r="M1994" s="3"/>
      <c r="N1994" s="3"/>
      <c r="O1994" s="3">
        <v>0</v>
      </c>
      <c r="P1994" s="3">
        <v>0</v>
      </c>
      <c r="Q1994" s="3"/>
      <c r="R1994">
        <v>7</v>
      </c>
      <c r="S1994">
        <v>34989</v>
      </c>
      <c r="T1994" t="s">
        <v>2541</v>
      </c>
      <c r="U1994">
        <v>0</v>
      </c>
      <c r="V1994">
        <v>0</v>
      </c>
      <c r="W1994">
        <v>0</v>
      </c>
      <c r="X1994">
        <v>0</v>
      </c>
      <c r="Y1994">
        <v>0</v>
      </c>
      <c r="Z1994">
        <v>0</v>
      </c>
      <c r="AA1994">
        <v>0</v>
      </c>
      <c r="AB1994">
        <v>0</v>
      </c>
      <c r="AC1994">
        <v>0</v>
      </c>
      <c r="AD1994">
        <v>0</v>
      </c>
      <c r="AE1994" t="s">
        <v>62</v>
      </c>
      <c r="AH1994" t="s">
        <v>2466</v>
      </c>
    </row>
    <row r="1995" spans="1:34">
      <c r="A1995" t="s">
        <v>5723</v>
      </c>
      <c r="B1995">
        <v>25.53</v>
      </c>
      <c r="C1995">
        <v>1098.4434000000001</v>
      </c>
      <c r="D1995">
        <v>9</v>
      </c>
      <c r="E1995">
        <v>16.600000000000001</v>
      </c>
      <c r="F1995">
        <v>550.23609999999996</v>
      </c>
      <c r="G1995">
        <v>16.62</v>
      </c>
      <c r="H1995" t="s">
        <v>3240</v>
      </c>
      <c r="I1995" s="3">
        <v>3839</v>
      </c>
      <c r="J1995" s="3"/>
      <c r="K1995" s="3"/>
      <c r="L1995" s="3">
        <v>8364.9</v>
      </c>
      <c r="M1995" s="3">
        <v>5666.9</v>
      </c>
      <c r="N1995" s="3">
        <v>8261.1</v>
      </c>
      <c r="O1995" s="3">
        <v>7077.9</v>
      </c>
      <c r="P1995" s="3"/>
      <c r="Q1995" s="3"/>
      <c r="R1995">
        <v>5</v>
      </c>
      <c r="S1995">
        <v>2215</v>
      </c>
      <c r="T1995" t="s">
        <v>2482</v>
      </c>
      <c r="U1995">
        <v>6</v>
      </c>
      <c r="V1995">
        <v>1</v>
      </c>
      <c r="W1995">
        <v>0</v>
      </c>
      <c r="X1995">
        <v>0</v>
      </c>
      <c r="Y1995">
        <v>2</v>
      </c>
      <c r="Z1995">
        <v>1</v>
      </c>
      <c r="AA1995">
        <v>1</v>
      </c>
      <c r="AB1995">
        <v>1</v>
      </c>
      <c r="AC1995">
        <v>0</v>
      </c>
      <c r="AD1995">
        <v>0</v>
      </c>
      <c r="AE1995" t="s">
        <v>40</v>
      </c>
      <c r="AF1995" t="s">
        <v>2581</v>
      </c>
      <c r="AG1995" t="s">
        <v>5724</v>
      </c>
      <c r="AH1995" t="s">
        <v>2466</v>
      </c>
    </row>
    <row r="1996" spans="1:34">
      <c r="A1996" t="s">
        <v>5725</v>
      </c>
      <c r="B1996">
        <v>25.52</v>
      </c>
      <c r="C1996">
        <v>2424.9917</v>
      </c>
      <c r="D1996">
        <v>24</v>
      </c>
      <c r="E1996">
        <v>15</v>
      </c>
      <c r="F1996">
        <v>809.34720000000004</v>
      </c>
      <c r="G1996">
        <v>19.97</v>
      </c>
      <c r="H1996" t="s">
        <v>2787</v>
      </c>
      <c r="I1996" s="3"/>
      <c r="J1996" s="3"/>
      <c r="K1996" s="3"/>
      <c r="L1996" s="3"/>
      <c r="M1996" s="3"/>
      <c r="N1996" s="3"/>
      <c r="O1996" s="3"/>
      <c r="P1996" s="3"/>
      <c r="Q1996" s="3">
        <v>198.94</v>
      </c>
      <c r="R1996">
        <v>9</v>
      </c>
      <c r="S1996">
        <v>6710</v>
      </c>
      <c r="T1996" t="s">
        <v>2510</v>
      </c>
      <c r="U1996">
        <v>1</v>
      </c>
      <c r="V1996">
        <v>0</v>
      </c>
      <c r="W1996">
        <v>0</v>
      </c>
      <c r="X1996">
        <v>0</v>
      </c>
      <c r="Y1996">
        <v>0</v>
      </c>
      <c r="Z1996">
        <v>0</v>
      </c>
      <c r="AA1996">
        <v>0</v>
      </c>
      <c r="AB1996">
        <v>0</v>
      </c>
      <c r="AC1996">
        <v>0</v>
      </c>
      <c r="AD1996">
        <v>1</v>
      </c>
      <c r="AE1996" t="s">
        <v>79</v>
      </c>
      <c r="AF1996" t="s">
        <v>704</v>
      </c>
      <c r="AG1996" t="s">
        <v>5726</v>
      </c>
      <c r="AH1996" t="s">
        <v>2466</v>
      </c>
    </row>
    <row r="1997" spans="1:34">
      <c r="A1997" t="s">
        <v>5727</v>
      </c>
      <c r="B1997">
        <v>25.52</v>
      </c>
      <c r="C1997">
        <v>2896.2287999999999</v>
      </c>
      <c r="D1997">
        <v>24</v>
      </c>
      <c r="E1997">
        <v>-14.6</v>
      </c>
      <c r="F1997">
        <v>725.05160000000001</v>
      </c>
      <c r="G1997">
        <v>21.58</v>
      </c>
      <c r="H1997" t="s">
        <v>4046</v>
      </c>
      <c r="I1997" s="3"/>
      <c r="J1997" s="3"/>
      <c r="K1997" s="3"/>
      <c r="L1997" s="3"/>
      <c r="M1997" s="3"/>
      <c r="N1997" s="3"/>
      <c r="O1997" s="3"/>
      <c r="P1997" s="3">
        <v>277.82</v>
      </c>
      <c r="Q1997" s="3"/>
      <c r="R1997">
        <v>8</v>
      </c>
      <c r="S1997">
        <v>9467</v>
      </c>
      <c r="T1997" t="s">
        <v>2514</v>
      </c>
      <c r="U1997">
        <v>1</v>
      </c>
      <c r="V1997">
        <v>0</v>
      </c>
      <c r="W1997">
        <v>0</v>
      </c>
      <c r="X1997">
        <v>0</v>
      </c>
      <c r="Y1997">
        <v>0</v>
      </c>
      <c r="Z1997">
        <v>0</v>
      </c>
      <c r="AA1997">
        <v>0</v>
      </c>
      <c r="AB1997">
        <v>0</v>
      </c>
      <c r="AC1997">
        <v>1</v>
      </c>
      <c r="AD1997">
        <v>0</v>
      </c>
      <c r="AE1997" t="s">
        <v>4523</v>
      </c>
      <c r="AF1997" t="s">
        <v>2545</v>
      </c>
      <c r="AG1997" t="s">
        <v>4389</v>
      </c>
      <c r="AH1997" t="s">
        <v>2466</v>
      </c>
    </row>
    <row r="1998" spans="1:34">
      <c r="A1998" t="s">
        <v>5728</v>
      </c>
      <c r="B1998">
        <v>25.5</v>
      </c>
      <c r="C1998">
        <v>1624.7052000000001</v>
      </c>
      <c r="D1998">
        <v>12</v>
      </c>
      <c r="E1998">
        <v>18.899999999999999</v>
      </c>
      <c r="F1998">
        <v>542.58420000000001</v>
      </c>
      <c r="G1998">
        <v>24.18</v>
      </c>
      <c r="H1998" t="s">
        <v>5729</v>
      </c>
      <c r="I1998" s="3">
        <v>63.289000000000001</v>
      </c>
      <c r="J1998" s="3"/>
      <c r="K1998" s="3"/>
      <c r="L1998" s="3">
        <v>0</v>
      </c>
      <c r="M1998" s="3"/>
      <c r="N1998" s="3"/>
      <c r="O1998" s="3"/>
      <c r="P1998" s="3">
        <v>130.30000000000001</v>
      </c>
      <c r="Q1998" s="3"/>
      <c r="R1998">
        <v>8</v>
      </c>
      <c r="S1998">
        <v>13798</v>
      </c>
      <c r="T1998" t="s">
        <v>2514</v>
      </c>
      <c r="U1998">
        <v>2</v>
      </c>
      <c r="V1998">
        <v>1</v>
      </c>
      <c r="W1998">
        <v>0</v>
      </c>
      <c r="X1998">
        <v>0</v>
      </c>
      <c r="Y1998">
        <v>0</v>
      </c>
      <c r="Z1998">
        <v>0</v>
      </c>
      <c r="AA1998">
        <v>0</v>
      </c>
      <c r="AB1998">
        <v>0</v>
      </c>
      <c r="AC1998">
        <v>1</v>
      </c>
      <c r="AD1998">
        <v>0</v>
      </c>
      <c r="AE1998" t="s">
        <v>40</v>
      </c>
      <c r="AF1998" t="s">
        <v>94</v>
      </c>
      <c r="AG1998" t="s">
        <v>3104</v>
      </c>
      <c r="AH1998" t="s">
        <v>2466</v>
      </c>
    </row>
    <row r="1999" spans="1:34">
      <c r="A1999" t="s">
        <v>5730</v>
      </c>
      <c r="B1999">
        <v>25.49</v>
      </c>
      <c r="C1999">
        <v>3836.8202999999999</v>
      </c>
      <c r="D1999">
        <v>33</v>
      </c>
      <c r="E1999">
        <v>-12.4</v>
      </c>
      <c r="F1999">
        <v>1279.9275</v>
      </c>
      <c r="G1999">
        <v>45.01</v>
      </c>
      <c r="H1999" t="s">
        <v>5731</v>
      </c>
      <c r="I1999" s="3"/>
      <c r="J1999" s="3"/>
      <c r="K1999" s="3"/>
      <c r="L1999" s="3"/>
      <c r="M1999" s="3"/>
      <c r="N1999" s="3"/>
      <c r="O1999" s="3"/>
      <c r="P1999" s="3">
        <v>0</v>
      </c>
      <c r="Q1999" s="3"/>
      <c r="R1999">
        <v>8</v>
      </c>
      <c r="S1999">
        <v>38552</v>
      </c>
      <c r="T1999" t="s">
        <v>2514</v>
      </c>
      <c r="U1999">
        <v>0</v>
      </c>
      <c r="V1999">
        <v>0</v>
      </c>
      <c r="W1999">
        <v>0</v>
      </c>
      <c r="X1999">
        <v>0</v>
      </c>
      <c r="Y1999">
        <v>0</v>
      </c>
      <c r="Z1999">
        <v>0</v>
      </c>
      <c r="AA1999">
        <v>0</v>
      </c>
      <c r="AB1999">
        <v>0</v>
      </c>
      <c r="AC1999">
        <v>0</v>
      </c>
      <c r="AD1999">
        <v>0</v>
      </c>
      <c r="AE1999" t="s">
        <v>57</v>
      </c>
      <c r="AH1999" t="s">
        <v>2466</v>
      </c>
    </row>
    <row r="2000" spans="1:34">
      <c r="A2000" t="s">
        <v>5732</v>
      </c>
      <c r="B2000">
        <v>25.49</v>
      </c>
      <c r="C2000">
        <v>2699.3620999999998</v>
      </c>
      <c r="D2000">
        <v>24</v>
      </c>
      <c r="E2000">
        <v>-16</v>
      </c>
      <c r="F2000">
        <v>675.83479999999997</v>
      </c>
      <c r="G2000">
        <v>25.59</v>
      </c>
      <c r="H2000" t="s">
        <v>2913</v>
      </c>
      <c r="I2000" s="3"/>
      <c r="J2000" s="3"/>
      <c r="K2000" s="3"/>
      <c r="L2000" s="3"/>
      <c r="M2000" s="3"/>
      <c r="N2000" s="3"/>
      <c r="O2000" s="3">
        <v>0</v>
      </c>
      <c r="P2000" s="3">
        <v>0</v>
      </c>
      <c r="Q2000" s="3"/>
      <c r="R2000">
        <v>7</v>
      </c>
      <c r="S2000">
        <v>15602</v>
      </c>
      <c r="T2000" t="s">
        <v>2541</v>
      </c>
      <c r="U2000">
        <v>0</v>
      </c>
      <c r="V2000">
        <v>0</v>
      </c>
      <c r="W2000">
        <v>0</v>
      </c>
      <c r="X2000">
        <v>0</v>
      </c>
      <c r="Y2000">
        <v>0</v>
      </c>
      <c r="Z2000">
        <v>0</v>
      </c>
      <c r="AA2000">
        <v>0</v>
      </c>
      <c r="AB2000">
        <v>0</v>
      </c>
      <c r="AC2000">
        <v>0</v>
      </c>
      <c r="AD2000">
        <v>0</v>
      </c>
      <c r="AE2000" t="s">
        <v>75</v>
      </c>
      <c r="AF2000" t="s">
        <v>94</v>
      </c>
      <c r="AG2000" t="s">
        <v>2988</v>
      </c>
      <c r="AH2000" t="s">
        <v>2466</v>
      </c>
    </row>
    <row r="2001" spans="1:34">
      <c r="A2001" t="s">
        <v>5733</v>
      </c>
      <c r="B2001">
        <v>25.45</v>
      </c>
      <c r="C2001">
        <v>1426.6493</v>
      </c>
      <c r="D2001">
        <v>13</v>
      </c>
      <c r="E2001">
        <v>2.4</v>
      </c>
      <c r="F2001">
        <v>714.33109999999999</v>
      </c>
      <c r="G2001">
        <v>23.17</v>
      </c>
      <c r="H2001" t="s">
        <v>3711</v>
      </c>
      <c r="I2001" s="3"/>
      <c r="J2001" s="3"/>
      <c r="K2001" s="3"/>
      <c r="L2001" s="3"/>
      <c r="M2001" s="3">
        <v>337.69</v>
      </c>
      <c r="N2001" s="3"/>
      <c r="O2001" s="3"/>
      <c r="P2001" s="3"/>
      <c r="Q2001" s="3"/>
      <c r="R2001">
        <v>5</v>
      </c>
      <c r="S2001">
        <v>11861</v>
      </c>
      <c r="T2001" t="s">
        <v>2482</v>
      </c>
      <c r="U2001">
        <v>1</v>
      </c>
      <c r="V2001">
        <v>0</v>
      </c>
      <c r="W2001">
        <v>0</v>
      </c>
      <c r="X2001">
        <v>0</v>
      </c>
      <c r="Y2001">
        <v>0</v>
      </c>
      <c r="Z2001">
        <v>1</v>
      </c>
      <c r="AA2001">
        <v>0</v>
      </c>
      <c r="AB2001">
        <v>0</v>
      </c>
      <c r="AC2001">
        <v>0</v>
      </c>
      <c r="AD2001">
        <v>0</v>
      </c>
      <c r="AE2001" t="s">
        <v>5715</v>
      </c>
      <c r="AF2001" t="s">
        <v>2545</v>
      </c>
      <c r="AG2001" t="s">
        <v>4370</v>
      </c>
      <c r="AH2001" t="s">
        <v>2466</v>
      </c>
    </row>
    <row r="2002" spans="1:34">
      <c r="A2002" t="s">
        <v>5734</v>
      </c>
      <c r="B2002">
        <v>25.45</v>
      </c>
      <c r="C2002">
        <v>1219.5985000000001</v>
      </c>
      <c r="D2002">
        <v>11</v>
      </c>
      <c r="E2002">
        <v>-1</v>
      </c>
      <c r="F2002">
        <v>610.80359999999996</v>
      </c>
      <c r="G2002">
        <v>32.700000000000003</v>
      </c>
      <c r="H2002" t="s">
        <v>2624</v>
      </c>
      <c r="I2002" s="3"/>
      <c r="J2002" s="3">
        <v>239.93</v>
      </c>
      <c r="K2002" s="3">
        <v>236.86</v>
      </c>
      <c r="L2002" s="3"/>
      <c r="M2002" s="3">
        <v>278.87</v>
      </c>
      <c r="N2002" s="3">
        <v>227.54</v>
      </c>
      <c r="O2002" s="3"/>
      <c r="P2002" s="3">
        <v>84.938000000000002</v>
      </c>
      <c r="Q2002" s="3">
        <v>231.96</v>
      </c>
      <c r="R2002">
        <v>6</v>
      </c>
      <c r="S2002">
        <v>24211</v>
      </c>
      <c r="T2002" t="s">
        <v>2464</v>
      </c>
      <c r="U2002">
        <v>6</v>
      </c>
      <c r="V2002">
        <v>0</v>
      </c>
      <c r="W2002">
        <v>1</v>
      </c>
      <c r="X2002">
        <v>1</v>
      </c>
      <c r="Y2002">
        <v>0</v>
      </c>
      <c r="Z2002">
        <v>1</v>
      </c>
      <c r="AA2002">
        <v>1</v>
      </c>
      <c r="AB2002">
        <v>0</v>
      </c>
      <c r="AC2002">
        <v>1</v>
      </c>
      <c r="AD2002">
        <v>1</v>
      </c>
      <c r="AE2002" t="s">
        <v>5735</v>
      </c>
      <c r="AH2002" t="s">
        <v>2466</v>
      </c>
    </row>
    <row r="2003" spans="1:34">
      <c r="A2003" t="s">
        <v>5736</v>
      </c>
      <c r="B2003">
        <v>25.45</v>
      </c>
      <c r="C2003">
        <v>1984.9636</v>
      </c>
      <c r="D2003">
        <v>18</v>
      </c>
      <c r="E2003">
        <v>-5.4</v>
      </c>
      <c r="F2003">
        <v>662.65610000000004</v>
      </c>
      <c r="G2003">
        <v>23.64</v>
      </c>
      <c r="H2003" t="s">
        <v>3011</v>
      </c>
      <c r="I2003" s="3"/>
      <c r="J2003" s="3"/>
      <c r="K2003" s="3"/>
      <c r="L2003" s="3"/>
      <c r="M2003" s="3"/>
      <c r="N2003" s="3"/>
      <c r="O2003" s="3">
        <v>261.51</v>
      </c>
      <c r="P2003" s="3">
        <v>362.14</v>
      </c>
      <c r="Q2003" s="3"/>
      <c r="R2003">
        <v>7</v>
      </c>
      <c r="S2003">
        <v>12545</v>
      </c>
      <c r="T2003" t="s">
        <v>2541</v>
      </c>
      <c r="U2003">
        <v>2</v>
      </c>
      <c r="V2003">
        <v>0</v>
      </c>
      <c r="W2003">
        <v>0</v>
      </c>
      <c r="X2003">
        <v>0</v>
      </c>
      <c r="Y2003">
        <v>0</v>
      </c>
      <c r="Z2003">
        <v>0</v>
      </c>
      <c r="AA2003">
        <v>0</v>
      </c>
      <c r="AB2003">
        <v>1</v>
      </c>
      <c r="AC2003">
        <v>1</v>
      </c>
      <c r="AD2003">
        <v>0</v>
      </c>
      <c r="AE2003" t="s">
        <v>96</v>
      </c>
      <c r="AH2003" t="s">
        <v>2466</v>
      </c>
    </row>
    <row r="2004" spans="1:34">
      <c r="A2004" t="s">
        <v>5737</v>
      </c>
      <c r="B2004">
        <v>25.44</v>
      </c>
      <c r="C2004">
        <v>1057.5305000000001</v>
      </c>
      <c r="D2004">
        <v>9</v>
      </c>
      <c r="E2004">
        <v>19.7</v>
      </c>
      <c r="F2004">
        <v>529.78110000000004</v>
      </c>
      <c r="G2004">
        <v>21.32</v>
      </c>
      <c r="H2004" t="s">
        <v>3119</v>
      </c>
      <c r="I2004" s="3"/>
      <c r="J2004" s="3"/>
      <c r="K2004" s="3"/>
      <c r="L2004" s="3"/>
      <c r="M2004" s="3">
        <v>4230.8</v>
      </c>
      <c r="N2004" s="3"/>
      <c r="O2004" s="3"/>
      <c r="P2004" s="3"/>
      <c r="Q2004" s="3"/>
      <c r="R2004">
        <v>5</v>
      </c>
      <c r="S2004">
        <v>8578</v>
      </c>
      <c r="T2004" t="s">
        <v>2482</v>
      </c>
      <c r="U2004">
        <v>1</v>
      </c>
      <c r="V2004">
        <v>0</v>
      </c>
      <c r="W2004">
        <v>0</v>
      </c>
      <c r="X2004">
        <v>0</v>
      </c>
      <c r="Y2004">
        <v>0</v>
      </c>
      <c r="Z2004">
        <v>1</v>
      </c>
      <c r="AA2004">
        <v>0</v>
      </c>
      <c r="AB2004">
        <v>0</v>
      </c>
      <c r="AC2004">
        <v>0</v>
      </c>
      <c r="AD2004">
        <v>0</v>
      </c>
      <c r="AE2004" t="s">
        <v>37</v>
      </c>
      <c r="AH2004" t="s">
        <v>2466</v>
      </c>
    </row>
    <row r="2005" spans="1:34">
      <c r="A2005" t="s">
        <v>5738</v>
      </c>
      <c r="B2005">
        <v>25.42</v>
      </c>
      <c r="C2005">
        <v>4590.1377000000002</v>
      </c>
      <c r="D2005">
        <v>43</v>
      </c>
      <c r="E2005">
        <v>0.3</v>
      </c>
      <c r="F2005">
        <v>919.03200000000004</v>
      </c>
      <c r="G2005">
        <v>37.67</v>
      </c>
      <c r="H2005" t="s">
        <v>2630</v>
      </c>
      <c r="I2005" s="3"/>
      <c r="J2005" s="3"/>
      <c r="K2005" s="3"/>
      <c r="L2005" s="3"/>
      <c r="M2005" s="3"/>
      <c r="N2005" s="3"/>
      <c r="O2005" s="3"/>
      <c r="P2005" s="3"/>
      <c r="Q2005" s="3">
        <v>0</v>
      </c>
      <c r="R2005">
        <v>9</v>
      </c>
      <c r="S2005">
        <v>30239</v>
      </c>
      <c r="T2005" t="s">
        <v>2510</v>
      </c>
      <c r="U2005">
        <v>0</v>
      </c>
      <c r="V2005">
        <v>0</v>
      </c>
      <c r="W2005">
        <v>0</v>
      </c>
      <c r="X2005">
        <v>0</v>
      </c>
      <c r="Y2005">
        <v>0</v>
      </c>
      <c r="Z2005">
        <v>0</v>
      </c>
      <c r="AA2005">
        <v>0</v>
      </c>
      <c r="AB2005">
        <v>0</v>
      </c>
      <c r="AC2005">
        <v>0</v>
      </c>
      <c r="AD2005">
        <v>0</v>
      </c>
      <c r="AE2005" t="s">
        <v>43</v>
      </c>
      <c r="AF2005" t="s">
        <v>5739</v>
      </c>
      <c r="AG2005" t="s">
        <v>5740</v>
      </c>
      <c r="AH2005" t="s">
        <v>2466</v>
      </c>
    </row>
    <row r="2006" spans="1:34">
      <c r="A2006" t="s">
        <v>5741</v>
      </c>
      <c r="B2006">
        <v>25.42</v>
      </c>
      <c r="C2006">
        <v>1566.5715</v>
      </c>
      <c r="D2006">
        <v>13</v>
      </c>
      <c r="E2006">
        <v>3.5</v>
      </c>
      <c r="F2006">
        <v>784.29319999999996</v>
      </c>
      <c r="G2006">
        <v>17.309999999999999</v>
      </c>
      <c r="H2006" t="s">
        <v>3396</v>
      </c>
      <c r="I2006" s="3"/>
      <c r="J2006" s="3"/>
      <c r="K2006" s="3"/>
      <c r="L2006" s="3">
        <v>237.57</v>
      </c>
      <c r="M2006" s="3"/>
      <c r="N2006" s="3"/>
      <c r="O2006" s="3"/>
      <c r="P2006" s="3"/>
      <c r="Q2006" s="3"/>
      <c r="R2006">
        <v>4</v>
      </c>
      <c r="S2006">
        <v>3116</v>
      </c>
      <c r="T2006" t="s">
        <v>2475</v>
      </c>
      <c r="U2006">
        <v>1</v>
      </c>
      <c r="V2006">
        <v>0</v>
      </c>
      <c r="W2006">
        <v>0</v>
      </c>
      <c r="X2006">
        <v>0</v>
      </c>
      <c r="Y2006">
        <v>1</v>
      </c>
      <c r="Z2006">
        <v>0</v>
      </c>
      <c r="AA2006">
        <v>0</v>
      </c>
      <c r="AB2006">
        <v>0</v>
      </c>
      <c r="AC2006">
        <v>0</v>
      </c>
      <c r="AD2006">
        <v>0</v>
      </c>
      <c r="AE2006" t="s">
        <v>45</v>
      </c>
      <c r="AF2006" t="s">
        <v>94</v>
      </c>
      <c r="AG2006" t="s">
        <v>2681</v>
      </c>
      <c r="AH2006" t="s">
        <v>2466</v>
      </c>
    </row>
    <row r="2007" spans="1:34">
      <c r="A2007" t="s">
        <v>5742</v>
      </c>
      <c r="B2007">
        <v>25.41</v>
      </c>
      <c r="C2007">
        <v>3877.8098</v>
      </c>
      <c r="D2007">
        <v>36</v>
      </c>
      <c r="E2007">
        <v>-3.4</v>
      </c>
      <c r="F2007">
        <v>776.56410000000005</v>
      </c>
      <c r="G2007">
        <v>35.83</v>
      </c>
      <c r="H2007" t="s">
        <v>3026</v>
      </c>
      <c r="I2007" s="3"/>
      <c r="J2007" s="3"/>
      <c r="K2007" s="3"/>
      <c r="L2007" s="3"/>
      <c r="M2007" s="3"/>
      <c r="N2007" s="3"/>
      <c r="O2007" s="3"/>
      <c r="P2007" s="3">
        <v>0</v>
      </c>
      <c r="Q2007" s="3"/>
      <c r="R2007">
        <v>8</v>
      </c>
      <c r="S2007">
        <v>28322</v>
      </c>
      <c r="T2007" t="s">
        <v>2514</v>
      </c>
      <c r="U2007">
        <v>0</v>
      </c>
      <c r="V2007">
        <v>0</v>
      </c>
      <c r="W2007">
        <v>0</v>
      </c>
      <c r="X2007">
        <v>0</v>
      </c>
      <c r="Y2007">
        <v>0</v>
      </c>
      <c r="Z2007">
        <v>0</v>
      </c>
      <c r="AA2007">
        <v>0</v>
      </c>
      <c r="AB2007">
        <v>0</v>
      </c>
      <c r="AC2007">
        <v>0</v>
      </c>
      <c r="AD2007">
        <v>0</v>
      </c>
      <c r="AE2007" t="s">
        <v>43</v>
      </c>
      <c r="AF2007" t="s">
        <v>94</v>
      </c>
      <c r="AG2007" t="s">
        <v>3128</v>
      </c>
      <c r="AH2007" t="s">
        <v>2466</v>
      </c>
    </row>
    <row r="2008" spans="1:34">
      <c r="A2008" t="s">
        <v>5743</v>
      </c>
      <c r="B2008">
        <v>25.4</v>
      </c>
      <c r="C2008">
        <v>4009.9294</v>
      </c>
      <c r="D2008">
        <v>35</v>
      </c>
      <c r="E2008">
        <v>-8.6999999999999993</v>
      </c>
      <c r="F2008">
        <v>802.98329999999999</v>
      </c>
      <c r="G2008">
        <v>26.14</v>
      </c>
      <c r="H2008" t="s">
        <v>2550</v>
      </c>
      <c r="I2008" s="3"/>
      <c r="J2008" s="3"/>
      <c r="K2008" s="3"/>
      <c r="L2008" s="3"/>
      <c r="M2008" s="3">
        <v>1388.8</v>
      </c>
      <c r="N2008" s="3"/>
      <c r="O2008" s="3"/>
      <c r="P2008" s="3"/>
      <c r="Q2008" s="3"/>
      <c r="R2008">
        <v>5</v>
      </c>
      <c r="S2008">
        <v>16409</v>
      </c>
      <c r="T2008" t="s">
        <v>2482</v>
      </c>
      <c r="U2008">
        <v>1</v>
      </c>
      <c r="V2008">
        <v>0</v>
      </c>
      <c r="W2008">
        <v>0</v>
      </c>
      <c r="X2008">
        <v>0</v>
      </c>
      <c r="Y2008">
        <v>0</v>
      </c>
      <c r="Z2008">
        <v>1</v>
      </c>
      <c r="AA2008">
        <v>0</v>
      </c>
      <c r="AB2008">
        <v>0</v>
      </c>
      <c r="AC2008">
        <v>0</v>
      </c>
      <c r="AD2008">
        <v>0</v>
      </c>
      <c r="AE2008" t="s">
        <v>62</v>
      </c>
      <c r="AF2008" t="s">
        <v>140</v>
      </c>
      <c r="AG2008" t="s">
        <v>5744</v>
      </c>
      <c r="AH2008" t="s">
        <v>2466</v>
      </c>
    </row>
    <row r="2009" spans="1:34">
      <c r="A2009" t="s">
        <v>5745</v>
      </c>
      <c r="B2009">
        <v>25.4</v>
      </c>
      <c r="C2009">
        <v>1833.9117000000001</v>
      </c>
      <c r="D2009">
        <v>16</v>
      </c>
      <c r="E2009">
        <v>2.1</v>
      </c>
      <c r="F2009">
        <v>612.31039999999996</v>
      </c>
      <c r="G2009">
        <v>31.7</v>
      </c>
      <c r="H2009" t="s">
        <v>2877</v>
      </c>
      <c r="I2009" s="3"/>
      <c r="J2009" s="3"/>
      <c r="K2009" s="3"/>
      <c r="L2009" s="3"/>
      <c r="M2009" s="3"/>
      <c r="N2009" s="3"/>
      <c r="O2009" s="3"/>
      <c r="P2009" s="3"/>
      <c r="Q2009" s="3">
        <v>0</v>
      </c>
      <c r="R2009">
        <v>9</v>
      </c>
      <c r="S2009">
        <v>24111</v>
      </c>
      <c r="T2009" t="s">
        <v>2510</v>
      </c>
      <c r="U2009">
        <v>0</v>
      </c>
      <c r="V2009">
        <v>0</v>
      </c>
      <c r="W2009">
        <v>0</v>
      </c>
      <c r="X2009">
        <v>0</v>
      </c>
      <c r="Y2009">
        <v>0</v>
      </c>
      <c r="Z2009">
        <v>0</v>
      </c>
      <c r="AA2009">
        <v>0</v>
      </c>
      <c r="AB2009">
        <v>0</v>
      </c>
      <c r="AC2009">
        <v>0</v>
      </c>
      <c r="AD2009">
        <v>0</v>
      </c>
      <c r="AE2009" t="s">
        <v>135</v>
      </c>
      <c r="AF2009" t="s">
        <v>94</v>
      </c>
      <c r="AG2009" t="s">
        <v>2806</v>
      </c>
      <c r="AH2009" t="s">
        <v>2466</v>
      </c>
    </row>
    <row r="2010" spans="1:34">
      <c r="A2010" t="s">
        <v>5746</v>
      </c>
      <c r="B2010">
        <v>25.4</v>
      </c>
      <c r="C2010">
        <v>1837.9087</v>
      </c>
      <c r="D2010">
        <v>17</v>
      </c>
      <c r="E2010">
        <v>6</v>
      </c>
      <c r="F2010">
        <v>613.64530000000002</v>
      </c>
      <c r="G2010">
        <v>20.14</v>
      </c>
      <c r="H2010" t="s">
        <v>3912</v>
      </c>
      <c r="I2010" s="3"/>
      <c r="J2010" s="3"/>
      <c r="K2010" s="3"/>
      <c r="L2010" s="3"/>
      <c r="M2010" s="3"/>
      <c r="N2010" s="3"/>
      <c r="O2010" s="3">
        <v>384.38</v>
      </c>
      <c r="P2010" s="3">
        <v>74.692999999999998</v>
      </c>
      <c r="Q2010" s="3"/>
      <c r="R2010">
        <v>8</v>
      </c>
      <c r="S2010">
        <v>7226</v>
      </c>
      <c r="T2010" t="s">
        <v>2514</v>
      </c>
      <c r="U2010">
        <v>2</v>
      </c>
      <c r="V2010">
        <v>0</v>
      </c>
      <c r="W2010">
        <v>0</v>
      </c>
      <c r="X2010">
        <v>0</v>
      </c>
      <c r="Y2010">
        <v>0</v>
      </c>
      <c r="Z2010">
        <v>0</v>
      </c>
      <c r="AA2010">
        <v>0</v>
      </c>
      <c r="AB2010">
        <v>1</v>
      </c>
      <c r="AC2010">
        <v>1</v>
      </c>
      <c r="AD2010">
        <v>0</v>
      </c>
      <c r="AE2010" t="s">
        <v>5747</v>
      </c>
      <c r="AF2010" t="s">
        <v>2545</v>
      </c>
      <c r="AG2010" t="s">
        <v>3598</v>
      </c>
      <c r="AH2010" t="s">
        <v>2466</v>
      </c>
    </row>
    <row r="2011" spans="1:34">
      <c r="A2011" t="s">
        <v>5748</v>
      </c>
      <c r="B2011">
        <v>25.39</v>
      </c>
      <c r="C2011">
        <v>1133.5311999999999</v>
      </c>
      <c r="D2011">
        <v>9</v>
      </c>
      <c r="E2011">
        <v>10.6</v>
      </c>
      <c r="F2011">
        <v>567.77679999999998</v>
      </c>
      <c r="G2011">
        <v>16.8</v>
      </c>
      <c r="H2011" t="s">
        <v>2782</v>
      </c>
      <c r="I2011" s="3"/>
      <c r="J2011" s="3"/>
      <c r="K2011" s="3"/>
      <c r="L2011" s="3">
        <v>1088.2</v>
      </c>
      <c r="M2011" s="3">
        <v>1305.5999999999999</v>
      </c>
      <c r="N2011" s="3">
        <v>1501.3</v>
      </c>
      <c r="O2011" s="3"/>
      <c r="P2011" s="3"/>
      <c r="Q2011" s="3"/>
      <c r="R2011">
        <v>6</v>
      </c>
      <c r="S2011">
        <v>2104</v>
      </c>
      <c r="T2011" t="s">
        <v>2464</v>
      </c>
      <c r="U2011">
        <v>3</v>
      </c>
      <c r="V2011">
        <v>0</v>
      </c>
      <c r="W2011">
        <v>0</v>
      </c>
      <c r="X2011">
        <v>0</v>
      </c>
      <c r="Y2011">
        <v>1</v>
      </c>
      <c r="Z2011">
        <v>1</v>
      </c>
      <c r="AA2011">
        <v>1</v>
      </c>
      <c r="AB2011">
        <v>0</v>
      </c>
      <c r="AC2011">
        <v>0</v>
      </c>
      <c r="AD2011">
        <v>0</v>
      </c>
      <c r="AE2011" t="s">
        <v>37</v>
      </c>
      <c r="AH2011" t="s">
        <v>2466</v>
      </c>
    </row>
    <row r="2012" spans="1:34">
      <c r="A2012" t="s">
        <v>5749</v>
      </c>
      <c r="B2012">
        <v>25.38</v>
      </c>
      <c r="C2012">
        <v>1501.7329999999999</v>
      </c>
      <c r="D2012">
        <v>13</v>
      </c>
      <c r="E2012">
        <v>-3.7</v>
      </c>
      <c r="F2012">
        <v>751.86829999999998</v>
      </c>
      <c r="G2012">
        <v>34.64</v>
      </c>
      <c r="H2012" t="s">
        <v>3103</v>
      </c>
      <c r="I2012" s="3">
        <v>554.82000000000005</v>
      </c>
      <c r="J2012" s="3">
        <v>682.52</v>
      </c>
      <c r="K2012" s="3">
        <v>767.75</v>
      </c>
      <c r="L2012" s="3"/>
      <c r="M2012" s="3"/>
      <c r="N2012" s="3"/>
      <c r="O2012" s="3"/>
      <c r="P2012" s="3"/>
      <c r="Q2012" s="3"/>
      <c r="R2012">
        <v>2</v>
      </c>
      <c r="S2012">
        <v>26133</v>
      </c>
      <c r="T2012" t="s">
        <v>2506</v>
      </c>
      <c r="U2012">
        <v>3</v>
      </c>
      <c r="V2012">
        <v>1</v>
      </c>
      <c r="W2012">
        <v>1</v>
      </c>
      <c r="X2012">
        <v>1</v>
      </c>
      <c r="Y2012">
        <v>0</v>
      </c>
      <c r="Z2012">
        <v>0</v>
      </c>
      <c r="AA2012">
        <v>0</v>
      </c>
      <c r="AB2012">
        <v>0</v>
      </c>
      <c r="AC2012">
        <v>0</v>
      </c>
      <c r="AD2012">
        <v>0</v>
      </c>
      <c r="AE2012" t="s">
        <v>415</v>
      </c>
      <c r="AF2012" t="s">
        <v>2545</v>
      </c>
      <c r="AG2012" t="s">
        <v>4927</v>
      </c>
      <c r="AH2012" t="s">
        <v>2466</v>
      </c>
    </row>
    <row r="2013" spans="1:34">
      <c r="A2013" t="s">
        <v>5750</v>
      </c>
      <c r="B2013">
        <v>25.33</v>
      </c>
      <c r="C2013">
        <v>1597.6639</v>
      </c>
      <c r="D2013">
        <v>14</v>
      </c>
      <c r="E2013">
        <v>8.8000000000000007</v>
      </c>
      <c r="F2013">
        <v>799.84339999999997</v>
      </c>
      <c r="G2013">
        <v>29.33</v>
      </c>
      <c r="H2013" t="s">
        <v>2760</v>
      </c>
      <c r="I2013" s="3">
        <v>407.43</v>
      </c>
      <c r="J2013" s="3">
        <v>909.37</v>
      </c>
      <c r="K2013" s="3">
        <v>259.35000000000002</v>
      </c>
      <c r="L2013" s="3"/>
      <c r="M2013" s="3"/>
      <c r="N2013" s="3"/>
      <c r="O2013" s="3"/>
      <c r="P2013" s="3"/>
      <c r="Q2013" s="3"/>
      <c r="R2013">
        <v>1</v>
      </c>
      <c r="S2013">
        <v>20721</v>
      </c>
      <c r="T2013" t="s">
        <v>2502</v>
      </c>
      <c r="U2013">
        <v>3</v>
      </c>
      <c r="V2013">
        <v>1</v>
      </c>
      <c r="W2013">
        <v>1</v>
      </c>
      <c r="X2013">
        <v>1</v>
      </c>
      <c r="Y2013">
        <v>0</v>
      </c>
      <c r="Z2013">
        <v>0</v>
      </c>
      <c r="AA2013">
        <v>0</v>
      </c>
      <c r="AB2013">
        <v>0</v>
      </c>
      <c r="AC2013">
        <v>0</v>
      </c>
      <c r="AD2013">
        <v>0</v>
      </c>
      <c r="AE2013" t="s">
        <v>302</v>
      </c>
      <c r="AF2013" t="s">
        <v>2581</v>
      </c>
      <c r="AG2013" t="s">
        <v>5751</v>
      </c>
      <c r="AH2013" t="s">
        <v>2466</v>
      </c>
    </row>
    <row r="2014" spans="1:34">
      <c r="A2014" t="s">
        <v>5752</v>
      </c>
      <c r="B2014">
        <v>25.32</v>
      </c>
      <c r="C2014">
        <v>2479.2166000000002</v>
      </c>
      <c r="D2014">
        <v>23</v>
      </c>
      <c r="E2014">
        <v>6.2</v>
      </c>
      <c r="F2014">
        <v>827.41480000000001</v>
      </c>
      <c r="G2014">
        <v>32.799999999999997</v>
      </c>
      <c r="H2014" t="s">
        <v>3229</v>
      </c>
      <c r="I2014" s="3">
        <v>440.75</v>
      </c>
      <c r="J2014" s="3">
        <v>66.111999999999995</v>
      </c>
      <c r="K2014" s="3">
        <v>501.8</v>
      </c>
      <c r="L2014" s="3"/>
      <c r="M2014" s="3"/>
      <c r="N2014" s="3"/>
      <c r="O2014" s="3"/>
      <c r="P2014" s="3"/>
      <c r="Q2014" s="3">
        <v>0</v>
      </c>
      <c r="R2014">
        <v>3</v>
      </c>
      <c r="S2014">
        <v>24481</v>
      </c>
      <c r="T2014" t="s">
        <v>2493</v>
      </c>
      <c r="U2014">
        <v>3</v>
      </c>
      <c r="V2014">
        <v>1</v>
      </c>
      <c r="W2014">
        <v>1</v>
      </c>
      <c r="X2014">
        <v>1</v>
      </c>
      <c r="Y2014">
        <v>0</v>
      </c>
      <c r="Z2014">
        <v>0</v>
      </c>
      <c r="AA2014">
        <v>0</v>
      </c>
      <c r="AB2014">
        <v>0</v>
      </c>
      <c r="AC2014">
        <v>0</v>
      </c>
      <c r="AD2014">
        <v>0</v>
      </c>
      <c r="AE2014" t="s">
        <v>66</v>
      </c>
      <c r="AF2014" t="s">
        <v>3056</v>
      </c>
      <c r="AG2014" t="s">
        <v>5110</v>
      </c>
      <c r="AH2014" t="s">
        <v>2466</v>
      </c>
    </row>
    <row r="2015" spans="1:34">
      <c r="A2015" t="s">
        <v>5753</v>
      </c>
      <c r="B2015">
        <v>25.26</v>
      </c>
      <c r="C2015">
        <v>1600.8169</v>
      </c>
      <c r="D2015">
        <v>15</v>
      </c>
      <c r="E2015">
        <v>-0.1</v>
      </c>
      <c r="F2015">
        <v>801.41269999999997</v>
      </c>
      <c r="G2015">
        <v>22.96</v>
      </c>
      <c r="H2015" t="s">
        <v>3061</v>
      </c>
      <c r="I2015" s="3">
        <v>1417.8</v>
      </c>
      <c r="J2015" s="3"/>
      <c r="K2015" s="3"/>
      <c r="L2015" s="3"/>
      <c r="M2015" s="3">
        <v>576.41999999999996</v>
      </c>
      <c r="N2015" s="3">
        <v>494.39</v>
      </c>
      <c r="O2015" s="3">
        <v>893.6</v>
      </c>
      <c r="P2015" s="3"/>
      <c r="Q2015" s="3">
        <v>812.66</v>
      </c>
      <c r="R2015">
        <v>1</v>
      </c>
      <c r="S2015">
        <v>11988</v>
      </c>
      <c r="T2015" t="s">
        <v>2502</v>
      </c>
      <c r="U2015">
        <v>5</v>
      </c>
      <c r="V2015">
        <v>1</v>
      </c>
      <c r="W2015">
        <v>0</v>
      </c>
      <c r="X2015">
        <v>0</v>
      </c>
      <c r="Y2015">
        <v>0</v>
      </c>
      <c r="Z2015">
        <v>1</v>
      </c>
      <c r="AA2015">
        <v>1</v>
      </c>
      <c r="AB2015">
        <v>1</v>
      </c>
      <c r="AC2015">
        <v>0</v>
      </c>
      <c r="AD2015">
        <v>1</v>
      </c>
      <c r="AE2015" t="s">
        <v>5754</v>
      </c>
      <c r="AF2015" t="s">
        <v>3685</v>
      </c>
      <c r="AG2015" t="s">
        <v>5755</v>
      </c>
      <c r="AH2015" t="s">
        <v>2466</v>
      </c>
    </row>
    <row r="2016" spans="1:34">
      <c r="A2016" t="s">
        <v>5756</v>
      </c>
      <c r="B2016">
        <v>25.25</v>
      </c>
      <c r="C2016">
        <v>1657.8634999999999</v>
      </c>
      <c r="D2016">
        <v>14</v>
      </c>
      <c r="E2016">
        <v>17.3</v>
      </c>
      <c r="F2016">
        <v>553.63630000000001</v>
      </c>
      <c r="G2016">
        <v>31.39</v>
      </c>
      <c r="H2016" t="s">
        <v>2873</v>
      </c>
      <c r="I2016" s="3"/>
      <c r="J2016" s="3"/>
      <c r="K2016" s="3"/>
      <c r="L2016" s="3"/>
      <c r="M2016" s="3"/>
      <c r="N2016" s="3"/>
      <c r="O2016" s="3"/>
      <c r="P2016" s="3">
        <v>213.81</v>
      </c>
      <c r="Q2016" s="3">
        <v>364.36</v>
      </c>
      <c r="R2016">
        <v>8</v>
      </c>
      <c r="S2016">
        <v>23696</v>
      </c>
      <c r="T2016" t="s">
        <v>2514</v>
      </c>
      <c r="U2016">
        <v>2</v>
      </c>
      <c r="V2016">
        <v>0</v>
      </c>
      <c r="W2016">
        <v>0</v>
      </c>
      <c r="X2016">
        <v>0</v>
      </c>
      <c r="Y2016">
        <v>0</v>
      </c>
      <c r="Z2016">
        <v>0</v>
      </c>
      <c r="AA2016">
        <v>0</v>
      </c>
      <c r="AB2016">
        <v>0</v>
      </c>
      <c r="AC2016">
        <v>1</v>
      </c>
      <c r="AD2016">
        <v>1</v>
      </c>
      <c r="AE2016" t="s">
        <v>113</v>
      </c>
      <c r="AH2016" t="s">
        <v>2466</v>
      </c>
    </row>
    <row r="2017" spans="1:34">
      <c r="A2017" t="s">
        <v>5757</v>
      </c>
      <c r="B2017">
        <v>25.24</v>
      </c>
      <c r="C2017">
        <v>2150.8325</v>
      </c>
      <c r="D2017">
        <v>19</v>
      </c>
      <c r="E2017">
        <v>-9.6</v>
      </c>
      <c r="F2017">
        <v>717.94209999999998</v>
      </c>
      <c r="G2017">
        <v>16.68</v>
      </c>
      <c r="H2017" t="s">
        <v>3147</v>
      </c>
      <c r="I2017" s="3"/>
      <c r="J2017" s="3"/>
      <c r="K2017" s="3"/>
      <c r="L2017" s="3"/>
      <c r="M2017" s="3"/>
      <c r="N2017" s="3"/>
      <c r="O2017" s="3"/>
      <c r="P2017" s="3"/>
      <c r="Q2017" s="3">
        <v>251.62</v>
      </c>
      <c r="R2017">
        <v>9</v>
      </c>
      <c r="S2017">
        <v>2434</v>
      </c>
      <c r="T2017" t="s">
        <v>2510</v>
      </c>
      <c r="U2017">
        <v>1</v>
      </c>
      <c r="V2017">
        <v>0</v>
      </c>
      <c r="W2017">
        <v>0</v>
      </c>
      <c r="X2017">
        <v>0</v>
      </c>
      <c r="Y2017">
        <v>0</v>
      </c>
      <c r="Z2017">
        <v>0</v>
      </c>
      <c r="AA2017">
        <v>0</v>
      </c>
      <c r="AB2017">
        <v>0</v>
      </c>
      <c r="AC2017">
        <v>0</v>
      </c>
      <c r="AD2017">
        <v>1</v>
      </c>
      <c r="AE2017" t="s">
        <v>43</v>
      </c>
      <c r="AF2017" t="s">
        <v>704</v>
      </c>
      <c r="AG2017" t="s">
        <v>5758</v>
      </c>
      <c r="AH2017" t="s">
        <v>2466</v>
      </c>
    </row>
    <row r="2018" spans="1:34">
      <c r="A2018" t="s">
        <v>5759</v>
      </c>
      <c r="B2018">
        <v>25.24</v>
      </c>
      <c r="C2018">
        <v>4583.1084000000001</v>
      </c>
      <c r="D2018">
        <v>43</v>
      </c>
      <c r="E2018">
        <v>-12</v>
      </c>
      <c r="F2018">
        <v>1146.7670000000001</v>
      </c>
      <c r="G2018">
        <v>35.85</v>
      </c>
      <c r="H2018" t="s">
        <v>2703</v>
      </c>
      <c r="I2018" s="3"/>
      <c r="J2018" s="3"/>
      <c r="K2018" s="3"/>
      <c r="L2018" s="3"/>
      <c r="M2018" s="3"/>
      <c r="N2018" s="3"/>
      <c r="O2018" s="3">
        <v>0</v>
      </c>
      <c r="P2018" s="3"/>
      <c r="Q2018" s="3"/>
      <c r="R2018">
        <v>7</v>
      </c>
      <c r="S2018">
        <v>28169</v>
      </c>
      <c r="T2018" t="s">
        <v>2541</v>
      </c>
      <c r="U2018">
        <v>0</v>
      </c>
      <c r="V2018">
        <v>0</v>
      </c>
      <c r="W2018">
        <v>0</v>
      </c>
      <c r="X2018">
        <v>0</v>
      </c>
      <c r="Y2018">
        <v>0</v>
      </c>
      <c r="Z2018">
        <v>0</v>
      </c>
      <c r="AA2018">
        <v>0</v>
      </c>
      <c r="AB2018">
        <v>0</v>
      </c>
      <c r="AC2018">
        <v>0</v>
      </c>
      <c r="AD2018">
        <v>0</v>
      </c>
      <c r="AE2018" t="s">
        <v>43</v>
      </c>
      <c r="AF2018" t="s">
        <v>5319</v>
      </c>
      <c r="AG2018" t="s">
        <v>5760</v>
      </c>
      <c r="AH2018" t="s">
        <v>2466</v>
      </c>
    </row>
    <row r="2019" spans="1:34">
      <c r="A2019" t="s">
        <v>5761</v>
      </c>
      <c r="B2019">
        <v>25.23</v>
      </c>
      <c r="C2019">
        <v>1525.7671</v>
      </c>
      <c r="D2019">
        <v>14</v>
      </c>
      <c r="E2019">
        <v>19.100000000000001</v>
      </c>
      <c r="F2019">
        <v>509.60430000000002</v>
      </c>
      <c r="G2019">
        <v>19.75</v>
      </c>
      <c r="H2019" t="s">
        <v>5762</v>
      </c>
      <c r="I2019" s="3"/>
      <c r="J2019" s="3"/>
      <c r="K2019" s="3"/>
      <c r="L2019" s="3">
        <v>0</v>
      </c>
      <c r="M2019" s="3"/>
      <c r="N2019" s="3"/>
      <c r="O2019" s="3"/>
      <c r="P2019" s="3"/>
      <c r="Q2019" s="3"/>
      <c r="R2019">
        <v>4</v>
      </c>
      <c r="S2019">
        <v>6730</v>
      </c>
      <c r="T2019" t="s">
        <v>2475</v>
      </c>
      <c r="U2019">
        <v>0</v>
      </c>
      <c r="V2019">
        <v>0</v>
      </c>
      <c r="W2019">
        <v>0</v>
      </c>
      <c r="X2019">
        <v>0</v>
      </c>
      <c r="Y2019">
        <v>0</v>
      </c>
      <c r="Z2019">
        <v>0</v>
      </c>
      <c r="AA2019">
        <v>0</v>
      </c>
      <c r="AB2019">
        <v>0</v>
      </c>
      <c r="AC2019">
        <v>0</v>
      </c>
      <c r="AD2019">
        <v>0</v>
      </c>
      <c r="AE2019" t="s">
        <v>40</v>
      </c>
      <c r="AF2019" t="s">
        <v>94</v>
      </c>
      <c r="AG2019" t="s">
        <v>2891</v>
      </c>
      <c r="AH2019" t="s">
        <v>2466</v>
      </c>
    </row>
    <row r="2020" spans="1:34">
      <c r="A2020" t="s">
        <v>5763</v>
      </c>
      <c r="B2020">
        <v>25.21</v>
      </c>
      <c r="C2020">
        <v>3033.49</v>
      </c>
      <c r="D2020">
        <v>28</v>
      </c>
      <c r="E2020">
        <v>0.3</v>
      </c>
      <c r="F2020">
        <v>759.37720000000002</v>
      </c>
      <c r="G2020">
        <v>26.18</v>
      </c>
      <c r="H2020" t="s">
        <v>3330</v>
      </c>
      <c r="I2020" s="3">
        <v>160.63</v>
      </c>
      <c r="J2020" s="3">
        <v>303.27999999999997</v>
      </c>
      <c r="K2020" s="3"/>
      <c r="L2020" s="3"/>
      <c r="M2020" s="3"/>
      <c r="N2020" s="3"/>
      <c r="O2020" s="3"/>
      <c r="P2020" s="3"/>
      <c r="Q2020" s="3"/>
      <c r="R2020">
        <v>1</v>
      </c>
      <c r="S2020">
        <v>16798</v>
      </c>
      <c r="T2020" t="s">
        <v>2502</v>
      </c>
      <c r="U2020">
        <v>2</v>
      </c>
      <c r="V2020">
        <v>1</v>
      </c>
      <c r="W2020">
        <v>1</v>
      </c>
      <c r="X2020">
        <v>0</v>
      </c>
      <c r="Y2020">
        <v>0</v>
      </c>
      <c r="Z2020">
        <v>0</v>
      </c>
      <c r="AA2020">
        <v>0</v>
      </c>
      <c r="AB2020">
        <v>0</v>
      </c>
      <c r="AC2020">
        <v>0</v>
      </c>
      <c r="AD2020">
        <v>0</v>
      </c>
      <c r="AE2020" t="s">
        <v>66</v>
      </c>
      <c r="AF2020" t="s">
        <v>2581</v>
      </c>
      <c r="AG2020" t="s">
        <v>5764</v>
      </c>
      <c r="AH2020" t="s">
        <v>2466</v>
      </c>
    </row>
    <row r="2021" spans="1:34">
      <c r="A2021" t="s">
        <v>5765</v>
      </c>
      <c r="B2021">
        <v>25.21</v>
      </c>
      <c r="C2021">
        <v>1998.9139</v>
      </c>
      <c r="D2021">
        <v>16</v>
      </c>
      <c r="E2021">
        <v>9.9</v>
      </c>
      <c r="F2021">
        <v>1000.4708000000001</v>
      </c>
      <c r="G2021">
        <v>36.24</v>
      </c>
      <c r="H2021" t="s">
        <v>5766</v>
      </c>
      <c r="I2021" s="3"/>
      <c r="J2021" s="3"/>
      <c r="K2021" s="3"/>
      <c r="L2021" s="3"/>
      <c r="M2021" s="3"/>
      <c r="N2021" s="3"/>
      <c r="O2021" s="3">
        <v>601.23</v>
      </c>
      <c r="P2021" s="3"/>
      <c r="Q2021" s="3">
        <v>465.86</v>
      </c>
      <c r="R2021">
        <v>9</v>
      </c>
      <c r="S2021">
        <v>28764</v>
      </c>
      <c r="T2021" t="s">
        <v>2510</v>
      </c>
      <c r="U2021">
        <v>2</v>
      </c>
      <c r="V2021">
        <v>0</v>
      </c>
      <c r="W2021">
        <v>0</v>
      </c>
      <c r="X2021">
        <v>0</v>
      </c>
      <c r="Y2021">
        <v>0</v>
      </c>
      <c r="Z2021">
        <v>0</v>
      </c>
      <c r="AA2021">
        <v>0</v>
      </c>
      <c r="AB2021">
        <v>1</v>
      </c>
      <c r="AC2021">
        <v>0</v>
      </c>
      <c r="AD2021">
        <v>1</v>
      </c>
      <c r="AE2021" t="s">
        <v>57</v>
      </c>
      <c r="AF2021" t="s">
        <v>4126</v>
      </c>
      <c r="AG2021" t="s">
        <v>5767</v>
      </c>
      <c r="AH2021" t="s">
        <v>2466</v>
      </c>
    </row>
    <row r="2022" spans="1:34">
      <c r="A2022" t="s">
        <v>5768</v>
      </c>
      <c r="B2022">
        <v>25.16</v>
      </c>
      <c r="C2022">
        <v>1665.8005000000001</v>
      </c>
      <c r="D2022">
        <v>14</v>
      </c>
      <c r="E2022">
        <v>14</v>
      </c>
      <c r="F2022">
        <v>556.28009999999995</v>
      </c>
      <c r="G2022">
        <v>18.57</v>
      </c>
      <c r="H2022" t="s">
        <v>3011</v>
      </c>
      <c r="I2022" s="3"/>
      <c r="J2022" s="3">
        <v>904.26</v>
      </c>
      <c r="K2022" s="3"/>
      <c r="L2022" s="3">
        <v>532.12</v>
      </c>
      <c r="M2022" s="3"/>
      <c r="N2022" s="3">
        <v>141.55000000000001</v>
      </c>
      <c r="O2022" s="3">
        <v>1102.0999999999999</v>
      </c>
      <c r="P2022" s="3"/>
      <c r="Q2022" s="3">
        <v>1167</v>
      </c>
      <c r="R2022">
        <v>7</v>
      </c>
      <c r="S2022">
        <v>4391</v>
      </c>
      <c r="T2022" t="s">
        <v>2541</v>
      </c>
      <c r="U2022">
        <v>5</v>
      </c>
      <c r="V2022">
        <v>0</v>
      </c>
      <c r="W2022">
        <v>1</v>
      </c>
      <c r="X2022">
        <v>0</v>
      </c>
      <c r="Y2022">
        <v>1</v>
      </c>
      <c r="Z2022">
        <v>0</v>
      </c>
      <c r="AA2022">
        <v>1</v>
      </c>
      <c r="AB2022">
        <v>1</v>
      </c>
      <c r="AC2022">
        <v>0</v>
      </c>
      <c r="AD2022">
        <v>1</v>
      </c>
      <c r="AE2022" t="s">
        <v>91</v>
      </c>
      <c r="AF2022" t="s">
        <v>94</v>
      </c>
      <c r="AG2022" t="s">
        <v>2656</v>
      </c>
      <c r="AH2022" t="s">
        <v>2466</v>
      </c>
    </row>
    <row r="2023" spans="1:34">
      <c r="A2023" t="s">
        <v>5769</v>
      </c>
      <c r="B2023">
        <v>25.14</v>
      </c>
      <c r="C2023">
        <v>4332.8491000000004</v>
      </c>
      <c r="D2023">
        <v>41</v>
      </c>
      <c r="E2023">
        <v>-7.6</v>
      </c>
      <c r="F2023">
        <v>723.14080000000001</v>
      </c>
      <c r="G2023">
        <v>22.33</v>
      </c>
      <c r="H2023" t="s">
        <v>2621</v>
      </c>
      <c r="I2023" s="3"/>
      <c r="J2023" s="3"/>
      <c r="K2023" s="3"/>
      <c r="L2023" s="3"/>
      <c r="M2023" s="3"/>
      <c r="N2023" s="3"/>
      <c r="O2023" s="3"/>
      <c r="P2023" s="3"/>
      <c r="Q2023" s="3">
        <v>1226.3</v>
      </c>
      <c r="R2023">
        <v>9</v>
      </c>
      <c r="S2023">
        <v>10550</v>
      </c>
      <c r="T2023" t="s">
        <v>2510</v>
      </c>
      <c r="U2023">
        <v>1</v>
      </c>
      <c r="V2023">
        <v>0</v>
      </c>
      <c r="W2023">
        <v>0</v>
      </c>
      <c r="X2023">
        <v>0</v>
      </c>
      <c r="Y2023">
        <v>0</v>
      </c>
      <c r="Z2023">
        <v>0</v>
      </c>
      <c r="AA2023">
        <v>0</v>
      </c>
      <c r="AB2023">
        <v>0</v>
      </c>
      <c r="AC2023">
        <v>0</v>
      </c>
      <c r="AD2023">
        <v>1</v>
      </c>
      <c r="AE2023" t="s">
        <v>5770</v>
      </c>
      <c r="AF2023" t="s">
        <v>5771</v>
      </c>
      <c r="AG2023" t="s">
        <v>5772</v>
      </c>
      <c r="AH2023" t="s">
        <v>2466</v>
      </c>
    </row>
    <row r="2024" spans="1:34">
      <c r="A2024" t="s">
        <v>5773</v>
      </c>
      <c r="B2024">
        <v>25.13</v>
      </c>
      <c r="C2024">
        <v>1820.8726999999999</v>
      </c>
      <c r="D2024">
        <v>15</v>
      </c>
      <c r="E2024">
        <v>17</v>
      </c>
      <c r="F2024">
        <v>607.97329999999999</v>
      </c>
      <c r="G2024">
        <v>31.92</v>
      </c>
      <c r="H2024" t="s">
        <v>4071</v>
      </c>
      <c r="I2024" s="3"/>
      <c r="J2024" s="3"/>
      <c r="K2024" s="3"/>
      <c r="L2024" s="3"/>
      <c r="M2024" s="3"/>
      <c r="N2024" s="3"/>
      <c r="O2024" s="3"/>
      <c r="P2024" s="3">
        <v>0</v>
      </c>
      <c r="Q2024" s="3">
        <v>0</v>
      </c>
      <c r="R2024">
        <v>8</v>
      </c>
      <c r="S2024">
        <v>24300</v>
      </c>
      <c r="T2024" t="s">
        <v>2514</v>
      </c>
      <c r="U2024">
        <v>0</v>
      </c>
      <c r="V2024">
        <v>0</v>
      </c>
      <c r="W2024">
        <v>0</v>
      </c>
      <c r="X2024">
        <v>0</v>
      </c>
      <c r="Y2024">
        <v>0</v>
      </c>
      <c r="Z2024">
        <v>0</v>
      </c>
      <c r="AA2024">
        <v>0</v>
      </c>
      <c r="AB2024">
        <v>0</v>
      </c>
      <c r="AC2024">
        <v>0</v>
      </c>
      <c r="AD2024">
        <v>0</v>
      </c>
      <c r="AE2024" t="s">
        <v>43</v>
      </c>
      <c r="AF2024" t="s">
        <v>3685</v>
      </c>
      <c r="AG2024" t="s">
        <v>5774</v>
      </c>
      <c r="AH2024" t="s">
        <v>2466</v>
      </c>
    </row>
    <row r="2025" spans="1:34">
      <c r="A2025" t="s">
        <v>5775</v>
      </c>
      <c r="B2025">
        <v>25.09</v>
      </c>
      <c r="C2025">
        <v>2539.3353999999999</v>
      </c>
      <c r="D2025">
        <v>23</v>
      </c>
      <c r="E2025">
        <v>3.2</v>
      </c>
      <c r="F2025">
        <v>635.84109999999998</v>
      </c>
      <c r="G2025">
        <v>33.58</v>
      </c>
      <c r="H2025" t="s">
        <v>2565</v>
      </c>
      <c r="I2025" s="3"/>
      <c r="J2025" s="3"/>
      <c r="K2025" s="3"/>
      <c r="L2025" s="3">
        <v>139.75</v>
      </c>
      <c r="M2025" s="3">
        <v>333.02</v>
      </c>
      <c r="N2025" s="3">
        <v>197.15</v>
      </c>
      <c r="O2025" s="3"/>
      <c r="P2025" s="3"/>
      <c r="Q2025" s="3"/>
      <c r="R2025">
        <v>4</v>
      </c>
      <c r="S2025">
        <v>25399</v>
      </c>
      <c r="T2025" t="s">
        <v>2475</v>
      </c>
      <c r="U2025">
        <v>3</v>
      </c>
      <c r="V2025">
        <v>0</v>
      </c>
      <c r="W2025">
        <v>0</v>
      </c>
      <c r="X2025">
        <v>0</v>
      </c>
      <c r="Y2025">
        <v>1</v>
      </c>
      <c r="Z2025">
        <v>1</v>
      </c>
      <c r="AA2025">
        <v>1</v>
      </c>
      <c r="AB2025">
        <v>0</v>
      </c>
      <c r="AC2025">
        <v>0</v>
      </c>
      <c r="AD2025">
        <v>0</v>
      </c>
      <c r="AE2025" t="s">
        <v>77</v>
      </c>
      <c r="AH2025" t="s">
        <v>2466</v>
      </c>
    </row>
    <row r="2026" spans="1:34">
      <c r="A2026" t="s">
        <v>5776</v>
      </c>
      <c r="B2026">
        <v>25.08</v>
      </c>
      <c r="C2026">
        <v>1028.5001</v>
      </c>
      <c r="D2026">
        <v>8</v>
      </c>
      <c r="E2026">
        <v>12.7</v>
      </c>
      <c r="F2026">
        <v>515.26210000000003</v>
      </c>
      <c r="G2026">
        <v>28.28</v>
      </c>
      <c r="H2026" t="s">
        <v>2993</v>
      </c>
      <c r="I2026" s="3">
        <v>33383</v>
      </c>
      <c r="J2026" s="3">
        <v>32863</v>
      </c>
      <c r="K2026" s="3">
        <v>32867</v>
      </c>
      <c r="L2026" s="3">
        <v>39708</v>
      </c>
      <c r="M2026" s="3">
        <v>40530</v>
      </c>
      <c r="N2026" s="3">
        <v>40234</v>
      </c>
      <c r="O2026" s="3">
        <v>30727</v>
      </c>
      <c r="P2026" s="3"/>
      <c r="Q2026" s="3">
        <v>31868</v>
      </c>
      <c r="R2026">
        <v>4</v>
      </c>
      <c r="S2026">
        <v>19531</v>
      </c>
      <c r="T2026" t="s">
        <v>2475</v>
      </c>
      <c r="U2026">
        <v>10</v>
      </c>
      <c r="V2026">
        <v>1</v>
      </c>
      <c r="W2026">
        <v>1</v>
      </c>
      <c r="X2026">
        <v>1</v>
      </c>
      <c r="Y2026">
        <v>1</v>
      </c>
      <c r="Z2026">
        <v>1</v>
      </c>
      <c r="AA2026">
        <v>1</v>
      </c>
      <c r="AB2026">
        <v>1</v>
      </c>
      <c r="AC2026">
        <v>0</v>
      </c>
      <c r="AD2026">
        <v>3</v>
      </c>
      <c r="AE2026" t="s">
        <v>5777</v>
      </c>
      <c r="AF2026" t="s">
        <v>94</v>
      </c>
      <c r="AG2026" t="s">
        <v>2891</v>
      </c>
      <c r="AH2026" t="s">
        <v>2466</v>
      </c>
    </row>
    <row r="2027" spans="1:34">
      <c r="A2027" t="s">
        <v>5778</v>
      </c>
      <c r="B2027">
        <v>25.07</v>
      </c>
      <c r="C2027">
        <v>2511.9983000000002</v>
      </c>
      <c r="D2027">
        <v>20</v>
      </c>
      <c r="E2027">
        <v>-0.2</v>
      </c>
      <c r="F2027">
        <v>838.33690000000001</v>
      </c>
      <c r="G2027">
        <v>19.670000000000002</v>
      </c>
      <c r="H2027" t="s">
        <v>2513</v>
      </c>
      <c r="I2027" s="3"/>
      <c r="J2027" s="3">
        <v>6043.7</v>
      </c>
      <c r="K2027" s="3"/>
      <c r="L2027" s="3"/>
      <c r="M2027" s="3"/>
      <c r="N2027" s="3"/>
      <c r="O2027" s="3"/>
      <c r="P2027" s="3"/>
      <c r="Q2027" s="3"/>
      <c r="R2027">
        <v>2</v>
      </c>
      <c r="S2027">
        <v>6734</v>
      </c>
      <c r="T2027" t="s">
        <v>2506</v>
      </c>
      <c r="U2027">
        <v>1</v>
      </c>
      <c r="V2027">
        <v>0</v>
      </c>
      <c r="W2027">
        <v>1</v>
      </c>
      <c r="X2027">
        <v>0</v>
      </c>
      <c r="Y2027">
        <v>0</v>
      </c>
      <c r="Z2027">
        <v>0</v>
      </c>
      <c r="AA2027">
        <v>0</v>
      </c>
      <c r="AB2027">
        <v>0</v>
      </c>
      <c r="AC2027">
        <v>0</v>
      </c>
      <c r="AD2027">
        <v>0</v>
      </c>
      <c r="AE2027" t="s">
        <v>166</v>
      </c>
      <c r="AF2027" t="s">
        <v>5520</v>
      </c>
      <c r="AG2027" t="s">
        <v>5779</v>
      </c>
      <c r="AH2027" t="s">
        <v>2466</v>
      </c>
    </row>
    <row r="2028" spans="1:34">
      <c r="A2028" t="s">
        <v>5780</v>
      </c>
      <c r="B2028">
        <v>25.06</v>
      </c>
      <c r="C2028">
        <v>2501.0391</v>
      </c>
      <c r="D2028">
        <v>23</v>
      </c>
      <c r="E2028">
        <v>-4.9000000000000004</v>
      </c>
      <c r="F2028">
        <v>626.26170000000002</v>
      </c>
      <c r="G2028">
        <v>14.5</v>
      </c>
      <c r="H2028" t="s">
        <v>5781</v>
      </c>
      <c r="I2028" s="3">
        <v>199.94</v>
      </c>
      <c r="J2028" s="3"/>
      <c r="K2028" s="3"/>
      <c r="L2028" s="3"/>
      <c r="M2028" s="3">
        <v>151.69999999999999</v>
      </c>
      <c r="N2028" s="3"/>
      <c r="O2028" s="3">
        <v>839.98</v>
      </c>
      <c r="P2028" s="3"/>
      <c r="Q2028" s="3">
        <v>0</v>
      </c>
      <c r="R2028">
        <v>1</v>
      </c>
      <c r="S2028">
        <v>242</v>
      </c>
      <c r="T2028" t="s">
        <v>2502</v>
      </c>
      <c r="U2028">
        <v>3</v>
      </c>
      <c r="V2028">
        <v>1</v>
      </c>
      <c r="W2028">
        <v>0</v>
      </c>
      <c r="X2028">
        <v>0</v>
      </c>
      <c r="Y2028">
        <v>0</v>
      </c>
      <c r="Z2028">
        <v>1</v>
      </c>
      <c r="AA2028">
        <v>0</v>
      </c>
      <c r="AB2028">
        <v>1</v>
      </c>
      <c r="AC2028">
        <v>0</v>
      </c>
      <c r="AD2028">
        <v>0</v>
      </c>
      <c r="AE2028" t="s">
        <v>43</v>
      </c>
      <c r="AF2028" t="s">
        <v>2545</v>
      </c>
      <c r="AG2028" t="s">
        <v>5782</v>
      </c>
      <c r="AH2028" t="s">
        <v>2466</v>
      </c>
    </row>
    <row r="2029" spans="1:34">
      <c r="A2029" t="s">
        <v>5783</v>
      </c>
      <c r="B2029">
        <v>25.04</v>
      </c>
      <c r="C2029">
        <v>1700.8984</v>
      </c>
      <c r="D2029">
        <v>15</v>
      </c>
      <c r="E2029">
        <v>-1.2</v>
      </c>
      <c r="F2029">
        <v>851.45230000000004</v>
      </c>
      <c r="G2029">
        <v>38.97</v>
      </c>
      <c r="H2029" t="s">
        <v>2498</v>
      </c>
      <c r="I2029" s="3">
        <v>401.45</v>
      </c>
      <c r="J2029" s="3"/>
      <c r="K2029" s="3"/>
      <c r="L2029" s="3"/>
      <c r="M2029" s="3"/>
      <c r="N2029" s="3"/>
      <c r="O2029" s="3"/>
      <c r="P2029" s="3"/>
      <c r="Q2029" s="3"/>
      <c r="R2029">
        <v>1</v>
      </c>
      <c r="S2029">
        <v>30267</v>
      </c>
      <c r="T2029" t="s">
        <v>2502</v>
      </c>
      <c r="U2029">
        <v>1</v>
      </c>
      <c r="V2029">
        <v>1</v>
      </c>
      <c r="W2029">
        <v>0</v>
      </c>
      <c r="X2029">
        <v>0</v>
      </c>
      <c r="Y2029">
        <v>0</v>
      </c>
      <c r="Z2029">
        <v>0</v>
      </c>
      <c r="AA2029">
        <v>0</v>
      </c>
      <c r="AB2029">
        <v>0</v>
      </c>
      <c r="AC2029">
        <v>0</v>
      </c>
      <c r="AD2029">
        <v>0</v>
      </c>
      <c r="AE2029" t="s">
        <v>5784</v>
      </c>
      <c r="AF2029" t="s">
        <v>358</v>
      </c>
      <c r="AG2029" t="s">
        <v>5785</v>
      </c>
      <c r="AH2029" t="s">
        <v>2466</v>
      </c>
    </row>
    <row r="2030" spans="1:34">
      <c r="A2030" t="s">
        <v>5786</v>
      </c>
      <c r="B2030">
        <v>25.04</v>
      </c>
      <c r="C2030">
        <v>3480.5102999999999</v>
      </c>
      <c r="D2030">
        <v>28</v>
      </c>
      <c r="E2030">
        <v>3</v>
      </c>
      <c r="F2030">
        <v>871.13419999999996</v>
      </c>
      <c r="G2030">
        <v>32.229999999999997</v>
      </c>
      <c r="H2030" t="s">
        <v>2537</v>
      </c>
      <c r="I2030" s="3"/>
      <c r="J2030" s="3"/>
      <c r="K2030" s="3">
        <v>2311.6</v>
      </c>
      <c r="L2030" s="3"/>
      <c r="M2030" s="3"/>
      <c r="N2030" s="3"/>
      <c r="O2030" s="3"/>
      <c r="P2030" s="3"/>
      <c r="Q2030" s="3"/>
      <c r="R2030">
        <v>3</v>
      </c>
      <c r="S2030">
        <v>23895</v>
      </c>
      <c r="T2030" t="s">
        <v>2493</v>
      </c>
      <c r="U2030">
        <v>1</v>
      </c>
      <c r="V2030">
        <v>0</v>
      </c>
      <c r="W2030">
        <v>0</v>
      </c>
      <c r="X2030">
        <v>1</v>
      </c>
      <c r="Y2030">
        <v>0</v>
      </c>
      <c r="Z2030">
        <v>0</v>
      </c>
      <c r="AA2030">
        <v>0</v>
      </c>
      <c r="AB2030">
        <v>0</v>
      </c>
      <c r="AC2030">
        <v>0</v>
      </c>
      <c r="AD2030">
        <v>0</v>
      </c>
      <c r="AE2030" t="s">
        <v>166</v>
      </c>
      <c r="AF2030" t="s">
        <v>914</v>
      </c>
      <c r="AG2030" t="s">
        <v>4655</v>
      </c>
      <c r="AH2030" t="s">
        <v>2466</v>
      </c>
    </row>
    <row r="2031" spans="1:34">
      <c r="A2031" t="s">
        <v>5787</v>
      </c>
      <c r="B2031">
        <v>24.98</v>
      </c>
      <c r="C2031">
        <v>2999.3674000000001</v>
      </c>
      <c r="D2031">
        <v>26</v>
      </c>
      <c r="E2031">
        <v>11.2</v>
      </c>
      <c r="F2031">
        <v>1000.8043</v>
      </c>
      <c r="G2031">
        <v>42.8</v>
      </c>
      <c r="H2031" t="s">
        <v>4409</v>
      </c>
      <c r="I2031" s="3"/>
      <c r="J2031" s="3"/>
      <c r="K2031" s="3"/>
      <c r="L2031" s="3">
        <v>236.65</v>
      </c>
      <c r="M2031" s="3"/>
      <c r="N2031" s="3">
        <v>122.93</v>
      </c>
      <c r="O2031" s="3"/>
      <c r="P2031" s="3"/>
      <c r="Q2031" s="3"/>
      <c r="R2031">
        <v>4</v>
      </c>
      <c r="S2031">
        <v>36176</v>
      </c>
      <c r="T2031" t="s">
        <v>2475</v>
      </c>
      <c r="U2031">
        <v>2</v>
      </c>
      <c r="V2031">
        <v>0</v>
      </c>
      <c r="W2031">
        <v>0</v>
      </c>
      <c r="X2031">
        <v>0</v>
      </c>
      <c r="Y2031">
        <v>1</v>
      </c>
      <c r="Z2031">
        <v>0</v>
      </c>
      <c r="AA2031">
        <v>1</v>
      </c>
      <c r="AB2031">
        <v>0</v>
      </c>
      <c r="AC2031">
        <v>0</v>
      </c>
      <c r="AD2031">
        <v>0</v>
      </c>
      <c r="AE2031" t="s">
        <v>245</v>
      </c>
      <c r="AF2031" t="s">
        <v>51</v>
      </c>
      <c r="AG2031" t="s">
        <v>5788</v>
      </c>
      <c r="AH2031" t="s">
        <v>2466</v>
      </c>
    </row>
    <row r="2032" spans="1:34">
      <c r="A2032" t="s">
        <v>5789</v>
      </c>
      <c r="B2032">
        <v>24.96</v>
      </c>
      <c r="C2032">
        <v>2425.2246</v>
      </c>
      <c r="D2032">
        <v>20</v>
      </c>
      <c r="E2032">
        <v>4.5</v>
      </c>
      <c r="F2032">
        <v>809.41629999999998</v>
      </c>
      <c r="G2032">
        <v>37.24</v>
      </c>
      <c r="H2032" t="s">
        <v>2808</v>
      </c>
      <c r="I2032" s="3"/>
      <c r="J2032" s="3"/>
      <c r="K2032" s="3"/>
      <c r="L2032" s="3"/>
      <c r="M2032" s="3"/>
      <c r="N2032" s="3"/>
      <c r="O2032" s="3"/>
      <c r="P2032" s="3"/>
      <c r="Q2032" s="3">
        <v>0</v>
      </c>
      <c r="R2032">
        <v>9</v>
      </c>
      <c r="S2032">
        <v>29852</v>
      </c>
      <c r="T2032" t="s">
        <v>2510</v>
      </c>
      <c r="U2032">
        <v>0</v>
      </c>
      <c r="V2032">
        <v>0</v>
      </c>
      <c r="W2032">
        <v>0</v>
      </c>
      <c r="X2032">
        <v>0</v>
      </c>
      <c r="Y2032">
        <v>0</v>
      </c>
      <c r="Z2032">
        <v>0</v>
      </c>
      <c r="AA2032">
        <v>0</v>
      </c>
      <c r="AB2032">
        <v>0</v>
      </c>
      <c r="AC2032">
        <v>0</v>
      </c>
      <c r="AD2032">
        <v>0</v>
      </c>
      <c r="AE2032" t="s">
        <v>43</v>
      </c>
      <c r="AF2032" t="s">
        <v>3056</v>
      </c>
      <c r="AG2032" t="s">
        <v>5790</v>
      </c>
      <c r="AH2032" t="s">
        <v>2466</v>
      </c>
    </row>
    <row r="2033" spans="1:34">
      <c r="A2033" t="s">
        <v>5791</v>
      </c>
      <c r="B2033">
        <v>24.91</v>
      </c>
      <c r="C2033">
        <v>1310.7194</v>
      </c>
      <c r="D2033">
        <v>11</v>
      </c>
      <c r="E2033">
        <v>-4</v>
      </c>
      <c r="F2033">
        <v>656.36199999999997</v>
      </c>
      <c r="G2033">
        <v>33.39</v>
      </c>
      <c r="H2033" t="s">
        <v>2478</v>
      </c>
      <c r="I2033" s="3"/>
      <c r="J2033" s="3"/>
      <c r="K2033" s="3"/>
      <c r="L2033" s="3"/>
      <c r="M2033" s="3">
        <v>368.64</v>
      </c>
      <c r="N2033" s="3"/>
      <c r="O2033" s="3">
        <v>397.21</v>
      </c>
      <c r="P2033" s="3">
        <v>241.89</v>
      </c>
      <c r="Q2033" s="3">
        <v>408.79</v>
      </c>
      <c r="R2033">
        <v>5</v>
      </c>
      <c r="S2033">
        <v>24872</v>
      </c>
      <c r="T2033" t="s">
        <v>2482</v>
      </c>
      <c r="U2033">
        <v>4</v>
      </c>
      <c r="V2033">
        <v>0</v>
      </c>
      <c r="W2033">
        <v>0</v>
      </c>
      <c r="X2033">
        <v>0</v>
      </c>
      <c r="Y2033">
        <v>0</v>
      </c>
      <c r="Z2033">
        <v>1</v>
      </c>
      <c r="AA2033">
        <v>0</v>
      </c>
      <c r="AB2033">
        <v>1</v>
      </c>
      <c r="AC2033">
        <v>1</v>
      </c>
      <c r="AD2033">
        <v>1</v>
      </c>
      <c r="AE2033" t="s">
        <v>37</v>
      </c>
      <c r="AF2033" t="s">
        <v>3056</v>
      </c>
      <c r="AG2033" t="s">
        <v>4613</v>
      </c>
      <c r="AH2033" t="s">
        <v>2466</v>
      </c>
    </row>
    <row r="2034" spans="1:34">
      <c r="A2034" t="s">
        <v>5792</v>
      </c>
      <c r="B2034">
        <v>24.91</v>
      </c>
      <c r="C2034">
        <v>2275.0853999999999</v>
      </c>
      <c r="D2034">
        <v>20</v>
      </c>
      <c r="E2034">
        <v>-8.8000000000000007</v>
      </c>
      <c r="F2034">
        <v>759.3596</v>
      </c>
      <c r="G2034">
        <v>41.4</v>
      </c>
      <c r="H2034" t="s">
        <v>3068</v>
      </c>
      <c r="I2034" s="3"/>
      <c r="J2034" s="3">
        <v>0</v>
      </c>
      <c r="K2034" s="3">
        <v>0</v>
      </c>
      <c r="L2034" s="3"/>
      <c r="M2034" s="3"/>
      <c r="N2034" s="3"/>
      <c r="O2034" s="3"/>
      <c r="P2034" s="3"/>
      <c r="Q2034" s="3"/>
      <c r="R2034">
        <v>3</v>
      </c>
      <c r="S2034">
        <v>34002</v>
      </c>
      <c r="T2034" t="s">
        <v>2493</v>
      </c>
      <c r="U2034">
        <v>0</v>
      </c>
      <c r="V2034">
        <v>0</v>
      </c>
      <c r="W2034">
        <v>0</v>
      </c>
      <c r="X2034">
        <v>0</v>
      </c>
      <c r="Y2034">
        <v>0</v>
      </c>
      <c r="Z2034">
        <v>0</v>
      </c>
      <c r="AA2034">
        <v>0</v>
      </c>
      <c r="AB2034">
        <v>0</v>
      </c>
      <c r="AC2034">
        <v>0</v>
      </c>
      <c r="AD2034">
        <v>0</v>
      </c>
      <c r="AE2034" t="s">
        <v>37</v>
      </c>
      <c r="AF2034" t="s">
        <v>3685</v>
      </c>
      <c r="AG2034" t="s">
        <v>5793</v>
      </c>
      <c r="AH2034" t="s">
        <v>2466</v>
      </c>
    </row>
    <row r="2035" spans="1:34">
      <c r="A2035" t="s">
        <v>5794</v>
      </c>
      <c r="B2035">
        <v>24.89</v>
      </c>
      <c r="C2035">
        <v>2833.3276000000001</v>
      </c>
      <c r="D2035">
        <v>23</v>
      </c>
      <c r="E2035">
        <v>-11.4</v>
      </c>
      <c r="F2035">
        <v>709.3288</v>
      </c>
      <c r="G2035">
        <v>26.25</v>
      </c>
      <c r="H2035" t="s">
        <v>2556</v>
      </c>
      <c r="I2035" s="3"/>
      <c r="J2035" s="3"/>
      <c r="K2035" s="3"/>
      <c r="L2035" s="3"/>
      <c r="M2035" s="3"/>
      <c r="N2035" s="3"/>
      <c r="O2035" s="3">
        <v>0</v>
      </c>
      <c r="P2035" s="3">
        <v>587</v>
      </c>
      <c r="Q2035" s="3"/>
      <c r="R2035">
        <v>7</v>
      </c>
      <c r="S2035">
        <v>16545</v>
      </c>
      <c r="T2035" t="s">
        <v>2541</v>
      </c>
      <c r="U2035">
        <v>1</v>
      </c>
      <c r="V2035">
        <v>0</v>
      </c>
      <c r="W2035">
        <v>0</v>
      </c>
      <c r="X2035">
        <v>0</v>
      </c>
      <c r="Y2035">
        <v>0</v>
      </c>
      <c r="Z2035">
        <v>0</v>
      </c>
      <c r="AA2035">
        <v>0</v>
      </c>
      <c r="AB2035">
        <v>0</v>
      </c>
      <c r="AC2035">
        <v>1</v>
      </c>
      <c r="AD2035">
        <v>0</v>
      </c>
      <c r="AE2035" t="s">
        <v>197</v>
      </c>
      <c r="AF2035" t="s">
        <v>94</v>
      </c>
      <c r="AG2035" t="s">
        <v>5795</v>
      </c>
      <c r="AH2035" t="s">
        <v>2466</v>
      </c>
    </row>
    <row r="2036" spans="1:34">
      <c r="A2036" t="s">
        <v>5796</v>
      </c>
      <c r="B2036">
        <v>24.85</v>
      </c>
      <c r="C2036">
        <v>2000.9585</v>
      </c>
      <c r="D2036">
        <v>18</v>
      </c>
      <c r="E2036">
        <v>-2.8</v>
      </c>
      <c r="F2036">
        <v>667.98940000000005</v>
      </c>
      <c r="G2036">
        <v>20.29</v>
      </c>
      <c r="H2036" t="s">
        <v>3839</v>
      </c>
      <c r="I2036" s="3"/>
      <c r="J2036" s="3"/>
      <c r="K2036" s="3"/>
      <c r="L2036" s="3"/>
      <c r="M2036" s="3"/>
      <c r="N2036" s="3"/>
      <c r="O2036" s="3">
        <v>60.494</v>
      </c>
      <c r="P2036" s="3"/>
      <c r="Q2036" s="3"/>
      <c r="R2036">
        <v>7</v>
      </c>
      <c r="S2036">
        <v>6987</v>
      </c>
      <c r="T2036" t="s">
        <v>2541</v>
      </c>
      <c r="U2036">
        <v>1</v>
      </c>
      <c r="V2036">
        <v>0</v>
      </c>
      <c r="W2036">
        <v>0</v>
      </c>
      <c r="X2036">
        <v>0</v>
      </c>
      <c r="Y2036">
        <v>0</v>
      </c>
      <c r="Z2036">
        <v>0</v>
      </c>
      <c r="AA2036">
        <v>0</v>
      </c>
      <c r="AB2036">
        <v>1</v>
      </c>
      <c r="AC2036">
        <v>0</v>
      </c>
      <c r="AD2036">
        <v>0</v>
      </c>
      <c r="AE2036" t="s">
        <v>96</v>
      </c>
      <c r="AF2036" t="s">
        <v>352</v>
      </c>
      <c r="AG2036" t="s">
        <v>3405</v>
      </c>
      <c r="AH2036" t="s">
        <v>2466</v>
      </c>
    </row>
    <row r="2037" spans="1:34">
      <c r="A2037" t="s">
        <v>5797</v>
      </c>
      <c r="B2037">
        <v>24.85</v>
      </c>
      <c r="C2037">
        <v>5091.2173000000003</v>
      </c>
      <c r="D2037">
        <v>47</v>
      </c>
      <c r="E2037">
        <v>2.5</v>
      </c>
      <c r="F2037">
        <v>849.54280000000006</v>
      </c>
      <c r="G2037">
        <v>34.85</v>
      </c>
      <c r="H2037" t="s">
        <v>2830</v>
      </c>
      <c r="I2037" s="3"/>
      <c r="J2037" s="3"/>
      <c r="K2037" s="3"/>
      <c r="L2037" s="3"/>
      <c r="M2037" s="3"/>
      <c r="N2037" s="3"/>
      <c r="O2037" s="3">
        <v>352.89</v>
      </c>
      <c r="P2037" s="3"/>
      <c r="Q2037" s="3"/>
      <c r="R2037">
        <v>7</v>
      </c>
      <c r="S2037">
        <v>27143</v>
      </c>
      <c r="T2037" t="s">
        <v>2541</v>
      </c>
      <c r="U2037">
        <v>1</v>
      </c>
      <c r="V2037">
        <v>0</v>
      </c>
      <c r="W2037">
        <v>0</v>
      </c>
      <c r="X2037">
        <v>0</v>
      </c>
      <c r="Y2037">
        <v>0</v>
      </c>
      <c r="Z2037">
        <v>0</v>
      </c>
      <c r="AA2037">
        <v>0</v>
      </c>
      <c r="AB2037">
        <v>1</v>
      </c>
      <c r="AC2037">
        <v>0</v>
      </c>
      <c r="AD2037">
        <v>0</v>
      </c>
      <c r="AE2037" t="s">
        <v>43</v>
      </c>
      <c r="AF2037" t="s">
        <v>2668</v>
      </c>
      <c r="AG2037" t="s">
        <v>5798</v>
      </c>
      <c r="AH2037" t="s">
        <v>2466</v>
      </c>
    </row>
    <row r="2038" spans="1:34">
      <c r="A2038" t="s">
        <v>5799</v>
      </c>
      <c r="B2038">
        <v>24.79</v>
      </c>
      <c r="C2038">
        <v>2582.085</v>
      </c>
      <c r="D2038">
        <v>21</v>
      </c>
      <c r="E2038">
        <v>-4.4000000000000004</v>
      </c>
      <c r="F2038">
        <v>861.69529999999997</v>
      </c>
      <c r="G2038">
        <v>30.82</v>
      </c>
      <c r="H2038" t="s">
        <v>3037</v>
      </c>
      <c r="I2038" s="3">
        <v>4616.2</v>
      </c>
      <c r="J2038" s="3">
        <v>1687.3</v>
      </c>
      <c r="K2038" s="3">
        <v>1230.2</v>
      </c>
      <c r="L2038" s="3">
        <v>7801.7</v>
      </c>
      <c r="M2038" s="3"/>
      <c r="N2038" s="3">
        <v>7657</v>
      </c>
      <c r="O2038" s="3">
        <v>6456</v>
      </c>
      <c r="P2038" s="3"/>
      <c r="Q2038" s="3"/>
      <c r="R2038">
        <v>6</v>
      </c>
      <c r="S2038">
        <v>22344</v>
      </c>
      <c r="T2038" t="s">
        <v>2464</v>
      </c>
      <c r="U2038">
        <v>7</v>
      </c>
      <c r="V2038">
        <v>2</v>
      </c>
      <c r="W2038">
        <v>1</v>
      </c>
      <c r="X2038">
        <v>1</v>
      </c>
      <c r="Y2038">
        <v>1</v>
      </c>
      <c r="Z2038">
        <v>0</v>
      </c>
      <c r="AA2038">
        <v>1</v>
      </c>
      <c r="AB2038">
        <v>1</v>
      </c>
      <c r="AC2038">
        <v>0</v>
      </c>
      <c r="AD2038">
        <v>0</v>
      </c>
      <c r="AE2038" t="s">
        <v>62</v>
      </c>
      <c r="AF2038" t="s">
        <v>2545</v>
      </c>
      <c r="AG2038" t="s">
        <v>3677</v>
      </c>
      <c r="AH2038" t="s">
        <v>2466</v>
      </c>
    </row>
    <row r="2039" spans="1:34">
      <c r="A2039" t="s">
        <v>5800</v>
      </c>
      <c r="B2039">
        <v>24.79</v>
      </c>
      <c r="C2039">
        <v>1113.4603999999999</v>
      </c>
      <c r="D2039">
        <v>9</v>
      </c>
      <c r="E2039">
        <v>11.2</v>
      </c>
      <c r="F2039">
        <v>557.74170000000004</v>
      </c>
      <c r="G2039">
        <v>19.62</v>
      </c>
      <c r="H2039" t="s">
        <v>2825</v>
      </c>
      <c r="I2039" s="3">
        <v>326.69</v>
      </c>
      <c r="J2039" s="3"/>
      <c r="K2039" s="3"/>
      <c r="L2039" s="3"/>
      <c r="M2039" s="3"/>
      <c r="N2039" s="3"/>
      <c r="O2039" s="3"/>
      <c r="P2039" s="3"/>
      <c r="Q2039" s="3"/>
      <c r="R2039">
        <v>1</v>
      </c>
      <c r="S2039">
        <v>6575</v>
      </c>
      <c r="T2039" t="s">
        <v>2502</v>
      </c>
      <c r="U2039">
        <v>1</v>
      </c>
      <c r="V2039">
        <v>1</v>
      </c>
      <c r="W2039">
        <v>0</v>
      </c>
      <c r="X2039">
        <v>0</v>
      </c>
      <c r="Y2039">
        <v>0</v>
      </c>
      <c r="Z2039">
        <v>0</v>
      </c>
      <c r="AA2039">
        <v>0</v>
      </c>
      <c r="AB2039">
        <v>0</v>
      </c>
      <c r="AC2039">
        <v>0</v>
      </c>
      <c r="AD2039">
        <v>0</v>
      </c>
      <c r="AE2039" t="s">
        <v>4296</v>
      </c>
      <c r="AF2039" t="s">
        <v>2545</v>
      </c>
      <c r="AG2039" t="s">
        <v>5662</v>
      </c>
      <c r="AH2039" t="s">
        <v>2466</v>
      </c>
    </row>
    <row r="2040" spans="1:34">
      <c r="A2040" t="s">
        <v>5801</v>
      </c>
      <c r="B2040">
        <v>24.77</v>
      </c>
      <c r="C2040">
        <v>2360.0070999999998</v>
      </c>
      <c r="D2040">
        <v>20</v>
      </c>
      <c r="E2040">
        <v>5</v>
      </c>
      <c r="F2040">
        <v>1181.0128</v>
      </c>
      <c r="G2040">
        <v>44.24</v>
      </c>
      <c r="H2040" t="s">
        <v>2801</v>
      </c>
      <c r="I2040" s="3"/>
      <c r="J2040" s="3"/>
      <c r="K2040" s="3"/>
      <c r="L2040" s="3">
        <v>501.97</v>
      </c>
      <c r="M2040" s="3"/>
      <c r="N2040" s="3"/>
      <c r="O2040" s="3"/>
      <c r="P2040" s="3"/>
      <c r="Q2040" s="3"/>
      <c r="R2040">
        <v>4</v>
      </c>
      <c r="S2040">
        <v>37567</v>
      </c>
      <c r="T2040" t="s">
        <v>2475</v>
      </c>
      <c r="U2040">
        <v>1</v>
      </c>
      <c r="V2040">
        <v>0</v>
      </c>
      <c r="W2040">
        <v>0</v>
      </c>
      <c r="X2040">
        <v>0</v>
      </c>
      <c r="Y2040">
        <v>1</v>
      </c>
      <c r="Z2040">
        <v>0</v>
      </c>
      <c r="AA2040">
        <v>0</v>
      </c>
      <c r="AB2040">
        <v>0</v>
      </c>
      <c r="AC2040">
        <v>0</v>
      </c>
      <c r="AD2040">
        <v>0</v>
      </c>
      <c r="AE2040" t="s">
        <v>43</v>
      </c>
      <c r="AF2040" t="s">
        <v>5193</v>
      </c>
      <c r="AG2040" t="s">
        <v>5802</v>
      </c>
      <c r="AH2040" t="s">
        <v>2466</v>
      </c>
    </row>
    <row r="2041" spans="1:34">
      <c r="A2041" t="s">
        <v>5803</v>
      </c>
      <c r="B2041">
        <v>24.76</v>
      </c>
      <c r="C2041">
        <v>2367.9225999999999</v>
      </c>
      <c r="D2041">
        <v>20</v>
      </c>
      <c r="E2041">
        <v>-11.1</v>
      </c>
      <c r="F2041">
        <v>790.30349999999999</v>
      </c>
      <c r="G2041">
        <v>20.56</v>
      </c>
      <c r="H2041" t="s">
        <v>2624</v>
      </c>
      <c r="I2041" s="3"/>
      <c r="J2041" s="3"/>
      <c r="K2041" s="3"/>
      <c r="L2041" s="3"/>
      <c r="M2041" s="3"/>
      <c r="N2041" s="3"/>
      <c r="O2041" s="3">
        <v>0</v>
      </c>
      <c r="P2041" s="3"/>
      <c r="Q2041" s="3"/>
      <c r="R2041">
        <v>7</v>
      </c>
      <c r="S2041">
        <v>7380</v>
      </c>
      <c r="T2041" t="s">
        <v>2541</v>
      </c>
      <c r="U2041">
        <v>0</v>
      </c>
      <c r="V2041">
        <v>0</v>
      </c>
      <c r="W2041">
        <v>0</v>
      </c>
      <c r="X2041">
        <v>0</v>
      </c>
      <c r="Y2041">
        <v>0</v>
      </c>
      <c r="Z2041">
        <v>0</v>
      </c>
      <c r="AA2041">
        <v>0</v>
      </c>
      <c r="AB2041">
        <v>0</v>
      </c>
      <c r="AC2041">
        <v>0</v>
      </c>
      <c r="AD2041">
        <v>0</v>
      </c>
      <c r="AE2041" t="s">
        <v>285</v>
      </c>
      <c r="AF2041" t="s">
        <v>94</v>
      </c>
      <c r="AG2041" t="s">
        <v>4976</v>
      </c>
      <c r="AH2041" t="s">
        <v>2466</v>
      </c>
    </row>
    <row r="2042" spans="1:34">
      <c r="A2042" t="s">
        <v>5804</v>
      </c>
      <c r="B2042">
        <v>24.76</v>
      </c>
      <c r="C2042">
        <v>1160.6223</v>
      </c>
      <c r="D2042">
        <v>10</v>
      </c>
      <c r="E2042">
        <v>10</v>
      </c>
      <c r="F2042">
        <v>581.32230000000004</v>
      </c>
      <c r="G2042">
        <v>30.65</v>
      </c>
      <c r="H2042" t="s">
        <v>2823</v>
      </c>
      <c r="I2042" s="3"/>
      <c r="J2042" s="3"/>
      <c r="K2042" s="3"/>
      <c r="L2042" s="3"/>
      <c r="M2042" s="3"/>
      <c r="N2042" s="3"/>
      <c r="O2042" s="3">
        <v>475.64</v>
      </c>
      <c r="P2042" s="3">
        <v>332.88</v>
      </c>
      <c r="Q2042" s="3">
        <v>450.53</v>
      </c>
      <c r="R2042">
        <v>7</v>
      </c>
      <c r="S2042">
        <v>22616</v>
      </c>
      <c r="T2042" t="s">
        <v>2541</v>
      </c>
      <c r="U2042">
        <v>3</v>
      </c>
      <c r="V2042">
        <v>0</v>
      </c>
      <c r="W2042">
        <v>0</v>
      </c>
      <c r="X2042">
        <v>0</v>
      </c>
      <c r="Y2042">
        <v>0</v>
      </c>
      <c r="Z2042">
        <v>0</v>
      </c>
      <c r="AA2042">
        <v>0</v>
      </c>
      <c r="AB2042">
        <v>1</v>
      </c>
      <c r="AC2042">
        <v>1</v>
      </c>
      <c r="AD2042">
        <v>1</v>
      </c>
      <c r="AE2042" t="s">
        <v>5805</v>
      </c>
      <c r="AF2042" t="s">
        <v>94</v>
      </c>
      <c r="AG2042" t="s">
        <v>2656</v>
      </c>
      <c r="AH2042" t="s">
        <v>2466</v>
      </c>
    </row>
    <row r="2043" spans="1:34">
      <c r="A2043" t="s">
        <v>5806</v>
      </c>
      <c r="B2043">
        <v>24.73</v>
      </c>
      <c r="C2043">
        <v>1180.5911000000001</v>
      </c>
      <c r="D2043">
        <v>9</v>
      </c>
      <c r="E2043">
        <v>11.3</v>
      </c>
      <c r="F2043">
        <v>591.30730000000005</v>
      </c>
      <c r="G2043">
        <v>26.25</v>
      </c>
      <c r="H2043" t="s">
        <v>2814</v>
      </c>
      <c r="I2043" s="3"/>
      <c r="J2043" s="3"/>
      <c r="K2043" s="3">
        <v>465.14</v>
      </c>
      <c r="L2043" s="3"/>
      <c r="M2043" s="3"/>
      <c r="N2043" s="3"/>
      <c r="O2043" s="3"/>
      <c r="P2043" s="3"/>
      <c r="Q2043" s="3"/>
      <c r="R2043">
        <v>3</v>
      </c>
      <c r="S2043">
        <v>17299</v>
      </c>
      <c r="T2043" t="s">
        <v>2493</v>
      </c>
      <c r="U2043">
        <v>1</v>
      </c>
      <c r="V2043">
        <v>0</v>
      </c>
      <c r="W2043">
        <v>0</v>
      </c>
      <c r="X2043">
        <v>1</v>
      </c>
      <c r="Y2043">
        <v>0</v>
      </c>
      <c r="Z2043">
        <v>0</v>
      </c>
      <c r="AA2043">
        <v>0</v>
      </c>
      <c r="AB2043">
        <v>0</v>
      </c>
      <c r="AC2043">
        <v>0</v>
      </c>
      <c r="AD2043">
        <v>0</v>
      </c>
      <c r="AE2043" t="s">
        <v>48</v>
      </c>
      <c r="AF2043" t="s">
        <v>4126</v>
      </c>
      <c r="AG2043" t="s">
        <v>5807</v>
      </c>
      <c r="AH2043" t="s">
        <v>2466</v>
      </c>
    </row>
    <row r="2044" spans="1:34">
      <c r="A2044" t="s">
        <v>5808</v>
      </c>
      <c r="B2044">
        <v>24.72</v>
      </c>
      <c r="C2044">
        <v>2447.3092999999999</v>
      </c>
      <c r="D2044">
        <v>23</v>
      </c>
      <c r="E2044">
        <v>-0.9</v>
      </c>
      <c r="F2044">
        <v>612.83199999999999</v>
      </c>
      <c r="G2044">
        <v>26.86</v>
      </c>
      <c r="H2044" t="s">
        <v>2680</v>
      </c>
      <c r="I2044" s="3"/>
      <c r="J2044" s="3"/>
      <c r="K2044" s="3"/>
      <c r="L2044" s="3"/>
      <c r="M2044" s="3"/>
      <c r="N2044" s="3"/>
      <c r="O2044" s="3">
        <v>198.36</v>
      </c>
      <c r="P2044" s="3"/>
      <c r="Q2044" s="3">
        <v>0</v>
      </c>
      <c r="R2044">
        <v>9</v>
      </c>
      <c r="S2044">
        <v>17778</v>
      </c>
      <c r="T2044" t="s">
        <v>2510</v>
      </c>
      <c r="U2044">
        <v>1</v>
      </c>
      <c r="V2044">
        <v>0</v>
      </c>
      <c r="W2044">
        <v>0</v>
      </c>
      <c r="X2044">
        <v>0</v>
      </c>
      <c r="Y2044">
        <v>0</v>
      </c>
      <c r="Z2044">
        <v>0</v>
      </c>
      <c r="AA2044">
        <v>0</v>
      </c>
      <c r="AB2044">
        <v>1</v>
      </c>
      <c r="AC2044">
        <v>0</v>
      </c>
      <c r="AD2044">
        <v>0</v>
      </c>
      <c r="AE2044" t="s">
        <v>37</v>
      </c>
      <c r="AH2044" t="s">
        <v>2466</v>
      </c>
    </row>
    <row r="2045" spans="1:34">
      <c r="A2045" t="s">
        <v>5809</v>
      </c>
      <c r="B2045">
        <v>24.68</v>
      </c>
      <c r="C2045">
        <v>1951.7255</v>
      </c>
      <c r="D2045">
        <v>18</v>
      </c>
      <c r="E2045">
        <v>-1.8</v>
      </c>
      <c r="F2045">
        <v>651.57910000000004</v>
      </c>
      <c r="G2045">
        <v>15.78</v>
      </c>
      <c r="H2045" t="s">
        <v>4916</v>
      </c>
      <c r="I2045" s="3"/>
      <c r="J2045" s="3"/>
      <c r="K2045" s="3">
        <v>4078</v>
      </c>
      <c r="L2045" s="3">
        <v>4143.8999999999996</v>
      </c>
      <c r="M2045" s="3"/>
      <c r="N2045" s="3"/>
      <c r="O2045" s="3"/>
      <c r="P2045" s="3"/>
      <c r="Q2045" s="3"/>
      <c r="R2045">
        <v>4</v>
      </c>
      <c r="S2045">
        <v>1373</v>
      </c>
      <c r="T2045" t="s">
        <v>2475</v>
      </c>
      <c r="U2045">
        <v>2</v>
      </c>
      <c r="V2045">
        <v>0</v>
      </c>
      <c r="W2045">
        <v>0</v>
      </c>
      <c r="X2045">
        <v>1</v>
      </c>
      <c r="Y2045">
        <v>1</v>
      </c>
      <c r="Z2045">
        <v>0</v>
      </c>
      <c r="AA2045">
        <v>0</v>
      </c>
      <c r="AB2045">
        <v>0</v>
      </c>
      <c r="AC2045">
        <v>0</v>
      </c>
      <c r="AD2045">
        <v>0</v>
      </c>
      <c r="AE2045" t="s">
        <v>43</v>
      </c>
      <c r="AF2045" t="s">
        <v>2545</v>
      </c>
      <c r="AG2045" t="s">
        <v>4230</v>
      </c>
      <c r="AH2045" t="s">
        <v>2466</v>
      </c>
    </row>
    <row r="2046" spans="1:34">
      <c r="A2046" t="s">
        <v>5810</v>
      </c>
      <c r="B2046">
        <v>24.64</v>
      </c>
      <c r="C2046">
        <v>3768.7505000000001</v>
      </c>
      <c r="D2046">
        <v>32</v>
      </c>
      <c r="E2046">
        <v>-13</v>
      </c>
      <c r="F2046">
        <v>754.74490000000003</v>
      </c>
      <c r="G2046">
        <v>26.57</v>
      </c>
      <c r="H2046" t="s">
        <v>2793</v>
      </c>
      <c r="I2046" s="3"/>
      <c r="J2046" s="3"/>
      <c r="K2046" s="3"/>
      <c r="L2046" s="3"/>
      <c r="M2046" s="3">
        <v>493.33</v>
      </c>
      <c r="N2046" s="3"/>
      <c r="O2046" s="3"/>
      <c r="P2046" s="3"/>
      <c r="Q2046" s="3"/>
      <c r="R2046">
        <v>5</v>
      </c>
      <c r="S2046">
        <v>17039</v>
      </c>
      <c r="T2046" t="s">
        <v>2482</v>
      </c>
      <c r="U2046">
        <v>1</v>
      </c>
      <c r="V2046">
        <v>0</v>
      </c>
      <c r="W2046">
        <v>0</v>
      </c>
      <c r="X2046">
        <v>0</v>
      </c>
      <c r="Y2046">
        <v>0</v>
      </c>
      <c r="Z2046">
        <v>1</v>
      </c>
      <c r="AA2046">
        <v>0</v>
      </c>
      <c r="AB2046">
        <v>0</v>
      </c>
      <c r="AC2046">
        <v>0</v>
      </c>
      <c r="AD2046">
        <v>0</v>
      </c>
      <c r="AE2046" t="s">
        <v>62</v>
      </c>
      <c r="AF2046" t="s">
        <v>3858</v>
      </c>
      <c r="AG2046" t="s">
        <v>5811</v>
      </c>
      <c r="AH2046" t="s">
        <v>2466</v>
      </c>
    </row>
    <row r="2047" spans="1:34">
      <c r="A2047" t="s">
        <v>5812</v>
      </c>
      <c r="B2047">
        <v>24.63</v>
      </c>
      <c r="C2047">
        <v>3481.5425</v>
      </c>
      <c r="D2047">
        <v>31</v>
      </c>
      <c r="E2047">
        <v>5.9</v>
      </c>
      <c r="F2047">
        <v>1161.5238999999999</v>
      </c>
      <c r="G2047">
        <v>43.21</v>
      </c>
      <c r="H2047" t="s">
        <v>3014</v>
      </c>
      <c r="I2047" s="3"/>
      <c r="J2047" s="3"/>
      <c r="K2047" s="3">
        <v>7502.5</v>
      </c>
      <c r="L2047" s="3"/>
      <c r="M2047" s="3"/>
      <c r="N2047" s="3"/>
      <c r="O2047" s="3"/>
      <c r="P2047" s="3"/>
      <c r="Q2047" s="3"/>
      <c r="R2047">
        <v>3</v>
      </c>
      <c r="S2047">
        <v>36052</v>
      </c>
      <c r="T2047" t="s">
        <v>2493</v>
      </c>
      <c r="U2047">
        <v>1</v>
      </c>
      <c r="V2047">
        <v>0</v>
      </c>
      <c r="W2047">
        <v>0</v>
      </c>
      <c r="X2047">
        <v>1</v>
      </c>
      <c r="Y2047">
        <v>0</v>
      </c>
      <c r="Z2047">
        <v>0</v>
      </c>
      <c r="AA2047">
        <v>0</v>
      </c>
      <c r="AB2047">
        <v>0</v>
      </c>
      <c r="AC2047">
        <v>0</v>
      </c>
      <c r="AD2047">
        <v>0</v>
      </c>
      <c r="AE2047" t="s">
        <v>43</v>
      </c>
      <c r="AF2047" t="s">
        <v>3088</v>
      </c>
      <c r="AG2047" t="s">
        <v>5813</v>
      </c>
      <c r="AH2047" t="s">
        <v>2466</v>
      </c>
    </row>
    <row r="2048" spans="1:34">
      <c r="A2048" t="s">
        <v>5814</v>
      </c>
      <c r="B2048">
        <v>24.61</v>
      </c>
      <c r="C2048">
        <v>4999.2260999999999</v>
      </c>
      <c r="D2048">
        <v>50</v>
      </c>
      <c r="E2048">
        <v>1.9</v>
      </c>
      <c r="F2048">
        <v>1000.851</v>
      </c>
      <c r="G2048">
        <v>25.54</v>
      </c>
      <c r="H2048" t="s">
        <v>3199</v>
      </c>
      <c r="I2048" s="3"/>
      <c r="J2048" s="3"/>
      <c r="K2048" s="3"/>
      <c r="L2048" s="3"/>
      <c r="M2048" s="3"/>
      <c r="N2048" s="3"/>
      <c r="O2048" s="3"/>
      <c r="P2048" s="3"/>
      <c r="Q2048" s="3">
        <v>0</v>
      </c>
      <c r="R2048">
        <v>9</v>
      </c>
      <c r="S2048">
        <v>15768</v>
      </c>
      <c r="T2048" t="s">
        <v>2510</v>
      </c>
      <c r="U2048">
        <v>0</v>
      </c>
      <c r="V2048">
        <v>0</v>
      </c>
      <c r="W2048">
        <v>0</v>
      </c>
      <c r="X2048">
        <v>0</v>
      </c>
      <c r="Y2048">
        <v>0</v>
      </c>
      <c r="Z2048">
        <v>0</v>
      </c>
      <c r="AA2048">
        <v>0</v>
      </c>
      <c r="AB2048">
        <v>0</v>
      </c>
      <c r="AC2048">
        <v>0</v>
      </c>
      <c r="AD2048">
        <v>0</v>
      </c>
      <c r="AE2048" t="s">
        <v>43</v>
      </c>
      <c r="AH2048" t="s">
        <v>2466</v>
      </c>
    </row>
    <row r="2049" spans="1:34">
      <c r="A2049" t="s">
        <v>5815</v>
      </c>
      <c r="B2049">
        <v>24.61</v>
      </c>
      <c r="C2049">
        <v>3465.5475999999999</v>
      </c>
      <c r="D2049">
        <v>31</v>
      </c>
      <c r="E2049">
        <v>5.0999999999999996</v>
      </c>
      <c r="F2049">
        <v>1156.1919</v>
      </c>
      <c r="G2049">
        <v>46.94</v>
      </c>
      <c r="H2049" t="s">
        <v>2463</v>
      </c>
      <c r="I2049" s="3"/>
      <c r="J2049" s="3"/>
      <c r="K2049" s="3"/>
      <c r="L2049" s="3">
        <v>2555.5</v>
      </c>
      <c r="M2049" s="3">
        <v>4455.1000000000004</v>
      </c>
      <c r="N2049" s="3"/>
      <c r="O2049" s="3"/>
      <c r="P2049" s="3"/>
      <c r="Q2049" s="3"/>
      <c r="R2049">
        <v>4</v>
      </c>
      <c r="S2049">
        <v>39285</v>
      </c>
      <c r="T2049" t="s">
        <v>2475</v>
      </c>
      <c r="U2049">
        <v>2</v>
      </c>
      <c r="V2049">
        <v>0</v>
      </c>
      <c r="W2049">
        <v>0</v>
      </c>
      <c r="X2049">
        <v>0</v>
      </c>
      <c r="Y2049">
        <v>1</v>
      </c>
      <c r="Z2049">
        <v>1</v>
      </c>
      <c r="AA2049">
        <v>0</v>
      </c>
      <c r="AB2049">
        <v>0</v>
      </c>
      <c r="AC2049">
        <v>0</v>
      </c>
      <c r="AD2049">
        <v>0</v>
      </c>
      <c r="AE2049" t="s">
        <v>43</v>
      </c>
      <c r="AF2049" t="s">
        <v>2545</v>
      </c>
      <c r="AG2049" t="s">
        <v>4527</v>
      </c>
      <c r="AH2049" t="s">
        <v>2466</v>
      </c>
    </row>
    <row r="2050" spans="1:34">
      <c r="A2050" t="s">
        <v>5816</v>
      </c>
      <c r="B2050">
        <v>24.55</v>
      </c>
      <c r="C2050">
        <v>4132.8652000000002</v>
      </c>
      <c r="D2050">
        <v>35</v>
      </c>
      <c r="E2050">
        <v>0.6</v>
      </c>
      <c r="F2050">
        <v>827.57809999999995</v>
      </c>
      <c r="G2050">
        <v>29.29</v>
      </c>
      <c r="H2050" t="s">
        <v>3403</v>
      </c>
      <c r="I2050" s="3"/>
      <c r="J2050" s="3"/>
      <c r="K2050" s="3"/>
      <c r="L2050" s="3">
        <v>0</v>
      </c>
      <c r="M2050" s="3"/>
      <c r="N2050" s="3"/>
      <c r="O2050" s="3"/>
      <c r="P2050" s="3"/>
      <c r="Q2050" s="3"/>
      <c r="R2050">
        <v>4</v>
      </c>
      <c r="S2050">
        <v>20882</v>
      </c>
      <c r="T2050" t="s">
        <v>2475</v>
      </c>
      <c r="U2050">
        <v>0</v>
      </c>
      <c r="V2050">
        <v>0</v>
      </c>
      <c r="W2050">
        <v>0</v>
      </c>
      <c r="X2050">
        <v>0</v>
      </c>
      <c r="Y2050">
        <v>0</v>
      </c>
      <c r="Z2050">
        <v>0</v>
      </c>
      <c r="AA2050">
        <v>0</v>
      </c>
      <c r="AB2050">
        <v>0</v>
      </c>
      <c r="AC2050">
        <v>0</v>
      </c>
      <c r="AD2050">
        <v>0</v>
      </c>
      <c r="AE2050" t="s">
        <v>62</v>
      </c>
      <c r="AF2050" t="s">
        <v>5695</v>
      </c>
      <c r="AG2050" t="s">
        <v>5817</v>
      </c>
      <c r="AH2050" t="s">
        <v>2466</v>
      </c>
    </row>
    <row r="2051" spans="1:34">
      <c r="A2051" t="s">
        <v>5818</v>
      </c>
      <c r="B2051">
        <v>24.52</v>
      </c>
      <c r="C2051">
        <v>2812.1936000000001</v>
      </c>
      <c r="D2051">
        <v>24</v>
      </c>
      <c r="E2051">
        <v>-3.7</v>
      </c>
      <c r="F2051">
        <v>938.39869999999996</v>
      </c>
      <c r="G2051">
        <v>32.96</v>
      </c>
      <c r="H2051" t="s">
        <v>2474</v>
      </c>
      <c r="I2051" s="3"/>
      <c r="J2051" s="3"/>
      <c r="K2051" s="3"/>
      <c r="L2051" s="3">
        <v>0</v>
      </c>
      <c r="M2051" s="3">
        <v>0</v>
      </c>
      <c r="N2051" s="3"/>
      <c r="O2051" s="3">
        <v>0</v>
      </c>
      <c r="P2051" s="3"/>
      <c r="Q2051" s="3">
        <v>0</v>
      </c>
      <c r="R2051">
        <v>7</v>
      </c>
      <c r="S2051">
        <v>25290</v>
      </c>
      <c r="T2051" t="s">
        <v>2541</v>
      </c>
      <c r="U2051">
        <v>0</v>
      </c>
      <c r="V2051">
        <v>0</v>
      </c>
      <c r="W2051">
        <v>0</v>
      </c>
      <c r="X2051">
        <v>0</v>
      </c>
      <c r="Y2051">
        <v>0</v>
      </c>
      <c r="Z2051">
        <v>0</v>
      </c>
      <c r="AA2051">
        <v>0</v>
      </c>
      <c r="AB2051">
        <v>0</v>
      </c>
      <c r="AC2051">
        <v>0</v>
      </c>
      <c r="AD2051">
        <v>0</v>
      </c>
      <c r="AE2051" t="s">
        <v>48</v>
      </c>
      <c r="AF2051" t="s">
        <v>94</v>
      </c>
      <c r="AG2051" t="s">
        <v>3974</v>
      </c>
      <c r="AH2051" t="s">
        <v>2466</v>
      </c>
    </row>
    <row r="2052" spans="1:34">
      <c r="A2052" t="s">
        <v>5819</v>
      </c>
      <c r="B2052">
        <v>24.49</v>
      </c>
      <c r="C2052">
        <v>2423.9965999999999</v>
      </c>
      <c r="D2052">
        <v>24</v>
      </c>
      <c r="E2052">
        <v>-5.9</v>
      </c>
      <c r="F2052">
        <v>808.99879999999996</v>
      </c>
      <c r="G2052">
        <v>19.52</v>
      </c>
      <c r="H2052" t="s">
        <v>2913</v>
      </c>
      <c r="I2052" s="3"/>
      <c r="J2052" s="3"/>
      <c r="K2052" s="3"/>
      <c r="L2052" s="3"/>
      <c r="M2052" s="3"/>
      <c r="N2052" s="3"/>
      <c r="O2052" s="3">
        <v>0</v>
      </c>
      <c r="P2052" s="3"/>
      <c r="Q2052" s="3"/>
      <c r="R2052">
        <v>7</v>
      </c>
      <c r="S2052">
        <v>5804</v>
      </c>
      <c r="T2052" t="s">
        <v>2541</v>
      </c>
      <c r="U2052">
        <v>0</v>
      </c>
      <c r="V2052">
        <v>0</v>
      </c>
      <c r="W2052">
        <v>0</v>
      </c>
      <c r="X2052">
        <v>0</v>
      </c>
      <c r="Y2052">
        <v>0</v>
      </c>
      <c r="Z2052">
        <v>0</v>
      </c>
      <c r="AA2052">
        <v>0</v>
      </c>
      <c r="AB2052">
        <v>0</v>
      </c>
      <c r="AC2052">
        <v>0</v>
      </c>
      <c r="AD2052">
        <v>0</v>
      </c>
      <c r="AE2052" t="s">
        <v>79</v>
      </c>
      <c r="AF2052" t="s">
        <v>5820</v>
      </c>
      <c r="AG2052" t="s">
        <v>5821</v>
      </c>
      <c r="AH2052" t="s">
        <v>2466</v>
      </c>
    </row>
    <row r="2053" spans="1:34">
      <c r="A2053" t="s">
        <v>5822</v>
      </c>
      <c r="B2053">
        <v>24.49</v>
      </c>
      <c r="C2053">
        <v>3141.6194</v>
      </c>
      <c r="D2053">
        <v>26</v>
      </c>
      <c r="E2053">
        <v>-6</v>
      </c>
      <c r="F2053">
        <v>786.40449999999998</v>
      </c>
      <c r="G2053">
        <v>41.35</v>
      </c>
      <c r="H2053" t="s">
        <v>3825</v>
      </c>
      <c r="I2053" s="3">
        <v>0</v>
      </c>
      <c r="J2053" s="3"/>
      <c r="K2053" s="3">
        <v>0</v>
      </c>
      <c r="L2053" s="3"/>
      <c r="M2053" s="3"/>
      <c r="N2053" s="3"/>
      <c r="O2053" s="3"/>
      <c r="P2053" s="3"/>
      <c r="Q2053" s="3"/>
      <c r="R2053">
        <v>1</v>
      </c>
      <c r="S2053">
        <v>33605</v>
      </c>
      <c r="T2053" t="s">
        <v>2502</v>
      </c>
      <c r="U2053">
        <v>0</v>
      </c>
      <c r="V2053">
        <v>0</v>
      </c>
      <c r="W2053">
        <v>0</v>
      </c>
      <c r="X2053">
        <v>0</v>
      </c>
      <c r="Y2053">
        <v>0</v>
      </c>
      <c r="Z2053">
        <v>0</v>
      </c>
      <c r="AA2053">
        <v>0</v>
      </c>
      <c r="AB2053">
        <v>0</v>
      </c>
      <c r="AC2053">
        <v>0</v>
      </c>
      <c r="AD2053">
        <v>0</v>
      </c>
      <c r="AE2053" t="s">
        <v>43</v>
      </c>
      <c r="AF2053" t="s">
        <v>3685</v>
      </c>
      <c r="AG2053" t="s">
        <v>5823</v>
      </c>
      <c r="AH2053" t="s">
        <v>2466</v>
      </c>
    </row>
    <row r="2054" spans="1:34">
      <c r="A2054" t="s">
        <v>5824</v>
      </c>
      <c r="B2054">
        <v>24.47</v>
      </c>
      <c r="C2054">
        <v>1467.6394</v>
      </c>
      <c r="D2054">
        <v>14</v>
      </c>
      <c r="E2054">
        <v>-4.2</v>
      </c>
      <c r="F2054">
        <v>734.82150000000001</v>
      </c>
      <c r="G2054">
        <v>22.15</v>
      </c>
      <c r="H2054" t="s">
        <v>3996</v>
      </c>
      <c r="I2054" s="3"/>
      <c r="J2054" s="3"/>
      <c r="K2054" s="3"/>
      <c r="L2054" s="3">
        <v>535.17999999999995</v>
      </c>
      <c r="M2054" s="3"/>
      <c r="N2054" s="3"/>
      <c r="O2054" s="3"/>
      <c r="P2054" s="3"/>
      <c r="Q2054" s="3"/>
      <c r="R2054">
        <v>4</v>
      </c>
      <c r="S2054">
        <v>10670</v>
      </c>
      <c r="T2054" t="s">
        <v>2475</v>
      </c>
      <c r="U2054">
        <v>1</v>
      </c>
      <c r="V2054">
        <v>0</v>
      </c>
      <c r="W2054">
        <v>0</v>
      </c>
      <c r="X2054">
        <v>0</v>
      </c>
      <c r="Y2054">
        <v>1</v>
      </c>
      <c r="Z2054">
        <v>0</v>
      </c>
      <c r="AA2054">
        <v>0</v>
      </c>
      <c r="AB2054">
        <v>0</v>
      </c>
      <c r="AC2054">
        <v>0</v>
      </c>
      <c r="AD2054">
        <v>0</v>
      </c>
      <c r="AE2054" t="s">
        <v>5825</v>
      </c>
      <c r="AF2054" t="s">
        <v>2545</v>
      </c>
      <c r="AG2054" t="s">
        <v>5599</v>
      </c>
      <c r="AH2054" t="s">
        <v>2466</v>
      </c>
    </row>
    <row r="2055" spans="1:34">
      <c r="A2055" t="s">
        <v>5826</v>
      </c>
      <c r="B2055">
        <v>24.46</v>
      </c>
      <c r="C2055">
        <v>2053.9639000000002</v>
      </c>
      <c r="D2055">
        <v>18</v>
      </c>
      <c r="E2055">
        <v>-0.8</v>
      </c>
      <c r="F2055">
        <v>685.65890000000002</v>
      </c>
      <c r="G2055">
        <v>33.590000000000003</v>
      </c>
      <c r="H2055" t="s">
        <v>3292</v>
      </c>
      <c r="I2055" s="3">
        <v>1923.7</v>
      </c>
      <c r="J2055" s="3"/>
      <c r="K2055" s="3"/>
      <c r="L2055" s="3"/>
      <c r="M2055" s="3"/>
      <c r="N2055" s="3"/>
      <c r="O2055" s="3"/>
      <c r="P2055" s="3"/>
      <c r="Q2055" s="3"/>
      <c r="R2055">
        <v>1</v>
      </c>
      <c r="S2055">
        <v>24773</v>
      </c>
      <c r="T2055" t="s">
        <v>2502</v>
      </c>
      <c r="U2055">
        <v>1</v>
      </c>
      <c r="V2055">
        <v>1</v>
      </c>
      <c r="W2055">
        <v>0</v>
      </c>
      <c r="X2055">
        <v>0</v>
      </c>
      <c r="Y2055">
        <v>0</v>
      </c>
      <c r="Z2055">
        <v>0</v>
      </c>
      <c r="AA2055">
        <v>0</v>
      </c>
      <c r="AB2055">
        <v>0</v>
      </c>
      <c r="AC2055">
        <v>0</v>
      </c>
      <c r="AD2055">
        <v>0</v>
      </c>
      <c r="AE2055" t="s">
        <v>415</v>
      </c>
      <c r="AF2055" t="s">
        <v>2545</v>
      </c>
      <c r="AG2055" t="s">
        <v>5827</v>
      </c>
      <c r="AH2055" t="s">
        <v>2466</v>
      </c>
    </row>
    <row r="2056" spans="1:34">
      <c r="A2056" t="s">
        <v>5828</v>
      </c>
      <c r="B2056">
        <v>24.44</v>
      </c>
      <c r="C2056">
        <v>989.56979999999999</v>
      </c>
      <c r="D2056">
        <v>8</v>
      </c>
      <c r="E2056">
        <v>-17.8</v>
      </c>
      <c r="F2056">
        <v>495.78160000000003</v>
      </c>
      <c r="G2056">
        <v>28.03</v>
      </c>
      <c r="H2056" t="s">
        <v>2613</v>
      </c>
      <c r="I2056" s="3">
        <v>2682.8</v>
      </c>
      <c r="J2056" s="3"/>
      <c r="K2056" s="3"/>
      <c r="L2056" s="3"/>
      <c r="M2056" s="3"/>
      <c r="N2056" s="3">
        <v>1200.3</v>
      </c>
      <c r="O2056" s="3">
        <v>635.42999999999995</v>
      </c>
      <c r="P2056" s="3"/>
      <c r="Q2056" s="3">
        <v>466.2</v>
      </c>
      <c r="R2056">
        <v>6</v>
      </c>
      <c r="S2056">
        <v>19216</v>
      </c>
      <c r="T2056" t="s">
        <v>2464</v>
      </c>
      <c r="U2056">
        <v>4</v>
      </c>
      <c r="V2056">
        <v>1</v>
      </c>
      <c r="W2056">
        <v>0</v>
      </c>
      <c r="X2056">
        <v>0</v>
      </c>
      <c r="Y2056">
        <v>0</v>
      </c>
      <c r="Z2056">
        <v>0</v>
      </c>
      <c r="AA2056">
        <v>1</v>
      </c>
      <c r="AB2056">
        <v>1</v>
      </c>
      <c r="AC2056">
        <v>0</v>
      </c>
      <c r="AD2056">
        <v>1</v>
      </c>
      <c r="AE2056" t="s">
        <v>5829</v>
      </c>
      <c r="AF2056" t="s">
        <v>358</v>
      </c>
      <c r="AG2056" t="s">
        <v>5830</v>
      </c>
      <c r="AH2056" t="s">
        <v>2466</v>
      </c>
    </row>
    <row r="2057" spans="1:34">
      <c r="A2057" t="s">
        <v>5831</v>
      </c>
      <c r="B2057">
        <v>24.38</v>
      </c>
      <c r="C2057">
        <v>1751.9126000000001</v>
      </c>
      <c r="D2057">
        <v>16</v>
      </c>
      <c r="E2057">
        <v>7.1</v>
      </c>
      <c r="F2057">
        <v>584.98050000000001</v>
      </c>
      <c r="G2057">
        <v>15.01</v>
      </c>
      <c r="H2057" t="s">
        <v>2889</v>
      </c>
      <c r="I2057" s="3"/>
      <c r="J2057" s="3"/>
      <c r="K2057" s="3"/>
      <c r="L2057" s="3"/>
      <c r="M2057" s="3"/>
      <c r="N2057" s="3"/>
      <c r="O2057" s="3"/>
      <c r="P2057" s="3">
        <v>2190.9</v>
      </c>
      <c r="Q2057" s="3"/>
      <c r="R2057">
        <v>8</v>
      </c>
      <c r="S2057">
        <v>829</v>
      </c>
      <c r="T2057" t="s">
        <v>2514</v>
      </c>
      <c r="U2057">
        <v>2</v>
      </c>
      <c r="V2057">
        <v>0</v>
      </c>
      <c r="W2057">
        <v>0</v>
      </c>
      <c r="X2057">
        <v>0</v>
      </c>
      <c r="Y2057">
        <v>0</v>
      </c>
      <c r="Z2057">
        <v>0</v>
      </c>
      <c r="AA2057">
        <v>0</v>
      </c>
      <c r="AB2057">
        <v>0</v>
      </c>
      <c r="AC2057">
        <v>2</v>
      </c>
      <c r="AD2057">
        <v>0</v>
      </c>
      <c r="AE2057" t="s">
        <v>43</v>
      </c>
      <c r="AF2057" t="s">
        <v>3056</v>
      </c>
      <c r="AG2057" t="s">
        <v>4613</v>
      </c>
      <c r="AH2057" t="s">
        <v>2466</v>
      </c>
    </row>
    <row r="2058" spans="1:34">
      <c r="A2058" t="s">
        <v>5832</v>
      </c>
      <c r="B2058">
        <v>24.38</v>
      </c>
      <c r="C2058">
        <v>2516.0381000000002</v>
      </c>
      <c r="D2058">
        <v>20</v>
      </c>
      <c r="E2058">
        <v>1.8</v>
      </c>
      <c r="F2058">
        <v>839.68510000000003</v>
      </c>
      <c r="G2058">
        <v>27.58</v>
      </c>
      <c r="H2058" t="s">
        <v>2841</v>
      </c>
      <c r="I2058" s="3">
        <v>639.94000000000005</v>
      </c>
      <c r="J2058" s="3"/>
      <c r="K2058" s="3"/>
      <c r="L2058" s="3"/>
      <c r="M2058" s="3">
        <v>350.09</v>
      </c>
      <c r="N2058" s="3"/>
      <c r="O2058" s="3">
        <v>676.53</v>
      </c>
      <c r="P2058" s="3"/>
      <c r="Q2058" s="3"/>
      <c r="R2058">
        <v>1</v>
      </c>
      <c r="S2058">
        <v>18854</v>
      </c>
      <c r="T2058" t="s">
        <v>2502</v>
      </c>
      <c r="U2058">
        <v>3</v>
      </c>
      <c r="V2058">
        <v>1</v>
      </c>
      <c r="W2058">
        <v>0</v>
      </c>
      <c r="X2058">
        <v>0</v>
      </c>
      <c r="Y2058">
        <v>0</v>
      </c>
      <c r="Z2058">
        <v>1</v>
      </c>
      <c r="AA2058">
        <v>0</v>
      </c>
      <c r="AB2058">
        <v>1</v>
      </c>
      <c r="AC2058">
        <v>0</v>
      </c>
      <c r="AD2058">
        <v>0</v>
      </c>
      <c r="AE2058" t="s">
        <v>877</v>
      </c>
      <c r="AF2058" t="s">
        <v>2545</v>
      </c>
      <c r="AG2058" t="s">
        <v>5833</v>
      </c>
      <c r="AH2058" t="s">
        <v>2466</v>
      </c>
    </row>
    <row r="2059" spans="1:34">
      <c r="A2059" t="s">
        <v>5834</v>
      </c>
      <c r="B2059">
        <v>24.37</v>
      </c>
      <c r="C2059">
        <v>4008.7345999999998</v>
      </c>
      <c r="D2059">
        <v>34</v>
      </c>
      <c r="E2059">
        <v>-2</v>
      </c>
      <c r="F2059">
        <v>802.75009999999997</v>
      </c>
      <c r="G2059">
        <v>31.43</v>
      </c>
      <c r="H2059" t="s">
        <v>2492</v>
      </c>
      <c r="I2059" s="3"/>
      <c r="J2059" s="3"/>
      <c r="K2059" s="3"/>
      <c r="L2059" s="3"/>
      <c r="M2059" s="3"/>
      <c r="N2059" s="3"/>
      <c r="O2059" s="3"/>
      <c r="P2059" s="3">
        <v>1889.2</v>
      </c>
      <c r="Q2059" s="3"/>
      <c r="R2059">
        <v>8</v>
      </c>
      <c r="S2059">
        <v>23720</v>
      </c>
      <c r="T2059" t="s">
        <v>2514</v>
      </c>
      <c r="U2059">
        <v>1</v>
      </c>
      <c r="V2059">
        <v>0</v>
      </c>
      <c r="W2059">
        <v>0</v>
      </c>
      <c r="X2059">
        <v>0</v>
      </c>
      <c r="Y2059">
        <v>0</v>
      </c>
      <c r="Z2059">
        <v>0</v>
      </c>
      <c r="AA2059">
        <v>0</v>
      </c>
      <c r="AB2059">
        <v>0</v>
      </c>
      <c r="AC2059">
        <v>1</v>
      </c>
      <c r="AD2059">
        <v>0</v>
      </c>
      <c r="AE2059" t="s">
        <v>59</v>
      </c>
      <c r="AF2059" t="s">
        <v>94</v>
      </c>
      <c r="AG2059" t="s">
        <v>5835</v>
      </c>
      <c r="AH2059" t="s">
        <v>2466</v>
      </c>
    </row>
    <row r="2060" spans="1:34">
      <c r="A2060" t="s">
        <v>5836</v>
      </c>
      <c r="B2060">
        <v>24.36</v>
      </c>
      <c r="C2060">
        <v>4024.9041000000002</v>
      </c>
      <c r="D2060">
        <v>35</v>
      </c>
      <c r="E2060">
        <v>2.7</v>
      </c>
      <c r="F2060">
        <v>805.9873</v>
      </c>
      <c r="G2060">
        <v>25.63</v>
      </c>
      <c r="H2060" t="s">
        <v>2616</v>
      </c>
      <c r="I2060" s="3">
        <v>985</v>
      </c>
      <c r="J2060" s="3"/>
      <c r="K2060" s="3"/>
      <c r="L2060" s="3"/>
      <c r="M2060" s="3"/>
      <c r="N2060" s="3"/>
      <c r="O2060" s="3"/>
      <c r="P2060" s="3"/>
      <c r="Q2060" s="3"/>
      <c r="R2060">
        <v>1</v>
      </c>
      <c r="S2060">
        <v>16073</v>
      </c>
      <c r="T2060" t="s">
        <v>2502</v>
      </c>
      <c r="U2060">
        <v>1</v>
      </c>
      <c r="V2060">
        <v>1</v>
      </c>
      <c r="W2060">
        <v>0</v>
      </c>
      <c r="X2060">
        <v>0</v>
      </c>
      <c r="Y2060">
        <v>0</v>
      </c>
      <c r="Z2060">
        <v>0</v>
      </c>
      <c r="AA2060">
        <v>0</v>
      </c>
      <c r="AB2060">
        <v>0</v>
      </c>
      <c r="AC2060">
        <v>0</v>
      </c>
      <c r="AD2060">
        <v>0</v>
      </c>
      <c r="AE2060" t="s">
        <v>62</v>
      </c>
      <c r="AF2060" t="s">
        <v>3858</v>
      </c>
      <c r="AG2060" t="s">
        <v>5495</v>
      </c>
      <c r="AH2060" t="s">
        <v>2466</v>
      </c>
    </row>
    <row r="2061" spans="1:34">
      <c r="A2061" t="s">
        <v>5837</v>
      </c>
      <c r="B2061">
        <v>24.31</v>
      </c>
      <c r="C2061">
        <v>4523.0513000000001</v>
      </c>
      <c r="D2061">
        <v>40</v>
      </c>
      <c r="E2061">
        <v>8.5</v>
      </c>
      <c r="F2061">
        <v>905.62189999999998</v>
      </c>
      <c r="G2061">
        <v>34.5</v>
      </c>
      <c r="H2061" t="s">
        <v>5838</v>
      </c>
      <c r="I2061" s="3">
        <v>10000</v>
      </c>
      <c r="J2061" s="3"/>
      <c r="K2061" s="3"/>
      <c r="L2061" s="3">
        <v>8780.5</v>
      </c>
      <c r="M2061" s="3"/>
      <c r="N2061" s="3"/>
      <c r="O2061" s="3"/>
      <c r="P2061" s="3"/>
      <c r="Q2061" s="3"/>
      <c r="R2061">
        <v>1</v>
      </c>
      <c r="S2061">
        <v>25745</v>
      </c>
      <c r="T2061" t="s">
        <v>2502</v>
      </c>
      <c r="U2061">
        <v>2</v>
      </c>
      <c r="V2061">
        <v>1</v>
      </c>
      <c r="W2061">
        <v>0</v>
      </c>
      <c r="X2061">
        <v>0</v>
      </c>
      <c r="Y2061">
        <v>1</v>
      </c>
      <c r="Z2061">
        <v>0</v>
      </c>
      <c r="AA2061">
        <v>0</v>
      </c>
      <c r="AB2061">
        <v>0</v>
      </c>
      <c r="AC2061">
        <v>0</v>
      </c>
      <c r="AD2061">
        <v>0</v>
      </c>
      <c r="AE2061" t="s">
        <v>5839</v>
      </c>
      <c r="AH2061" t="s">
        <v>2466</v>
      </c>
    </row>
    <row r="2062" spans="1:34">
      <c r="A2062" t="s">
        <v>5840</v>
      </c>
      <c r="B2062">
        <v>24.25</v>
      </c>
      <c r="C2062">
        <v>1811.7679000000001</v>
      </c>
      <c r="D2062">
        <v>15</v>
      </c>
      <c r="E2062">
        <v>7.3</v>
      </c>
      <c r="F2062">
        <v>604.93240000000003</v>
      </c>
      <c r="G2062">
        <v>18.010000000000002</v>
      </c>
      <c r="H2062" t="s">
        <v>4084</v>
      </c>
      <c r="I2062" s="3"/>
      <c r="J2062" s="3"/>
      <c r="K2062" s="3"/>
      <c r="L2062" s="3"/>
      <c r="M2062" s="3"/>
      <c r="N2062" s="3"/>
      <c r="O2062" s="3">
        <v>0</v>
      </c>
      <c r="P2062" s="3"/>
      <c r="Q2062" s="3"/>
      <c r="R2062">
        <v>7</v>
      </c>
      <c r="S2062">
        <v>3679</v>
      </c>
      <c r="T2062" t="s">
        <v>2541</v>
      </c>
      <c r="U2062">
        <v>0</v>
      </c>
      <c r="V2062">
        <v>0</v>
      </c>
      <c r="W2062">
        <v>0</v>
      </c>
      <c r="X2062">
        <v>0</v>
      </c>
      <c r="Y2062">
        <v>0</v>
      </c>
      <c r="Z2062">
        <v>0</v>
      </c>
      <c r="AA2062">
        <v>0</v>
      </c>
      <c r="AB2062">
        <v>0</v>
      </c>
      <c r="AC2062">
        <v>0</v>
      </c>
      <c r="AD2062">
        <v>0</v>
      </c>
      <c r="AE2062" t="s">
        <v>442</v>
      </c>
      <c r="AF2062" t="s">
        <v>94</v>
      </c>
      <c r="AG2062" t="s">
        <v>5841</v>
      </c>
      <c r="AH2062" t="s">
        <v>2466</v>
      </c>
    </row>
    <row r="2063" spans="1:34">
      <c r="A2063" t="s">
        <v>5842</v>
      </c>
      <c r="B2063">
        <v>24.22</v>
      </c>
      <c r="C2063">
        <v>2444.2141000000001</v>
      </c>
      <c r="D2063">
        <v>21</v>
      </c>
      <c r="E2063">
        <v>13.7</v>
      </c>
      <c r="F2063">
        <v>612.06709999999998</v>
      </c>
      <c r="G2063">
        <v>23.97</v>
      </c>
      <c r="H2063" t="s">
        <v>3119</v>
      </c>
      <c r="I2063" s="3"/>
      <c r="J2063" s="3"/>
      <c r="K2063" s="3"/>
      <c r="L2063" s="3"/>
      <c r="M2063" s="3"/>
      <c r="N2063" s="3"/>
      <c r="O2063" s="3">
        <v>308.31</v>
      </c>
      <c r="P2063" s="3"/>
      <c r="Q2063" s="3">
        <v>152.18</v>
      </c>
      <c r="R2063">
        <v>9</v>
      </c>
      <c r="S2063">
        <v>13329</v>
      </c>
      <c r="T2063" t="s">
        <v>2510</v>
      </c>
      <c r="U2063">
        <v>2</v>
      </c>
      <c r="V2063">
        <v>0</v>
      </c>
      <c r="W2063">
        <v>0</v>
      </c>
      <c r="X2063">
        <v>0</v>
      </c>
      <c r="Y2063">
        <v>0</v>
      </c>
      <c r="Z2063">
        <v>0</v>
      </c>
      <c r="AA2063">
        <v>0</v>
      </c>
      <c r="AB2063">
        <v>1</v>
      </c>
      <c r="AC2063">
        <v>0</v>
      </c>
      <c r="AD2063">
        <v>1</v>
      </c>
      <c r="AE2063" t="s">
        <v>79</v>
      </c>
      <c r="AH2063" t="s">
        <v>2466</v>
      </c>
    </row>
    <row r="2064" spans="1:34">
      <c r="A2064" t="s">
        <v>5843</v>
      </c>
      <c r="B2064">
        <v>24.21</v>
      </c>
      <c r="C2064">
        <v>3148.3766999999998</v>
      </c>
      <c r="D2064">
        <v>29</v>
      </c>
      <c r="E2064">
        <v>-5.5</v>
      </c>
      <c r="F2064">
        <v>788.0942</v>
      </c>
      <c r="G2064">
        <v>24.18</v>
      </c>
      <c r="H2064" t="s">
        <v>2854</v>
      </c>
      <c r="I2064" s="3"/>
      <c r="J2064" s="3"/>
      <c r="K2064" s="3"/>
      <c r="L2064" s="3"/>
      <c r="M2064" s="3"/>
      <c r="N2064" s="3">
        <v>0</v>
      </c>
      <c r="O2064" s="3"/>
      <c r="P2064" s="3"/>
      <c r="Q2064" s="3"/>
      <c r="R2064">
        <v>6</v>
      </c>
      <c r="S2064">
        <v>13700</v>
      </c>
      <c r="T2064" t="s">
        <v>2464</v>
      </c>
      <c r="U2064">
        <v>0</v>
      </c>
      <c r="V2064">
        <v>0</v>
      </c>
      <c r="W2064">
        <v>0</v>
      </c>
      <c r="X2064">
        <v>0</v>
      </c>
      <c r="Y2064">
        <v>0</v>
      </c>
      <c r="Z2064">
        <v>0</v>
      </c>
      <c r="AA2064">
        <v>0</v>
      </c>
      <c r="AB2064">
        <v>0</v>
      </c>
      <c r="AC2064">
        <v>0</v>
      </c>
      <c r="AD2064">
        <v>0</v>
      </c>
      <c r="AE2064" t="s">
        <v>43</v>
      </c>
      <c r="AF2064" t="s">
        <v>5844</v>
      </c>
      <c r="AG2064" t="s">
        <v>5845</v>
      </c>
      <c r="AH2064" t="s">
        <v>2466</v>
      </c>
    </row>
    <row r="2065" spans="1:34">
      <c r="A2065" t="s">
        <v>5846</v>
      </c>
      <c r="B2065">
        <v>24.21</v>
      </c>
      <c r="C2065">
        <v>1036.5297</v>
      </c>
      <c r="D2065">
        <v>8</v>
      </c>
      <c r="E2065">
        <v>19.2</v>
      </c>
      <c r="F2065">
        <v>519.28020000000004</v>
      </c>
      <c r="G2065">
        <v>21.33</v>
      </c>
      <c r="H2065" t="s">
        <v>2940</v>
      </c>
      <c r="I2065" s="3"/>
      <c r="J2065" s="3"/>
      <c r="K2065" s="3"/>
      <c r="L2065" s="3">
        <v>447.6</v>
      </c>
      <c r="M2065" s="3"/>
      <c r="N2065" s="3">
        <v>0</v>
      </c>
      <c r="O2065" s="3"/>
      <c r="P2065" s="3"/>
      <c r="Q2065" s="3"/>
      <c r="R2065">
        <v>6</v>
      </c>
      <c r="S2065">
        <v>8952</v>
      </c>
      <c r="T2065" t="s">
        <v>2464</v>
      </c>
      <c r="U2065">
        <v>1</v>
      </c>
      <c r="V2065">
        <v>0</v>
      </c>
      <c r="W2065">
        <v>0</v>
      </c>
      <c r="X2065">
        <v>0</v>
      </c>
      <c r="Y2065">
        <v>1</v>
      </c>
      <c r="Z2065">
        <v>0</v>
      </c>
      <c r="AA2065">
        <v>0</v>
      </c>
      <c r="AB2065">
        <v>0</v>
      </c>
      <c r="AC2065">
        <v>0</v>
      </c>
      <c r="AD2065">
        <v>0</v>
      </c>
      <c r="AE2065" t="s">
        <v>62</v>
      </c>
      <c r="AF2065" t="s">
        <v>352</v>
      </c>
      <c r="AG2065" t="s">
        <v>5847</v>
      </c>
      <c r="AH2065" t="s">
        <v>2466</v>
      </c>
    </row>
    <row r="2066" spans="1:34">
      <c r="A2066" t="s">
        <v>5848</v>
      </c>
      <c r="B2066">
        <v>24.2</v>
      </c>
      <c r="C2066">
        <v>2081.0681</v>
      </c>
      <c r="D2066">
        <v>17</v>
      </c>
      <c r="E2066">
        <v>4</v>
      </c>
      <c r="F2066">
        <v>694.69719999999995</v>
      </c>
      <c r="G2066">
        <v>29.65</v>
      </c>
      <c r="H2066" t="s">
        <v>3051</v>
      </c>
      <c r="I2066" s="3"/>
      <c r="J2066" s="3"/>
      <c r="K2066" s="3"/>
      <c r="L2066" s="3"/>
      <c r="M2066" s="3"/>
      <c r="N2066" s="3"/>
      <c r="O2066" s="3"/>
      <c r="P2066" s="3">
        <v>771.81</v>
      </c>
      <c r="Q2066" s="3">
        <v>179.78</v>
      </c>
      <c r="R2066">
        <v>8</v>
      </c>
      <c r="S2066">
        <v>21494</v>
      </c>
      <c r="T2066" t="s">
        <v>2514</v>
      </c>
      <c r="U2066">
        <v>2</v>
      </c>
      <c r="V2066">
        <v>0</v>
      </c>
      <c r="W2066">
        <v>0</v>
      </c>
      <c r="X2066">
        <v>0</v>
      </c>
      <c r="Y2066">
        <v>0</v>
      </c>
      <c r="Z2066">
        <v>0</v>
      </c>
      <c r="AA2066">
        <v>0</v>
      </c>
      <c r="AB2066">
        <v>0</v>
      </c>
      <c r="AC2066">
        <v>1</v>
      </c>
      <c r="AD2066">
        <v>1</v>
      </c>
      <c r="AE2066" t="s">
        <v>5849</v>
      </c>
      <c r="AF2066" t="s">
        <v>3685</v>
      </c>
      <c r="AG2066" t="s">
        <v>5850</v>
      </c>
      <c r="AH2066" t="s">
        <v>2466</v>
      </c>
    </row>
    <row r="2067" spans="1:34">
      <c r="A2067" t="s">
        <v>5851</v>
      </c>
      <c r="B2067">
        <v>24.18</v>
      </c>
      <c r="C2067">
        <v>1786.8072999999999</v>
      </c>
      <c r="D2067">
        <v>16</v>
      </c>
      <c r="E2067">
        <v>5.0999999999999996</v>
      </c>
      <c r="F2067">
        <v>596.6105</v>
      </c>
      <c r="G2067">
        <v>21.69</v>
      </c>
      <c r="H2067" t="s">
        <v>5729</v>
      </c>
      <c r="I2067" s="3">
        <v>2068.1</v>
      </c>
      <c r="J2067" s="3"/>
      <c r="K2067" s="3">
        <v>0</v>
      </c>
      <c r="L2067" s="3"/>
      <c r="M2067" s="3"/>
      <c r="N2067" s="3"/>
      <c r="O2067" s="3"/>
      <c r="P2067" s="3"/>
      <c r="Q2067" s="3"/>
      <c r="R2067">
        <v>1</v>
      </c>
      <c r="S2067">
        <v>9944</v>
      </c>
      <c r="T2067" t="s">
        <v>2502</v>
      </c>
      <c r="U2067">
        <v>2</v>
      </c>
      <c r="V2067">
        <v>2</v>
      </c>
      <c r="W2067">
        <v>0</v>
      </c>
      <c r="X2067">
        <v>0</v>
      </c>
      <c r="Y2067">
        <v>0</v>
      </c>
      <c r="Z2067">
        <v>0</v>
      </c>
      <c r="AA2067">
        <v>0</v>
      </c>
      <c r="AB2067">
        <v>0</v>
      </c>
      <c r="AC2067">
        <v>0</v>
      </c>
      <c r="AD2067">
        <v>0</v>
      </c>
      <c r="AE2067" t="s">
        <v>540</v>
      </c>
      <c r="AF2067" t="s">
        <v>5193</v>
      </c>
      <c r="AG2067" t="s">
        <v>5852</v>
      </c>
      <c r="AH2067" t="s">
        <v>2466</v>
      </c>
    </row>
    <row r="2068" spans="1:34">
      <c r="A2068" t="s">
        <v>5853</v>
      </c>
      <c r="B2068">
        <v>24.15</v>
      </c>
      <c r="C2068">
        <v>4009.8930999999998</v>
      </c>
      <c r="D2068">
        <v>35</v>
      </c>
      <c r="E2068">
        <v>0.5</v>
      </c>
      <c r="F2068">
        <v>802.98350000000005</v>
      </c>
      <c r="G2068">
        <v>25.69</v>
      </c>
      <c r="H2068" t="s">
        <v>2717</v>
      </c>
      <c r="I2068" s="3">
        <v>1289.7</v>
      </c>
      <c r="J2068" s="3">
        <v>0</v>
      </c>
      <c r="K2068" s="3"/>
      <c r="L2068" s="3"/>
      <c r="M2068" s="3">
        <v>1388.8</v>
      </c>
      <c r="N2068" s="3"/>
      <c r="O2068" s="3"/>
      <c r="P2068" s="3">
        <v>4743</v>
      </c>
      <c r="Q2068" s="3">
        <v>8436.1</v>
      </c>
      <c r="R2068">
        <v>9</v>
      </c>
      <c r="S2068">
        <v>16012</v>
      </c>
      <c r="T2068" t="s">
        <v>2510</v>
      </c>
      <c r="U2068">
        <v>5</v>
      </c>
      <c r="V2068">
        <v>1</v>
      </c>
      <c r="W2068">
        <v>0</v>
      </c>
      <c r="X2068">
        <v>0</v>
      </c>
      <c r="Y2068">
        <v>0</v>
      </c>
      <c r="Z2068">
        <v>1</v>
      </c>
      <c r="AA2068">
        <v>0</v>
      </c>
      <c r="AB2068">
        <v>0</v>
      </c>
      <c r="AC2068">
        <v>1</v>
      </c>
      <c r="AD2068">
        <v>2</v>
      </c>
      <c r="AE2068" t="s">
        <v>62</v>
      </c>
      <c r="AF2068" t="s">
        <v>220</v>
      </c>
      <c r="AG2068" t="s">
        <v>5854</v>
      </c>
      <c r="AH2068" t="s">
        <v>2466</v>
      </c>
    </row>
    <row r="2069" spans="1:34">
      <c r="A2069" t="s">
        <v>5855</v>
      </c>
      <c r="B2069">
        <v>24.11</v>
      </c>
      <c r="C2069">
        <v>2848.1282000000001</v>
      </c>
      <c r="D2069">
        <v>22</v>
      </c>
      <c r="E2069">
        <v>4.8</v>
      </c>
      <c r="F2069">
        <v>713.04020000000003</v>
      </c>
      <c r="G2069">
        <v>21.55</v>
      </c>
      <c r="H2069" t="s">
        <v>2886</v>
      </c>
      <c r="I2069" s="3"/>
      <c r="J2069" s="3">
        <v>0</v>
      </c>
      <c r="K2069" s="3"/>
      <c r="L2069" s="3"/>
      <c r="M2069" s="3"/>
      <c r="N2069" s="3"/>
      <c r="O2069" s="3"/>
      <c r="P2069" s="3"/>
      <c r="Q2069" s="3"/>
      <c r="R2069">
        <v>2</v>
      </c>
      <c r="S2069">
        <v>9845</v>
      </c>
      <c r="T2069" t="s">
        <v>2506</v>
      </c>
      <c r="U2069">
        <v>0</v>
      </c>
      <c r="V2069">
        <v>0</v>
      </c>
      <c r="W2069">
        <v>0</v>
      </c>
      <c r="X2069">
        <v>0</v>
      </c>
      <c r="Y2069">
        <v>0</v>
      </c>
      <c r="Z2069">
        <v>0</v>
      </c>
      <c r="AA2069">
        <v>0</v>
      </c>
      <c r="AB2069">
        <v>0</v>
      </c>
      <c r="AC2069">
        <v>0</v>
      </c>
      <c r="AD2069">
        <v>0</v>
      </c>
      <c r="AE2069" t="s">
        <v>116</v>
      </c>
      <c r="AF2069" t="s">
        <v>5856</v>
      </c>
      <c r="AG2069" t="s">
        <v>5857</v>
      </c>
      <c r="AH2069" t="s">
        <v>2466</v>
      </c>
    </row>
    <row r="2070" spans="1:34">
      <c r="A2070" t="s">
        <v>5858</v>
      </c>
      <c r="B2070">
        <v>24.1</v>
      </c>
      <c r="C2070">
        <v>1897.8529000000001</v>
      </c>
      <c r="D2070">
        <v>15</v>
      </c>
      <c r="E2070">
        <v>-12.4</v>
      </c>
      <c r="F2070">
        <v>633.61479999999995</v>
      </c>
      <c r="G2070">
        <v>27.32</v>
      </c>
      <c r="H2070" t="s">
        <v>2986</v>
      </c>
      <c r="I2070" s="3"/>
      <c r="J2070" s="3">
        <v>143.19999999999999</v>
      </c>
      <c r="K2070" s="3"/>
      <c r="L2070" s="3"/>
      <c r="M2070" s="3"/>
      <c r="N2070" s="3"/>
      <c r="O2070" s="3"/>
      <c r="P2070" s="3"/>
      <c r="Q2070" s="3"/>
      <c r="R2070">
        <v>2</v>
      </c>
      <c r="S2070">
        <v>18685</v>
      </c>
      <c r="T2070" t="s">
        <v>2506</v>
      </c>
      <c r="U2070">
        <v>1</v>
      </c>
      <c r="V2070">
        <v>0</v>
      </c>
      <c r="W2070">
        <v>1</v>
      </c>
      <c r="X2070">
        <v>0</v>
      </c>
      <c r="Y2070">
        <v>0</v>
      </c>
      <c r="Z2070">
        <v>0</v>
      </c>
      <c r="AA2070">
        <v>0</v>
      </c>
      <c r="AB2070">
        <v>0</v>
      </c>
      <c r="AC2070">
        <v>0</v>
      </c>
      <c r="AD2070">
        <v>0</v>
      </c>
      <c r="AE2070" t="s">
        <v>57</v>
      </c>
      <c r="AF2070" t="s">
        <v>2827</v>
      </c>
      <c r="AG2070" t="s">
        <v>5859</v>
      </c>
      <c r="AH2070" t="s">
        <v>2466</v>
      </c>
    </row>
    <row r="2071" spans="1:34">
      <c r="A2071" t="s">
        <v>5860</v>
      </c>
      <c r="B2071">
        <v>24.1</v>
      </c>
      <c r="C2071">
        <v>2417.1532999999999</v>
      </c>
      <c r="D2071">
        <v>21</v>
      </c>
      <c r="E2071">
        <v>6.8</v>
      </c>
      <c r="F2071">
        <v>806.72770000000003</v>
      </c>
      <c r="G2071">
        <v>33.19</v>
      </c>
      <c r="H2071" t="s">
        <v>2724</v>
      </c>
      <c r="I2071" s="3"/>
      <c r="J2071" s="3"/>
      <c r="K2071" s="3"/>
      <c r="L2071" s="3"/>
      <c r="M2071" s="3">
        <v>0</v>
      </c>
      <c r="N2071" s="3"/>
      <c r="O2071" s="3"/>
      <c r="P2071" s="3"/>
      <c r="Q2071" s="3"/>
      <c r="R2071">
        <v>5</v>
      </c>
      <c r="S2071">
        <v>24669</v>
      </c>
      <c r="T2071" t="s">
        <v>2482</v>
      </c>
      <c r="U2071">
        <v>0</v>
      </c>
      <c r="V2071">
        <v>0</v>
      </c>
      <c r="W2071">
        <v>0</v>
      </c>
      <c r="X2071">
        <v>0</v>
      </c>
      <c r="Y2071">
        <v>0</v>
      </c>
      <c r="Z2071">
        <v>0</v>
      </c>
      <c r="AA2071">
        <v>0</v>
      </c>
      <c r="AB2071">
        <v>0</v>
      </c>
      <c r="AC2071">
        <v>0</v>
      </c>
      <c r="AD2071">
        <v>0</v>
      </c>
      <c r="AE2071" t="s">
        <v>93</v>
      </c>
      <c r="AF2071" t="s">
        <v>94</v>
      </c>
      <c r="AG2071" t="s">
        <v>3515</v>
      </c>
      <c r="AH2071" t="s">
        <v>2466</v>
      </c>
    </row>
    <row r="2072" spans="1:34">
      <c r="A2072" t="s">
        <v>5861</v>
      </c>
      <c r="B2072">
        <v>24.09</v>
      </c>
      <c r="C2072">
        <v>2213.0383000000002</v>
      </c>
      <c r="D2072">
        <v>19</v>
      </c>
      <c r="E2072">
        <v>-1.8</v>
      </c>
      <c r="F2072">
        <v>738.68269999999995</v>
      </c>
      <c r="G2072">
        <v>26.65</v>
      </c>
      <c r="H2072" t="s">
        <v>2556</v>
      </c>
      <c r="I2072" s="3"/>
      <c r="J2072" s="3"/>
      <c r="K2072" s="3"/>
      <c r="L2072" s="3"/>
      <c r="M2072" s="3"/>
      <c r="N2072" s="3">
        <v>0</v>
      </c>
      <c r="O2072" s="3"/>
      <c r="P2072" s="3"/>
      <c r="Q2072" s="3"/>
      <c r="R2072">
        <v>6</v>
      </c>
      <c r="S2072">
        <v>17340</v>
      </c>
      <c r="T2072" t="s">
        <v>2464</v>
      </c>
      <c r="U2072">
        <v>0</v>
      </c>
      <c r="V2072">
        <v>0</v>
      </c>
      <c r="W2072">
        <v>0</v>
      </c>
      <c r="X2072">
        <v>0</v>
      </c>
      <c r="Y2072">
        <v>0</v>
      </c>
      <c r="Z2072">
        <v>0</v>
      </c>
      <c r="AA2072">
        <v>0</v>
      </c>
      <c r="AB2072">
        <v>0</v>
      </c>
      <c r="AC2072">
        <v>0</v>
      </c>
      <c r="AD2072">
        <v>0</v>
      </c>
      <c r="AE2072" t="s">
        <v>62</v>
      </c>
      <c r="AF2072" t="s">
        <v>4126</v>
      </c>
      <c r="AG2072" t="s">
        <v>5862</v>
      </c>
      <c r="AH2072" t="s">
        <v>2466</v>
      </c>
    </row>
    <row r="2073" spans="1:34">
      <c r="A2073" t="s">
        <v>5863</v>
      </c>
      <c r="B2073">
        <v>24.05</v>
      </c>
      <c r="C2073">
        <v>4583.1084000000001</v>
      </c>
      <c r="D2073">
        <v>43</v>
      </c>
      <c r="E2073">
        <v>-11.1</v>
      </c>
      <c r="F2073">
        <v>1146.7681</v>
      </c>
      <c r="G2073">
        <v>35.79</v>
      </c>
      <c r="H2073" t="s">
        <v>3103</v>
      </c>
      <c r="I2073" s="3"/>
      <c r="J2073" s="3"/>
      <c r="K2073" s="3"/>
      <c r="L2073" s="3"/>
      <c r="M2073" s="3"/>
      <c r="N2073" s="3"/>
      <c r="O2073" s="3"/>
      <c r="P2073" s="3">
        <v>0</v>
      </c>
      <c r="Q2073" s="3"/>
      <c r="R2073">
        <v>8</v>
      </c>
      <c r="S2073">
        <v>28285</v>
      </c>
      <c r="T2073" t="s">
        <v>2514</v>
      </c>
      <c r="U2073">
        <v>0</v>
      </c>
      <c r="V2073">
        <v>0</v>
      </c>
      <c r="W2073">
        <v>0</v>
      </c>
      <c r="X2073">
        <v>0</v>
      </c>
      <c r="Y2073">
        <v>0</v>
      </c>
      <c r="Z2073">
        <v>0</v>
      </c>
      <c r="AA2073">
        <v>0</v>
      </c>
      <c r="AB2073">
        <v>0</v>
      </c>
      <c r="AC2073">
        <v>0</v>
      </c>
      <c r="AD2073">
        <v>0</v>
      </c>
      <c r="AE2073" t="s">
        <v>43</v>
      </c>
      <c r="AF2073" t="s">
        <v>5864</v>
      </c>
      <c r="AG2073" t="s">
        <v>5865</v>
      </c>
      <c r="AH2073" t="s">
        <v>2466</v>
      </c>
    </row>
    <row r="2074" spans="1:34">
      <c r="A2074" t="s">
        <v>5866</v>
      </c>
      <c r="B2074">
        <v>24.04</v>
      </c>
      <c r="C2074">
        <v>3978.6574999999998</v>
      </c>
      <c r="D2074">
        <v>33</v>
      </c>
      <c r="E2074">
        <v>-18.3</v>
      </c>
      <c r="F2074">
        <v>796.72170000000006</v>
      </c>
      <c r="G2074">
        <v>34.590000000000003</v>
      </c>
      <c r="H2074" t="s">
        <v>3711</v>
      </c>
      <c r="I2074" s="3"/>
      <c r="J2074" s="3"/>
      <c r="K2074" s="3"/>
      <c r="L2074" s="3"/>
      <c r="M2074" s="3"/>
      <c r="N2074" s="3"/>
      <c r="O2074" s="3">
        <v>0</v>
      </c>
      <c r="P2074" s="3">
        <v>0</v>
      </c>
      <c r="Q2074" s="3"/>
      <c r="R2074">
        <v>8</v>
      </c>
      <c r="S2074">
        <v>27149</v>
      </c>
      <c r="T2074" t="s">
        <v>2514</v>
      </c>
      <c r="U2074">
        <v>0</v>
      </c>
      <c r="V2074">
        <v>0</v>
      </c>
      <c r="W2074">
        <v>0</v>
      </c>
      <c r="X2074">
        <v>0</v>
      </c>
      <c r="Y2074">
        <v>0</v>
      </c>
      <c r="Z2074">
        <v>0</v>
      </c>
      <c r="AA2074">
        <v>0</v>
      </c>
      <c r="AB2074">
        <v>0</v>
      </c>
      <c r="AC2074">
        <v>0</v>
      </c>
      <c r="AD2074">
        <v>0</v>
      </c>
      <c r="AE2074" t="s">
        <v>40</v>
      </c>
      <c r="AF2074" t="s">
        <v>94</v>
      </c>
      <c r="AG2074" t="s">
        <v>5867</v>
      </c>
      <c r="AH2074" t="s">
        <v>2466</v>
      </c>
    </row>
    <row r="2075" spans="1:34">
      <c r="A2075" t="s">
        <v>5868</v>
      </c>
      <c r="B2075">
        <v>24.02</v>
      </c>
      <c r="C2075">
        <v>2582.085</v>
      </c>
      <c r="D2075">
        <v>21</v>
      </c>
      <c r="E2075">
        <v>-5.0999999999999996</v>
      </c>
      <c r="F2075">
        <v>1292.0385000000001</v>
      </c>
      <c r="G2075">
        <v>30.75</v>
      </c>
      <c r="H2075" t="s">
        <v>5263</v>
      </c>
      <c r="I2075" s="3"/>
      <c r="J2075" s="3"/>
      <c r="K2075" s="3"/>
      <c r="L2075" s="3">
        <v>7801.7</v>
      </c>
      <c r="M2075" s="3"/>
      <c r="N2075" s="3">
        <v>512.54</v>
      </c>
      <c r="O2075" s="3"/>
      <c r="P2075" s="3"/>
      <c r="Q2075" s="3"/>
      <c r="R2075">
        <v>6</v>
      </c>
      <c r="S2075">
        <v>22287</v>
      </c>
      <c r="T2075" t="s">
        <v>2464</v>
      </c>
      <c r="U2075">
        <v>2</v>
      </c>
      <c r="V2075">
        <v>0</v>
      </c>
      <c r="W2075">
        <v>0</v>
      </c>
      <c r="X2075">
        <v>0</v>
      </c>
      <c r="Y2075">
        <v>1</v>
      </c>
      <c r="Z2075">
        <v>0</v>
      </c>
      <c r="AA2075">
        <v>1</v>
      </c>
      <c r="AB2075">
        <v>0</v>
      </c>
      <c r="AC2075">
        <v>0</v>
      </c>
      <c r="AD2075">
        <v>0</v>
      </c>
      <c r="AE2075" t="s">
        <v>62</v>
      </c>
      <c r="AF2075" t="s">
        <v>2545</v>
      </c>
      <c r="AG2075" t="s">
        <v>4124</v>
      </c>
      <c r="AH2075" t="s">
        <v>2466</v>
      </c>
    </row>
    <row r="2076" spans="1:34">
      <c r="A2076" t="s">
        <v>5869</v>
      </c>
      <c r="B2076">
        <v>24</v>
      </c>
      <c r="C2076">
        <v>1745.9498000000001</v>
      </c>
      <c r="D2076">
        <v>14</v>
      </c>
      <c r="E2076">
        <v>17.100000000000001</v>
      </c>
      <c r="F2076">
        <v>582.99860000000001</v>
      </c>
      <c r="G2076">
        <v>25.15</v>
      </c>
      <c r="H2076" t="s">
        <v>3769</v>
      </c>
      <c r="I2076" s="3"/>
      <c r="J2076" s="3"/>
      <c r="K2076" s="3"/>
      <c r="L2076" s="3"/>
      <c r="M2076" s="3"/>
      <c r="N2076" s="3"/>
      <c r="O2076" s="3">
        <v>0</v>
      </c>
      <c r="P2076" s="3"/>
      <c r="Q2076" s="3"/>
      <c r="R2076">
        <v>7</v>
      </c>
      <c r="S2076">
        <v>14958</v>
      </c>
      <c r="T2076" t="s">
        <v>2541</v>
      </c>
      <c r="U2076">
        <v>0</v>
      </c>
      <c r="V2076">
        <v>0</v>
      </c>
      <c r="W2076">
        <v>0</v>
      </c>
      <c r="X2076">
        <v>0</v>
      </c>
      <c r="Y2076">
        <v>0</v>
      </c>
      <c r="Z2076">
        <v>0</v>
      </c>
      <c r="AA2076">
        <v>0</v>
      </c>
      <c r="AB2076">
        <v>0</v>
      </c>
      <c r="AC2076">
        <v>0</v>
      </c>
      <c r="AD2076">
        <v>0</v>
      </c>
      <c r="AE2076" t="s">
        <v>73</v>
      </c>
      <c r="AF2076" t="s">
        <v>94</v>
      </c>
      <c r="AG2076" t="s">
        <v>2902</v>
      </c>
      <c r="AH2076" t="s">
        <v>2466</v>
      </c>
    </row>
    <row r="2077" spans="1:34">
      <c r="A2077" t="s">
        <v>5870</v>
      </c>
      <c r="B2077">
        <v>23.99</v>
      </c>
      <c r="C2077">
        <v>1222.5142000000001</v>
      </c>
      <c r="D2077">
        <v>10</v>
      </c>
      <c r="E2077">
        <v>3.4</v>
      </c>
      <c r="F2077">
        <v>612.26419999999996</v>
      </c>
      <c r="G2077">
        <v>22.91</v>
      </c>
      <c r="H2077" t="s">
        <v>2680</v>
      </c>
      <c r="I2077" s="3"/>
      <c r="J2077" s="3"/>
      <c r="K2077" s="3"/>
      <c r="L2077" s="3">
        <v>170.04</v>
      </c>
      <c r="M2077" s="3">
        <v>1627.7</v>
      </c>
      <c r="N2077" s="3">
        <v>614.59</v>
      </c>
      <c r="O2077" s="3">
        <v>874.27</v>
      </c>
      <c r="P2077" s="3"/>
      <c r="Q2077" s="3">
        <v>708.59</v>
      </c>
      <c r="R2077">
        <v>6</v>
      </c>
      <c r="S2077">
        <v>11573</v>
      </c>
      <c r="T2077" t="s">
        <v>2464</v>
      </c>
      <c r="U2077">
        <v>5</v>
      </c>
      <c r="V2077">
        <v>0</v>
      </c>
      <c r="W2077">
        <v>0</v>
      </c>
      <c r="X2077">
        <v>0</v>
      </c>
      <c r="Y2077">
        <v>1</v>
      </c>
      <c r="Z2077">
        <v>1</v>
      </c>
      <c r="AA2077">
        <v>1</v>
      </c>
      <c r="AB2077">
        <v>1</v>
      </c>
      <c r="AC2077">
        <v>0</v>
      </c>
      <c r="AD2077">
        <v>1</v>
      </c>
      <c r="AE2077" t="s">
        <v>93</v>
      </c>
      <c r="AH2077" t="s">
        <v>2466</v>
      </c>
    </row>
    <row r="2078" spans="1:34">
      <c r="A2078" t="s">
        <v>5871</v>
      </c>
      <c r="B2078">
        <v>23.94</v>
      </c>
      <c r="C2078">
        <v>3133.3618000000001</v>
      </c>
      <c r="D2078">
        <v>27</v>
      </c>
      <c r="E2078">
        <v>3.4</v>
      </c>
      <c r="F2078">
        <v>1045.4611</v>
      </c>
      <c r="G2078">
        <v>31.3</v>
      </c>
      <c r="H2078" t="s">
        <v>2513</v>
      </c>
      <c r="I2078" s="3"/>
      <c r="J2078" s="3">
        <v>0</v>
      </c>
      <c r="K2078" s="3"/>
      <c r="L2078" s="3"/>
      <c r="M2078" s="3"/>
      <c r="N2078" s="3"/>
      <c r="O2078" s="3"/>
      <c r="P2078" s="3"/>
      <c r="Q2078" s="3"/>
      <c r="R2078">
        <v>2</v>
      </c>
      <c r="S2078">
        <v>22975</v>
      </c>
      <c r="T2078" t="s">
        <v>2506</v>
      </c>
      <c r="U2078">
        <v>0</v>
      </c>
      <c r="V2078">
        <v>0</v>
      </c>
      <c r="W2078">
        <v>0</v>
      </c>
      <c r="X2078">
        <v>0</v>
      </c>
      <c r="Y2078">
        <v>0</v>
      </c>
      <c r="Z2078">
        <v>0</v>
      </c>
      <c r="AA2078">
        <v>0</v>
      </c>
      <c r="AB2078">
        <v>0</v>
      </c>
      <c r="AC2078">
        <v>0</v>
      </c>
      <c r="AD2078">
        <v>0</v>
      </c>
      <c r="AE2078" t="s">
        <v>57</v>
      </c>
      <c r="AF2078" t="s">
        <v>51</v>
      </c>
      <c r="AG2078" t="s">
        <v>4659</v>
      </c>
      <c r="AH2078" t="s">
        <v>2466</v>
      </c>
    </row>
    <row r="2079" spans="1:34">
      <c r="A2079" t="s">
        <v>5872</v>
      </c>
      <c r="B2079">
        <v>23.92</v>
      </c>
      <c r="C2079">
        <v>2775.3571999999999</v>
      </c>
      <c r="D2079">
        <v>23</v>
      </c>
      <c r="E2079">
        <v>-6.1</v>
      </c>
      <c r="F2079">
        <v>694.84</v>
      </c>
      <c r="G2079">
        <v>27.15</v>
      </c>
      <c r="H2079" t="s">
        <v>2796</v>
      </c>
      <c r="I2079" s="3"/>
      <c r="J2079" s="3"/>
      <c r="K2079" s="3"/>
      <c r="L2079" s="3">
        <v>248.58</v>
      </c>
      <c r="M2079" s="3"/>
      <c r="N2079" s="3">
        <v>111.95</v>
      </c>
      <c r="O2079" s="3"/>
      <c r="P2079" s="3"/>
      <c r="Q2079" s="3">
        <v>0</v>
      </c>
      <c r="R2079">
        <v>9</v>
      </c>
      <c r="S2079">
        <v>18224</v>
      </c>
      <c r="T2079" t="s">
        <v>2510</v>
      </c>
      <c r="U2079">
        <v>2</v>
      </c>
      <c r="V2079">
        <v>0</v>
      </c>
      <c r="W2079">
        <v>0</v>
      </c>
      <c r="X2079">
        <v>0</v>
      </c>
      <c r="Y2079">
        <v>1</v>
      </c>
      <c r="Z2079">
        <v>0</v>
      </c>
      <c r="AA2079">
        <v>1</v>
      </c>
      <c r="AB2079">
        <v>0</v>
      </c>
      <c r="AC2079">
        <v>0</v>
      </c>
      <c r="AD2079">
        <v>0</v>
      </c>
      <c r="AE2079" t="s">
        <v>226</v>
      </c>
      <c r="AF2079" t="s">
        <v>94</v>
      </c>
      <c r="AG2079" t="s">
        <v>2968</v>
      </c>
      <c r="AH2079" t="s">
        <v>2466</v>
      </c>
    </row>
    <row r="2080" spans="1:34">
      <c r="A2080" t="s">
        <v>5873</v>
      </c>
      <c r="B2080">
        <v>23.9</v>
      </c>
      <c r="C2080">
        <v>3540.6448</v>
      </c>
      <c r="D2080">
        <v>29</v>
      </c>
      <c r="E2080">
        <v>-1.6</v>
      </c>
      <c r="F2080">
        <v>709.13289999999995</v>
      </c>
      <c r="G2080">
        <v>30.49</v>
      </c>
      <c r="H2080" t="s">
        <v>3398</v>
      </c>
      <c r="I2080" s="3"/>
      <c r="J2080" s="3"/>
      <c r="K2080" s="3"/>
      <c r="L2080" s="3"/>
      <c r="M2080" s="3"/>
      <c r="N2080" s="3"/>
      <c r="O2080" s="3"/>
      <c r="P2080" s="3">
        <v>0</v>
      </c>
      <c r="Q2080" s="3"/>
      <c r="R2080">
        <v>8</v>
      </c>
      <c r="S2080">
        <v>22619</v>
      </c>
      <c r="T2080" t="s">
        <v>2514</v>
      </c>
      <c r="U2080">
        <v>0</v>
      </c>
      <c r="V2080">
        <v>0</v>
      </c>
      <c r="W2080">
        <v>0</v>
      </c>
      <c r="X2080">
        <v>0</v>
      </c>
      <c r="Y2080">
        <v>0</v>
      </c>
      <c r="Z2080">
        <v>0</v>
      </c>
      <c r="AA2080">
        <v>0</v>
      </c>
      <c r="AB2080">
        <v>0</v>
      </c>
      <c r="AC2080">
        <v>0</v>
      </c>
      <c r="AD2080">
        <v>0</v>
      </c>
      <c r="AE2080" t="s">
        <v>48</v>
      </c>
      <c r="AF2080" t="s">
        <v>94</v>
      </c>
      <c r="AG2080" t="s">
        <v>2895</v>
      </c>
      <c r="AH2080" t="s">
        <v>2466</v>
      </c>
    </row>
    <row r="2081" spans="1:34">
      <c r="A2081" t="s">
        <v>5874</v>
      </c>
      <c r="B2081">
        <v>23.88</v>
      </c>
      <c r="C2081">
        <v>3222.4023000000002</v>
      </c>
      <c r="D2081">
        <v>29</v>
      </c>
      <c r="E2081">
        <v>4.9000000000000004</v>
      </c>
      <c r="F2081">
        <v>1075.1429000000001</v>
      </c>
      <c r="G2081">
        <v>38.340000000000003</v>
      </c>
      <c r="H2081" t="s">
        <v>2544</v>
      </c>
      <c r="I2081" s="3"/>
      <c r="J2081" s="3"/>
      <c r="K2081" s="3"/>
      <c r="L2081" s="3"/>
      <c r="M2081" s="3"/>
      <c r="N2081" s="3"/>
      <c r="O2081" s="3"/>
      <c r="P2081" s="3"/>
      <c r="Q2081" s="3">
        <v>0</v>
      </c>
      <c r="R2081">
        <v>9</v>
      </c>
      <c r="S2081">
        <v>30924</v>
      </c>
      <c r="T2081" t="s">
        <v>2510</v>
      </c>
      <c r="U2081">
        <v>0</v>
      </c>
      <c r="V2081">
        <v>0</v>
      </c>
      <c r="W2081">
        <v>0</v>
      </c>
      <c r="X2081">
        <v>0</v>
      </c>
      <c r="Y2081">
        <v>0</v>
      </c>
      <c r="Z2081">
        <v>0</v>
      </c>
      <c r="AA2081">
        <v>0</v>
      </c>
      <c r="AB2081">
        <v>0</v>
      </c>
      <c r="AC2081">
        <v>0</v>
      </c>
      <c r="AD2081">
        <v>0</v>
      </c>
      <c r="AE2081" t="s">
        <v>93</v>
      </c>
      <c r="AF2081" t="s">
        <v>94</v>
      </c>
      <c r="AG2081" t="s">
        <v>5875</v>
      </c>
      <c r="AH2081" t="s">
        <v>2466</v>
      </c>
    </row>
    <row r="2082" spans="1:34">
      <c r="A2082" t="s">
        <v>5876</v>
      </c>
      <c r="B2082">
        <v>23.86</v>
      </c>
      <c r="C2082">
        <v>1669.7253000000001</v>
      </c>
      <c r="D2082">
        <v>14</v>
      </c>
      <c r="E2082">
        <v>17.8</v>
      </c>
      <c r="F2082">
        <v>557.59040000000005</v>
      </c>
      <c r="G2082">
        <v>20.03</v>
      </c>
      <c r="H2082" t="s">
        <v>2925</v>
      </c>
      <c r="I2082" s="3"/>
      <c r="J2082" s="3"/>
      <c r="K2082" s="3"/>
      <c r="L2082" s="3"/>
      <c r="M2082" s="3"/>
      <c r="N2082" s="3"/>
      <c r="O2082" s="3"/>
      <c r="P2082" s="3"/>
      <c r="Q2082" s="3">
        <v>334.72</v>
      </c>
      <c r="R2082">
        <v>9</v>
      </c>
      <c r="S2082">
        <v>6772</v>
      </c>
      <c r="T2082" t="s">
        <v>2510</v>
      </c>
      <c r="U2082">
        <v>1</v>
      </c>
      <c r="V2082">
        <v>0</v>
      </c>
      <c r="W2082">
        <v>0</v>
      </c>
      <c r="X2082">
        <v>0</v>
      </c>
      <c r="Y2082">
        <v>0</v>
      </c>
      <c r="Z2082">
        <v>0</v>
      </c>
      <c r="AA2082">
        <v>0</v>
      </c>
      <c r="AB2082">
        <v>0</v>
      </c>
      <c r="AC2082">
        <v>0</v>
      </c>
      <c r="AD2082">
        <v>1</v>
      </c>
      <c r="AE2082" t="s">
        <v>59</v>
      </c>
      <c r="AF2082" t="s">
        <v>4126</v>
      </c>
      <c r="AG2082" t="s">
        <v>5877</v>
      </c>
      <c r="AH2082" t="s">
        <v>2466</v>
      </c>
    </row>
    <row r="2083" spans="1:34">
      <c r="A2083" t="s">
        <v>5878</v>
      </c>
      <c r="B2083">
        <v>23.86</v>
      </c>
      <c r="C2083">
        <v>3664.6161999999999</v>
      </c>
      <c r="D2083">
        <v>34</v>
      </c>
      <c r="E2083">
        <v>0.6</v>
      </c>
      <c r="F2083">
        <v>917.15859999999998</v>
      </c>
      <c r="G2083">
        <v>40.130000000000003</v>
      </c>
      <c r="H2083" t="s">
        <v>3477</v>
      </c>
      <c r="I2083" s="3"/>
      <c r="J2083" s="3"/>
      <c r="K2083" s="3"/>
      <c r="L2083" s="3"/>
      <c r="M2083" s="3">
        <v>700.95</v>
      </c>
      <c r="N2083" s="3"/>
      <c r="O2083" s="3"/>
      <c r="P2083" s="3"/>
      <c r="Q2083" s="3"/>
      <c r="R2083">
        <v>5</v>
      </c>
      <c r="S2083">
        <v>32342</v>
      </c>
      <c r="T2083" t="s">
        <v>2482</v>
      </c>
      <c r="U2083">
        <v>1</v>
      </c>
      <c r="V2083">
        <v>0</v>
      </c>
      <c r="W2083">
        <v>0</v>
      </c>
      <c r="X2083">
        <v>0</v>
      </c>
      <c r="Y2083">
        <v>0</v>
      </c>
      <c r="Z2083">
        <v>1</v>
      </c>
      <c r="AA2083">
        <v>0</v>
      </c>
      <c r="AB2083">
        <v>0</v>
      </c>
      <c r="AC2083">
        <v>0</v>
      </c>
      <c r="AD2083">
        <v>0</v>
      </c>
      <c r="AE2083" t="s">
        <v>43</v>
      </c>
      <c r="AF2083" t="s">
        <v>914</v>
      </c>
      <c r="AG2083" t="s">
        <v>5879</v>
      </c>
      <c r="AH2083" t="s">
        <v>2466</v>
      </c>
    </row>
    <row r="2084" spans="1:34">
      <c r="A2084" t="s">
        <v>5880</v>
      </c>
      <c r="B2084">
        <v>23.85</v>
      </c>
      <c r="C2084">
        <v>1269.5546999999999</v>
      </c>
      <c r="D2084">
        <v>11</v>
      </c>
      <c r="E2084">
        <v>1.3</v>
      </c>
      <c r="F2084">
        <v>635.78309999999999</v>
      </c>
      <c r="G2084">
        <v>24.27</v>
      </c>
      <c r="H2084" t="s">
        <v>4364</v>
      </c>
      <c r="I2084" s="3">
        <v>141.28</v>
      </c>
      <c r="J2084" s="3"/>
      <c r="K2084" s="3"/>
      <c r="L2084" s="3"/>
      <c r="M2084" s="3"/>
      <c r="N2084" s="3"/>
      <c r="O2084" s="3"/>
      <c r="P2084" s="3"/>
      <c r="Q2084" s="3"/>
      <c r="R2084">
        <v>1</v>
      </c>
      <c r="S2084">
        <v>14125</v>
      </c>
      <c r="T2084" t="s">
        <v>2502</v>
      </c>
      <c r="U2084">
        <v>1</v>
      </c>
      <c r="V2084">
        <v>1</v>
      </c>
      <c r="W2084">
        <v>0</v>
      </c>
      <c r="X2084">
        <v>0</v>
      </c>
      <c r="Y2084">
        <v>0</v>
      </c>
      <c r="Z2084">
        <v>0</v>
      </c>
      <c r="AA2084">
        <v>0</v>
      </c>
      <c r="AB2084">
        <v>0</v>
      </c>
      <c r="AC2084">
        <v>0</v>
      </c>
      <c r="AD2084">
        <v>0</v>
      </c>
      <c r="AE2084" t="s">
        <v>349</v>
      </c>
      <c r="AF2084" t="s">
        <v>94</v>
      </c>
      <c r="AG2084" t="s">
        <v>2883</v>
      </c>
      <c r="AH2084" t="s">
        <v>2466</v>
      </c>
    </row>
    <row r="2085" spans="1:34">
      <c r="A2085" t="s">
        <v>5881</v>
      </c>
      <c r="B2085">
        <v>23.77</v>
      </c>
      <c r="C2085">
        <v>1501.8252</v>
      </c>
      <c r="D2085">
        <v>14</v>
      </c>
      <c r="E2085">
        <v>-10</v>
      </c>
      <c r="F2085">
        <v>751.90989999999999</v>
      </c>
      <c r="G2085">
        <v>36.53</v>
      </c>
      <c r="H2085" t="s">
        <v>2690</v>
      </c>
      <c r="I2085" s="3"/>
      <c r="J2085" s="3"/>
      <c r="K2085" s="3"/>
      <c r="L2085" s="3"/>
      <c r="M2085" s="3"/>
      <c r="N2085" s="3"/>
      <c r="O2085" s="3">
        <v>75.784000000000006</v>
      </c>
      <c r="P2085" s="3"/>
      <c r="Q2085" s="3"/>
      <c r="R2085">
        <v>7</v>
      </c>
      <c r="S2085">
        <v>28912</v>
      </c>
      <c r="T2085" t="s">
        <v>2541</v>
      </c>
      <c r="U2085">
        <v>1</v>
      </c>
      <c r="V2085">
        <v>0</v>
      </c>
      <c r="W2085">
        <v>0</v>
      </c>
      <c r="X2085">
        <v>0</v>
      </c>
      <c r="Y2085">
        <v>0</v>
      </c>
      <c r="Z2085">
        <v>0</v>
      </c>
      <c r="AA2085">
        <v>0</v>
      </c>
      <c r="AB2085">
        <v>1</v>
      </c>
      <c r="AC2085">
        <v>0</v>
      </c>
      <c r="AD2085">
        <v>0</v>
      </c>
      <c r="AE2085" t="s">
        <v>91</v>
      </c>
      <c r="AH2085" t="s">
        <v>2466</v>
      </c>
    </row>
    <row r="2086" spans="1:34">
      <c r="A2086" t="s">
        <v>5882</v>
      </c>
      <c r="B2086">
        <v>23.77</v>
      </c>
      <c r="C2086">
        <v>2307.9247999999998</v>
      </c>
      <c r="D2086">
        <v>19</v>
      </c>
      <c r="E2086">
        <v>-5.0999999999999996</v>
      </c>
      <c r="F2086">
        <v>770.30889999999999</v>
      </c>
      <c r="G2086">
        <v>22.06</v>
      </c>
      <c r="H2086" t="s">
        <v>2750</v>
      </c>
      <c r="I2086" s="3"/>
      <c r="J2086" s="3">
        <v>1235.5999999999999</v>
      </c>
      <c r="K2086" s="3"/>
      <c r="L2086" s="3"/>
      <c r="M2086" s="3"/>
      <c r="N2086" s="3"/>
      <c r="O2086" s="3">
        <v>1090.5999999999999</v>
      </c>
      <c r="P2086" s="3"/>
      <c r="Q2086" s="3"/>
      <c r="R2086">
        <v>2</v>
      </c>
      <c r="S2086">
        <v>10627</v>
      </c>
      <c r="T2086" t="s">
        <v>2506</v>
      </c>
      <c r="U2086">
        <v>2</v>
      </c>
      <c r="V2086">
        <v>0</v>
      </c>
      <c r="W2086">
        <v>1</v>
      </c>
      <c r="X2086">
        <v>0</v>
      </c>
      <c r="Y2086">
        <v>0</v>
      </c>
      <c r="Z2086">
        <v>0</v>
      </c>
      <c r="AA2086">
        <v>0</v>
      </c>
      <c r="AB2086">
        <v>1</v>
      </c>
      <c r="AC2086">
        <v>0</v>
      </c>
      <c r="AD2086">
        <v>0</v>
      </c>
      <c r="AE2086" t="s">
        <v>4596</v>
      </c>
      <c r="AF2086" t="s">
        <v>914</v>
      </c>
      <c r="AG2086" t="s">
        <v>5883</v>
      </c>
      <c r="AH2086" t="s">
        <v>2466</v>
      </c>
    </row>
    <row r="2087" spans="1:34">
      <c r="A2087" t="s">
        <v>5884</v>
      </c>
      <c r="B2087">
        <v>23.77</v>
      </c>
      <c r="C2087">
        <v>1349.6704</v>
      </c>
      <c r="D2087">
        <v>11</v>
      </c>
      <c r="E2087">
        <v>-7.3</v>
      </c>
      <c r="F2087">
        <v>675.83500000000004</v>
      </c>
      <c r="G2087">
        <v>29.88</v>
      </c>
      <c r="H2087" t="s">
        <v>2849</v>
      </c>
      <c r="I2087" s="3"/>
      <c r="J2087" s="3"/>
      <c r="K2087" s="3"/>
      <c r="L2087" s="3">
        <v>333.96</v>
      </c>
      <c r="M2087" s="3"/>
      <c r="N2087" s="3">
        <v>300.82</v>
      </c>
      <c r="O2087" s="3"/>
      <c r="P2087" s="3"/>
      <c r="Q2087" s="3"/>
      <c r="R2087">
        <v>6</v>
      </c>
      <c r="S2087">
        <v>21249</v>
      </c>
      <c r="T2087" t="s">
        <v>2464</v>
      </c>
      <c r="U2087">
        <v>2</v>
      </c>
      <c r="V2087">
        <v>0</v>
      </c>
      <c r="W2087">
        <v>0</v>
      </c>
      <c r="X2087">
        <v>0</v>
      </c>
      <c r="Y2087">
        <v>1</v>
      </c>
      <c r="Z2087">
        <v>0</v>
      </c>
      <c r="AA2087">
        <v>1</v>
      </c>
      <c r="AB2087">
        <v>0</v>
      </c>
      <c r="AC2087">
        <v>0</v>
      </c>
      <c r="AD2087">
        <v>0</v>
      </c>
      <c r="AE2087" t="s">
        <v>5186</v>
      </c>
      <c r="AF2087" t="s">
        <v>2545</v>
      </c>
      <c r="AG2087" t="s">
        <v>5885</v>
      </c>
      <c r="AH2087" t="s">
        <v>2466</v>
      </c>
    </row>
    <row r="2088" spans="1:34">
      <c r="A2088" t="s">
        <v>5886</v>
      </c>
      <c r="B2088">
        <v>23.76</v>
      </c>
      <c r="C2088">
        <v>1324.6751999999999</v>
      </c>
      <c r="D2088">
        <v>11</v>
      </c>
      <c r="E2088">
        <v>-2.7</v>
      </c>
      <c r="F2088">
        <v>663.34079999999994</v>
      </c>
      <c r="G2088">
        <v>18.55</v>
      </c>
      <c r="H2088" t="s">
        <v>3269</v>
      </c>
      <c r="I2088" s="3"/>
      <c r="J2088" s="3"/>
      <c r="K2088" s="3"/>
      <c r="L2088" s="3"/>
      <c r="M2088" s="3"/>
      <c r="N2088" s="3"/>
      <c r="O2088" s="3"/>
      <c r="P2088" s="3"/>
      <c r="Q2088" s="3">
        <v>259.7</v>
      </c>
      <c r="R2088">
        <v>9</v>
      </c>
      <c r="S2088">
        <v>4645</v>
      </c>
      <c r="T2088" t="s">
        <v>2510</v>
      </c>
      <c r="U2088">
        <v>1</v>
      </c>
      <c r="V2088">
        <v>0</v>
      </c>
      <c r="W2088">
        <v>0</v>
      </c>
      <c r="X2088">
        <v>0</v>
      </c>
      <c r="Y2088">
        <v>0</v>
      </c>
      <c r="Z2088">
        <v>0</v>
      </c>
      <c r="AA2088">
        <v>0</v>
      </c>
      <c r="AB2088">
        <v>0</v>
      </c>
      <c r="AC2088">
        <v>0</v>
      </c>
      <c r="AD2088">
        <v>1</v>
      </c>
      <c r="AE2088" t="s">
        <v>43</v>
      </c>
      <c r="AF2088" t="s">
        <v>2545</v>
      </c>
      <c r="AG2088" t="s">
        <v>4312</v>
      </c>
      <c r="AH2088" t="s">
        <v>2466</v>
      </c>
    </row>
    <row r="2089" spans="1:34">
      <c r="A2089" t="s">
        <v>5887</v>
      </c>
      <c r="B2089">
        <v>23.76</v>
      </c>
      <c r="C2089">
        <v>2426.1786999999999</v>
      </c>
      <c r="D2089">
        <v>21</v>
      </c>
      <c r="E2089">
        <v>-6.7</v>
      </c>
      <c r="F2089">
        <v>809.72550000000001</v>
      </c>
      <c r="G2089">
        <v>30.84</v>
      </c>
      <c r="H2089" t="s">
        <v>3996</v>
      </c>
      <c r="I2089" s="3"/>
      <c r="J2089" s="3"/>
      <c r="K2089" s="3"/>
      <c r="L2089" s="3"/>
      <c r="M2089" s="3"/>
      <c r="N2089" s="3"/>
      <c r="O2089" s="3">
        <v>319.27999999999997</v>
      </c>
      <c r="P2089" s="3">
        <v>290.58</v>
      </c>
      <c r="Q2089" s="3"/>
      <c r="R2089">
        <v>8</v>
      </c>
      <c r="S2089">
        <v>23049</v>
      </c>
      <c r="T2089" t="s">
        <v>2514</v>
      </c>
      <c r="U2089">
        <v>2</v>
      </c>
      <c r="V2089">
        <v>0</v>
      </c>
      <c r="W2089">
        <v>0</v>
      </c>
      <c r="X2089">
        <v>0</v>
      </c>
      <c r="Y2089">
        <v>0</v>
      </c>
      <c r="Z2089">
        <v>0</v>
      </c>
      <c r="AA2089">
        <v>0</v>
      </c>
      <c r="AB2089">
        <v>1</v>
      </c>
      <c r="AC2089">
        <v>1</v>
      </c>
      <c r="AD2089">
        <v>0</v>
      </c>
      <c r="AE2089" t="s">
        <v>57</v>
      </c>
      <c r="AF2089" t="s">
        <v>3685</v>
      </c>
      <c r="AG2089" t="s">
        <v>5888</v>
      </c>
      <c r="AH2089" t="s">
        <v>2466</v>
      </c>
    </row>
    <row r="2090" spans="1:34">
      <c r="A2090" t="s">
        <v>5889</v>
      </c>
      <c r="B2090">
        <v>23.74</v>
      </c>
      <c r="C2090">
        <v>4302.7168000000001</v>
      </c>
      <c r="D2090">
        <v>36</v>
      </c>
      <c r="E2090">
        <v>-0.6</v>
      </c>
      <c r="F2090">
        <v>1076.6819</v>
      </c>
      <c r="G2090">
        <v>35.950000000000003</v>
      </c>
      <c r="H2090" t="s">
        <v>2677</v>
      </c>
      <c r="I2090" s="3"/>
      <c r="J2090" s="3"/>
      <c r="K2090" s="3"/>
      <c r="L2090" s="3"/>
      <c r="M2090" s="3"/>
      <c r="N2090" s="3">
        <v>0</v>
      </c>
      <c r="O2090" s="3"/>
      <c r="P2090" s="3"/>
      <c r="Q2090" s="3"/>
      <c r="R2090">
        <v>6</v>
      </c>
      <c r="S2090">
        <v>27575</v>
      </c>
      <c r="T2090" t="s">
        <v>2464</v>
      </c>
      <c r="U2090">
        <v>0</v>
      </c>
      <c r="V2090">
        <v>0</v>
      </c>
      <c r="W2090">
        <v>0</v>
      </c>
      <c r="X2090">
        <v>0</v>
      </c>
      <c r="Y2090">
        <v>0</v>
      </c>
      <c r="Z2090">
        <v>0</v>
      </c>
      <c r="AA2090">
        <v>0</v>
      </c>
      <c r="AB2090">
        <v>0</v>
      </c>
      <c r="AC2090">
        <v>0</v>
      </c>
      <c r="AD2090">
        <v>0</v>
      </c>
      <c r="AE2090" t="s">
        <v>62</v>
      </c>
      <c r="AF2090" t="s">
        <v>51</v>
      </c>
      <c r="AG2090" t="s">
        <v>5890</v>
      </c>
      <c r="AH2090" t="s">
        <v>2466</v>
      </c>
    </row>
    <row r="2091" spans="1:34">
      <c r="A2091" t="s">
        <v>5891</v>
      </c>
      <c r="B2091">
        <v>23.74</v>
      </c>
      <c r="C2091">
        <v>2762.4814000000001</v>
      </c>
      <c r="D2091">
        <v>25</v>
      </c>
      <c r="E2091">
        <v>-7.7</v>
      </c>
      <c r="F2091">
        <v>691.62009999999998</v>
      </c>
      <c r="G2091">
        <v>37.299999999999997</v>
      </c>
      <c r="H2091" t="s">
        <v>2468</v>
      </c>
      <c r="I2091" s="3"/>
      <c r="J2091" s="3"/>
      <c r="K2091" s="3"/>
      <c r="L2091" s="3"/>
      <c r="M2091" s="3"/>
      <c r="N2091" s="3"/>
      <c r="O2091" s="3"/>
      <c r="P2091" s="3">
        <v>0</v>
      </c>
      <c r="Q2091" s="3"/>
      <c r="R2091">
        <v>8</v>
      </c>
      <c r="S2091">
        <v>29868</v>
      </c>
      <c r="T2091" t="s">
        <v>2514</v>
      </c>
      <c r="U2091">
        <v>0</v>
      </c>
      <c r="V2091">
        <v>0</v>
      </c>
      <c r="W2091">
        <v>0</v>
      </c>
      <c r="X2091">
        <v>0</v>
      </c>
      <c r="Y2091">
        <v>0</v>
      </c>
      <c r="Z2091">
        <v>0</v>
      </c>
      <c r="AA2091">
        <v>0</v>
      </c>
      <c r="AB2091">
        <v>0</v>
      </c>
      <c r="AC2091">
        <v>0</v>
      </c>
      <c r="AD2091">
        <v>0</v>
      </c>
      <c r="AE2091" t="s">
        <v>289</v>
      </c>
      <c r="AH2091" t="s">
        <v>2466</v>
      </c>
    </row>
    <row r="2092" spans="1:34">
      <c r="A2092" t="s">
        <v>5892</v>
      </c>
      <c r="B2092">
        <v>23.73</v>
      </c>
      <c r="C2092">
        <v>2034.8043</v>
      </c>
      <c r="D2092">
        <v>15</v>
      </c>
      <c r="E2092">
        <v>12.1</v>
      </c>
      <c r="F2092">
        <v>679.28139999999996</v>
      </c>
      <c r="G2092">
        <v>28.72</v>
      </c>
      <c r="H2092" t="s">
        <v>4071</v>
      </c>
      <c r="I2092" s="3"/>
      <c r="J2092" s="3"/>
      <c r="K2092" s="3"/>
      <c r="L2092" s="3"/>
      <c r="M2092" s="3"/>
      <c r="N2092" s="3"/>
      <c r="O2092" s="3">
        <v>194.82</v>
      </c>
      <c r="P2092" s="3"/>
      <c r="Q2092" s="3"/>
      <c r="R2092">
        <v>7</v>
      </c>
      <c r="S2092">
        <v>19900</v>
      </c>
      <c r="T2092" t="s">
        <v>2541</v>
      </c>
      <c r="U2092">
        <v>1</v>
      </c>
      <c r="V2092">
        <v>0</v>
      </c>
      <c r="W2092">
        <v>0</v>
      </c>
      <c r="X2092">
        <v>0</v>
      </c>
      <c r="Y2092">
        <v>0</v>
      </c>
      <c r="Z2092">
        <v>0</v>
      </c>
      <c r="AA2092">
        <v>0</v>
      </c>
      <c r="AB2092">
        <v>1</v>
      </c>
      <c r="AC2092">
        <v>0</v>
      </c>
      <c r="AD2092">
        <v>0</v>
      </c>
      <c r="AE2092" t="s">
        <v>57</v>
      </c>
      <c r="AF2092" t="s">
        <v>5893</v>
      </c>
      <c r="AG2092" t="s">
        <v>5894</v>
      </c>
      <c r="AH2092" t="s">
        <v>2466</v>
      </c>
    </row>
    <row r="2093" spans="1:34">
      <c r="A2093" t="s">
        <v>5895</v>
      </c>
      <c r="B2093">
        <v>23.72</v>
      </c>
      <c r="C2093">
        <v>1908.9138</v>
      </c>
      <c r="D2093">
        <v>16</v>
      </c>
      <c r="E2093">
        <v>-4.9000000000000004</v>
      </c>
      <c r="F2093">
        <v>637.30679999999995</v>
      </c>
      <c r="G2093">
        <v>27.34</v>
      </c>
      <c r="H2093" t="s">
        <v>2894</v>
      </c>
      <c r="I2093" s="3"/>
      <c r="J2093" s="3">
        <v>434.96</v>
      </c>
      <c r="K2093" s="3"/>
      <c r="L2093" s="3"/>
      <c r="M2093" s="3"/>
      <c r="N2093" s="3"/>
      <c r="O2093" s="3"/>
      <c r="P2093" s="3">
        <v>574.75</v>
      </c>
      <c r="Q2093" s="3"/>
      <c r="R2093">
        <v>8</v>
      </c>
      <c r="S2093">
        <v>18453</v>
      </c>
      <c r="T2093" t="s">
        <v>2514</v>
      </c>
      <c r="U2093">
        <v>2</v>
      </c>
      <c r="V2093">
        <v>0</v>
      </c>
      <c r="W2093">
        <v>1</v>
      </c>
      <c r="X2093">
        <v>0</v>
      </c>
      <c r="Y2093">
        <v>0</v>
      </c>
      <c r="Z2093">
        <v>0</v>
      </c>
      <c r="AA2093">
        <v>0</v>
      </c>
      <c r="AB2093">
        <v>0</v>
      </c>
      <c r="AC2093">
        <v>1</v>
      </c>
      <c r="AD2093">
        <v>0</v>
      </c>
      <c r="AE2093" t="s">
        <v>299</v>
      </c>
      <c r="AF2093" t="s">
        <v>3685</v>
      </c>
      <c r="AG2093" t="s">
        <v>5896</v>
      </c>
      <c r="AH2093" t="s">
        <v>2466</v>
      </c>
    </row>
    <row r="2094" spans="1:34">
      <c r="A2094" t="s">
        <v>5897</v>
      </c>
      <c r="B2094">
        <v>23.71</v>
      </c>
      <c r="C2094">
        <v>5020.3247000000001</v>
      </c>
      <c r="D2094">
        <v>46</v>
      </c>
      <c r="E2094">
        <v>-1.5</v>
      </c>
      <c r="F2094">
        <v>837.72389999999996</v>
      </c>
      <c r="G2094">
        <v>40.270000000000003</v>
      </c>
      <c r="H2094" t="s">
        <v>4384</v>
      </c>
      <c r="I2094" s="3"/>
      <c r="J2094" s="3"/>
      <c r="K2094" s="3"/>
      <c r="L2094" s="3"/>
      <c r="M2094" s="3"/>
      <c r="N2094" s="3"/>
      <c r="O2094" s="3"/>
      <c r="P2094" s="3"/>
      <c r="Q2094" s="3">
        <v>698.8</v>
      </c>
      <c r="R2094">
        <v>9</v>
      </c>
      <c r="S2094">
        <v>33258</v>
      </c>
      <c r="T2094" t="s">
        <v>2510</v>
      </c>
      <c r="U2094">
        <v>1</v>
      </c>
      <c r="V2094">
        <v>0</v>
      </c>
      <c r="W2094">
        <v>0</v>
      </c>
      <c r="X2094">
        <v>0</v>
      </c>
      <c r="Y2094">
        <v>0</v>
      </c>
      <c r="Z2094">
        <v>0</v>
      </c>
      <c r="AA2094">
        <v>0</v>
      </c>
      <c r="AB2094">
        <v>0</v>
      </c>
      <c r="AC2094">
        <v>0</v>
      </c>
      <c r="AD2094">
        <v>1</v>
      </c>
      <c r="AE2094" t="s">
        <v>43</v>
      </c>
      <c r="AF2094" t="s">
        <v>352</v>
      </c>
      <c r="AG2094" t="s">
        <v>2740</v>
      </c>
      <c r="AH2094" t="s">
        <v>2466</v>
      </c>
    </row>
    <row r="2095" spans="1:34">
      <c r="A2095" t="s">
        <v>5898</v>
      </c>
      <c r="B2095">
        <v>23.66</v>
      </c>
      <c r="C2095">
        <v>1727.8801000000001</v>
      </c>
      <c r="D2095">
        <v>14</v>
      </c>
      <c r="E2095">
        <v>8.1</v>
      </c>
      <c r="F2095">
        <v>576.9701</v>
      </c>
      <c r="G2095">
        <v>28.23</v>
      </c>
      <c r="H2095" t="s">
        <v>2873</v>
      </c>
      <c r="I2095" s="3">
        <v>138.4</v>
      </c>
      <c r="J2095" s="3"/>
      <c r="K2095" s="3"/>
      <c r="L2095" s="3"/>
      <c r="M2095" s="3"/>
      <c r="N2095" s="3">
        <v>342.56</v>
      </c>
      <c r="O2095" s="3">
        <v>729.88</v>
      </c>
      <c r="P2095" s="3">
        <v>815.89</v>
      </c>
      <c r="Q2095" s="3"/>
      <c r="R2095">
        <v>7</v>
      </c>
      <c r="S2095">
        <v>19241</v>
      </c>
      <c r="T2095" t="s">
        <v>2541</v>
      </c>
      <c r="U2095">
        <v>4</v>
      </c>
      <c r="V2095">
        <v>1</v>
      </c>
      <c r="W2095">
        <v>0</v>
      </c>
      <c r="X2095">
        <v>0</v>
      </c>
      <c r="Y2095">
        <v>0</v>
      </c>
      <c r="Z2095">
        <v>0</v>
      </c>
      <c r="AA2095">
        <v>1</v>
      </c>
      <c r="AB2095">
        <v>1</v>
      </c>
      <c r="AC2095">
        <v>1</v>
      </c>
      <c r="AD2095">
        <v>0</v>
      </c>
      <c r="AE2095" t="s">
        <v>83</v>
      </c>
      <c r="AF2095" t="s">
        <v>3056</v>
      </c>
      <c r="AG2095" t="s">
        <v>4644</v>
      </c>
      <c r="AH2095" t="s">
        <v>2466</v>
      </c>
    </row>
    <row r="2096" spans="1:34">
      <c r="A2096" t="s">
        <v>5899</v>
      </c>
      <c r="B2096">
        <v>23.62</v>
      </c>
      <c r="C2096">
        <v>3637.8687</v>
      </c>
      <c r="D2096">
        <v>35</v>
      </c>
      <c r="E2096">
        <v>-0.5</v>
      </c>
      <c r="F2096">
        <v>728.57809999999995</v>
      </c>
      <c r="G2096">
        <v>28.33</v>
      </c>
      <c r="H2096" t="s">
        <v>2671</v>
      </c>
      <c r="I2096" s="3"/>
      <c r="J2096" s="3"/>
      <c r="K2096" s="3"/>
      <c r="L2096" s="3"/>
      <c r="M2096" s="3"/>
      <c r="N2096" s="3"/>
      <c r="O2096" s="3"/>
      <c r="P2096" s="3"/>
      <c r="Q2096" s="3">
        <v>0</v>
      </c>
      <c r="R2096">
        <v>9</v>
      </c>
      <c r="S2096">
        <v>19648</v>
      </c>
      <c r="T2096" t="s">
        <v>2510</v>
      </c>
      <c r="U2096">
        <v>0</v>
      </c>
      <c r="V2096">
        <v>0</v>
      </c>
      <c r="W2096">
        <v>0</v>
      </c>
      <c r="X2096">
        <v>0</v>
      </c>
      <c r="Y2096">
        <v>0</v>
      </c>
      <c r="Z2096">
        <v>0</v>
      </c>
      <c r="AA2096">
        <v>0</v>
      </c>
      <c r="AB2096">
        <v>0</v>
      </c>
      <c r="AC2096">
        <v>0</v>
      </c>
      <c r="AD2096">
        <v>0</v>
      </c>
      <c r="AE2096" t="s">
        <v>66</v>
      </c>
      <c r="AH2096" t="s">
        <v>2466</v>
      </c>
    </row>
    <row r="2097" spans="1:34">
      <c r="A2097" t="s">
        <v>5900</v>
      </c>
      <c r="B2097">
        <v>23.61</v>
      </c>
      <c r="C2097">
        <v>2000.9478999999999</v>
      </c>
      <c r="D2097">
        <v>16</v>
      </c>
      <c r="E2097">
        <v>-6.9</v>
      </c>
      <c r="F2097">
        <v>667.98299999999995</v>
      </c>
      <c r="G2097">
        <v>42.61</v>
      </c>
      <c r="H2097" t="s">
        <v>2556</v>
      </c>
      <c r="I2097" s="3"/>
      <c r="J2097" s="3"/>
      <c r="K2097" s="3"/>
      <c r="L2097" s="3"/>
      <c r="M2097" s="3"/>
      <c r="N2097" s="3"/>
      <c r="O2097" s="3"/>
      <c r="P2097" s="3"/>
      <c r="Q2097" s="3">
        <v>106.68</v>
      </c>
      <c r="R2097">
        <v>9</v>
      </c>
      <c r="S2097">
        <v>36388</v>
      </c>
      <c r="T2097" t="s">
        <v>2510</v>
      </c>
      <c r="U2097">
        <v>1</v>
      </c>
      <c r="V2097">
        <v>0</v>
      </c>
      <c r="W2097">
        <v>0</v>
      </c>
      <c r="X2097">
        <v>0</v>
      </c>
      <c r="Y2097">
        <v>0</v>
      </c>
      <c r="Z2097">
        <v>0</v>
      </c>
      <c r="AA2097">
        <v>0</v>
      </c>
      <c r="AB2097">
        <v>0</v>
      </c>
      <c r="AC2097">
        <v>0</v>
      </c>
      <c r="AD2097">
        <v>1</v>
      </c>
      <c r="AE2097" t="s">
        <v>197</v>
      </c>
      <c r="AH2097" t="s">
        <v>2466</v>
      </c>
    </row>
    <row r="2098" spans="1:34">
      <c r="A2098" t="s">
        <v>5901</v>
      </c>
      <c r="B2098">
        <v>23.61</v>
      </c>
      <c r="C2098">
        <v>1148.6666</v>
      </c>
      <c r="D2098">
        <v>9</v>
      </c>
      <c r="E2098">
        <v>6.4</v>
      </c>
      <c r="F2098">
        <v>575.34220000000005</v>
      </c>
      <c r="G2098">
        <v>29.34</v>
      </c>
      <c r="H2098" t="s">
        <v>4046</v>
      </c>
      <c r="I2098" s="3"/>
      <c r="J2098" s="3">
        <v>600.36</v>
      </c>
      <c r="K2098" s="3"/>
      <c r="L2098" s="3"/>
      <c r="M2098" s="3">
        <v>655.04</v>
      </c>
      <c r="N2098" s="3">
        <v>681.96</v>
      </c>
      <c r="O2098" s="3">
        <v>543.97</v>
      </c>
      <c r="P2098" s="3">
        <v>585.88</v>
      </c>
      <c r="Q2098" s="3">
        <v>574.39</v>
      </c>
      <c r="R2098">
        <v>5</v>
      </c>
      <c r="S2098">
        <v>20611</v>
      </c>
      <c r="T2098" t="s">
        <v>2482</v>
      </c>
      <c r="U2098">
        <v>6</v>
      </c>
      <c r="V2098">
        <v>0</v>
      </c>
      <c r="W2098">
        <v>1</v>
      </c>
      <c r="X2098">
        <v>0</v>
      </c>
      <c r="Y2098">
        <v>0</v>
      </c>
      <c r="Z2098">
        <v>1</v>
      </c>
      <c r="AA2098">
        <v>1</v>
      </c>
      <c r="AB2098">
        <v>1</v>
      </c>
      <c r="AC2098">
        <v>1</v>
      </c>
      <c r="AD2098">
        <v>1</v>
      </c>
      <c r="AE2098" t="s">
        <v>43</v>
      </c>
      <c r="AF2098" t="s">
        <v>3056</v>
      </c>
      <c r="AG2098" t="s">
        <v>5902</v>
      </c>
      <c r="AH2098" t="s">
        <v>2466</v>
      </c>
    </row>
    <row r="2099" spans="1:34">
      <c r="A2099" t="s">
        <v>5903</v>
      </c>
      <c r="B2099">
        <v>23.59</v>
      </c>
      <c r="C2099">
        <v>3969.9594999999999</v>
      </c>
      <c r="D2099">
        <v>37</v>
      </c>
      <c r="E2099">
        <v>2.2999999999999998</v>
      </c>
      <c r="F2099">
        <v>794.99850000000004</v>
      </c>
      <c r="G2099">
        <v>31.88</v>
      </c>
      <c r="H2099" t="s">
        <v>2660</v>
      </c>
      <c r="I2099" s="3"/>
      <c r="J2099" s="3"/>
      <c r="K2099" s="3"/>
      <c r="L2099" s="3"/>
      <c r="M2099" s="3"/>
      <c r="N2099" s="3"/>
      <c r="O2099" s="3"/>
      <c r="P2099" s="3">
        <v>0</v>
      </c>
      <c r="Q2099" s="3"/>
      <c r="R2099">
        <v>8</v>
      </c>
      <c r="S2099">
        <v>24257</v>
      </c>
      <c r="T2099" t="s">
        <v>2514</v>
      </c>
      <c r="U2099">
        <v>0</v>
      </c>
      <c r="V2099">
        <v>0</v>
      </c>
      <c r="W2099">
        <v>0</v>
      </c>
      <c r="X2099">
        <v>0</v>
      </c>
      <c r="Y2099">
        <v>0</v>
      </c>
      <c r="Z2099">
        <v>0</v>
      </c>
      <c r="AA2099">
        <v>0</v>
      </c>
      <c r="AB2099">
        <v>0</v>
      </c>
      <c r="AC2099">
        <v>0</v>
      </c>
      <c r="AD2099">
        <v>0</v>
      </c>
      <c r="AE2099" t="s">
        <v>3208</v>
      </c>
      <c r="AH2099" t="s">
        <v>2466</v>
      </c>
    </row>
    <row r="2100" spans="1:34">
      <c r="A2100" t="s">
        <v>5904</v>
      </c>
      <c r="B2100">
        <v>23.58</v>
      </c>
      <c r="C2100">
        <v>1490.7365</v>
      </c>
      <c r="D2100">
        <v>13</v>
      </c>
      <c r="E2100">
        <v>-7.4</v>
      </c>
      <c r="F2100">
        <v>746.36720000000003</v>
      </c>
      <c r="G2100">
        <v>26.47</v>
      </c>
      <c r="H2100" t="s">
        <v>3330</v>
      </c>
      <c r="I2100" s="3">
        <v>1157.5</v>
      </c>
      <c r="J2100" s="3"/>
      <c r="K2100" s="3">
        <v>456.88</v>
      </c>
      <c r="L2100" s="3">
        <v>1718.7</v>
      </c>
      <c r="M2100" s="3">
        <v>2094.6</v>
      </c>
      <c r="N2100" s="3">
        <v>1499.2</v>
      </c>
      <c r="O2100" s="3">
        <v>523.34</v>
      </c>
      <c r="P2100" s="3">
        <v>411.62</v>
      </c>
      <c r="Q2100" s="3"/>
      <c r="R2100">
        <v>3</v>
      </c>
      <c r="S2100">
        <v>17640</v>
      </c>
      <c r="T2100" t="s">
        <v>2493</v>
      </c>
      <c r="U2100">
        <v>7</v>
      </c>
      <c r="V2100">
        <v>1</v>
      </c>
      <c r="W2100">
        <v>0</v>
      </c>
      <c r="X2100">
        <v>1</v>
      </c>
      <c r="Y2100">
        <v>1</v>
      </c>
      <c r="Z2100">
        <v>1</v>
      </c>
      <c r="AA2100">
        <v>1</v>
      </c>
      <c r="AB2100">
        <v>1</v>
      </c>
      <c r="AC2100">
        <v>1</v>
      </c>
      <c r="AD2100">
        <v>0</v>
      </c>
      <c r="AE2100" t="s">
        <v>62</v>
      </c>
      <c r="AH2100" t="s">
        <v>2466</v>
      </c>
    </row>
    <row r="2101" spans="1:34">
      <c r="A2101" t="s">
        <v>5905</v>
      </c>
      <c r="B2101">
        <v>23.57</v>
      </c>
      <c r="C2101">
        <v>2267.1255000000001</v>
      </c>
      <c r="D2101">
        <v>20</v>
      </c>
      <c r="E2101">
        <v>-3.1</v>
      </c>
      <c r="F2101">
        <v>756.71090000000004</v>
      </c>
      <c r="G2101">
        <v>26.53</v>
      </c>
      <c r="H2101" t="s">
        <v>2849</v>
      </c>
      <c r="I2101" s="3"/>
      <c r="J2101" s="3"/>
      <c r="K2101" s="3"/>
      <c r="L2101" s="3"/>
      <c r="M2101" s="3"/>
      <c r="N2101" s="3"/>
      <c r="O2101" s="3"/>
      <c r="P2101" s="3"/>
      <c r="Q2101" s="3">
        <v>261.95999999999998</v>
      </c>
      <c r="R2101">
        <v>9</v>
      </c>
      <c r="S2101">
        <v>17258</v>
      </c>
      <c r="T2101" t="s">
        <v>2510</v>
      </c>
      <c r="U2101">
        <v>1</v>
      </c>
      <c r="V2101">
        <v>0</v>
      </c>
      <c r="W2101">
        <v>0</v>
      </c>
      <c r="X2101">
        <v>0</v>
      </c>
      <c r="Y2101">
        <v>0</v>
      </c>
      <c r="Z2101">
        <v>0</v>
      </c>
      <c r="AA2101">
        <v>0</v>
      </c>
      <c r="AB2101">
        <v>0</v>
      </c>
      <c r="AC2101">
        <v>0</v>
      </c>
      <c r="AD2101">
        <v>1</v>
      </c>
      <c r="AE2101" t="s">
        <v>304</v>
      </c>
      <c r="AH2101" t="s">
        <v>2466</v>
      </c>
    </row>
    <row r="2102" spans="1:34">
      <c r="A2102" t="s">
        <v>5906</v>
      </c>
      <c r="B2102">
        <v>23.52</v>
      </c>
      <c r="C2102">
        <v>2475.2492999999999</v>
      </c>
      <c r="D2102">
        <v>20</v>
      </c>
      <c r="E2102">
        <v>-3</v>
      </c>
      <c r="F2102">
        <v>619.81569999999999</v>
      </c>
      <c r="G2102">
        <v>32.31</v>
      </c>
      <c r="H2102" t="s">
        <v>2920</v>
      </c>
      <c r="I2102" s="3"/>
      <c r="J2102" s="3"/>
      <c r="K2102" s="3">
        <v>0</v>
      </c>
      <c r="L2102" s="3">
        <v>0</v>
      </c>
      <c r="M2102" s="3"/>
      <c r="N2102" s="3"/>
      <c r="O2102" s="3"/>
      <c r="P2102" s="3"/>
      <c r="Q2102" s="3"/>
      <c r="R2102">
        <v>4</v>
      </c>
      <c r="S2102">
        <v>24034</v>
      </c>
      <c r="T2102" t="s">
        <v>2475</v>
      </c>
      <c r="U2102">
        <v>0</v>
      </c>
      <c r="V2102">
        <v>0</v>
      </c>
      <c r="W2102">
        <v>0</v>
      </c>
      <c r="X2102">
        <v>0</v>
      </c>
      <c r="Y2102">
        <v>0</v>
      </c>
      <c r="Z2102">
        <v>0</v>
      </c>
      <c r="AA2102">
        <v>0</v>
      </c>
      <c r="AB2102">
        <v>0</v>
      </c>
      <c r="AC2102">
        <v>0</v>
      </c>
      <c r="AD2102">
        <v>0</v>
      </c>
      <c r="AE2102" t="s">
        <v>43</v>
      </c>
      <c r="AF2102" t="s">
        <v>4798</v>
      </c>
      <c r="AG2102" t="s">
        <v>5907</v>
      </c>
      <c r="AH2102" t="s">
        <v>2466</v>
      </c>
    </row>
    <row r="2103" spans="1:34">
      <c r="A2103" t="s">
        <v>5908</v>
      </c>
      <c r="B2103">
        <v>23.52</v>
      </c>
      <c r="C2103">
        <v>1109.5175999999999</v>
      </c>
      <c r="D2103">
        <v>9</v>
      </c>
      <c r="E2103">
        <v>16</v>
      </c>
      <c r="F2103">
        <v>555.77290000000005</v>
      </c>
      <c r="G2103">
        <v>21.85</v>
      </c>
      <c r="H2103" t="s">
        <v>2750</v>
      </c>
      <c r="I2103" s="3"/>
      <c r="J2103" s="3"/>
      <c r="K2103" s="3"/>
      <c r="L2103" s="3"/>
      <c r="M2103" s="3">
        <v>986.25</v>
      </c>
      <c r="N2103" s="3">
        <v>865.8</v>
      </c>
      <c r="O2103" s="3"/>
      <c r="P2103" s="3"/>
      <c r="Q2103" s="3"/>
      <c r="R2103">
        <v>5</v>
      </c>
      <c r="S2103">
        <v>9631</v>
      </c>
      <c r="T2103" t="s">
        <v>2482</v>
      </c>
      <c r="U2103">
        <v>2</v>
      </c>
      <c r="V2103">
        <v>0</v>
      </c>
      <c r="W2103">
        <v>0</v>
      </c>
      <c r="X2103">
        <v>0</v>
      </c>
      <c r="Y2103">
        <v>0</v>
      </c>
      <c r="Z2103">
        <v>1</v>
      </c>
      <c r="AA2103">
        <v>1</v>
      </c>
      <c r="AB2103">
        <v>0</v>
      </c>
      <c r="AC2103">
        <v>0</v>
      </c>
      <c r="AD2103">
        <v>0</v>
      </c>
      <c r="AE2103" t="s">
        <v>37</v>
      </c>
      <c r="AF2103" t="s">
        <v>352</v>
      </c>
      <c r="AG2103" t="s">
        <v>3861</v>
      </c>
      <c r="AH2103" t="s">
        <v>2466</v>
      </c>
    </row>
    <row r="2104" spans="1:34">
      <c r="A2104" t="s">
        <v>5909</v>
      </c>
      <c r="B2104">
        <v>23.51</v>
      </c>
      <c r="C2104">
        <v>1560.8218999999999</v>
      </c>
      <c r="D2104">
        <v>14</v>
      </c>
      <c r="E2104">
        <v>19.8</v>
      </c>
      <c r="F2104">
        <v>521.28970000000004</v>
      </c>
      <c r="G2104">
        <v>18.89</v>
      </c>
      <c r="H2104" t="s">
        <v>4016</v>
      </c>
      <c r="I2104" s="3"/>
      <c r="J2104" s="3">
        <v>109.9</v>
      </c>
      <c r="K2104" s="3"/>
      <c r="L2104" s="3"/>
      <c r="M2104" s="3"/>
      <c r="N2104" s="3"/>
      <c r="O2104" s="3"/>
      <c r="P2104" s="3"/>
      <c r="Q2104" s="3"/>
      <c r="R2104">
        <v>2</v>
      </c>
      <c r="S2104">
        <v>5613</v>
      </c>
      <c r="T2104" t="s">
        <v>2506</v>
      </c>
      <c r="U2104">
        <v>1</v>
      </c>
      <c r="V2104">
        <v>0</v>
      </c>
      <c r="W2104">
        <v>1</v>
      </c>
      <c r="X2104">
        <v>0</v>
      </c>
      <c r="Y2104">
        <v>0</v>
      </c>
      <c r="Z2104">
        <v>0</v>
      </c>
      <c r="AA2104">
        <v>0</v>
      </c>
      <c r="AB2104">
        <v>0</v>
      </c>
      <c r="AC2104">
        <v>0</v>
      </c>
      <c r="AD2104">
        <v>0</v>
      </c>
      <c r="AE2104" t="s">
        <v>37</v>
      </c>
      <c r="AH2104" t="s">
        <v>2466</v>
      </c>
    </row>
    <row r="2105" spans="1:34">
      <c r="A2105" t="s">
        <v>5910</v>
      </c>
      <c r="B2105">
        <v>23.5</v>
      </c>
      <c r="C2105">
        <v>1090.577</v>
      </c>
      <c r="D2105">
        <v>9</v>
      </c>
      <c r="E2105">
        <v>15.1</v>
      </c>
      <c r="F2105">
        <v>546.30219999999997</v>
      </c>
      <c r="G2105">
        <v>23.56</v>
      </c>
      <c r="H2105" t="s">
        <v>3427</v>
      </c>
      <c r="I2105" s="3"/>
      <c r="J2105" s="3"/>
      <c r="K2105" s="3"/>
      <c r="L2105" s="3"/>
      <c r="M2105" s="3"/>
      <c r="N2105" s="3"/>
      <c r="O2105" s="3">
        <v>467.51</v>
      </c>
      <c r="P2105" s="3"/>
      <c r="Q2105" s="3">
        <v>516.51</v>
      </c>
      <c r="R2105">
        <v>7</v>
      </c>
      <c r="S2105">
        <v>12420</v>
      </c>
      <c r="T2105" t="s">
        <v>2541</v>
      </c>
      <c r="U2105">
        <v>2</v>
      </c>
      <c r="V2105">
        <v>0</v>
      </c>
      <c r="W2105">
        <v>0</v>
      </c>
      <c r="X2105">
        <v>0</v>
      </c>
      <c r="Y2105">
        <v>0</v>
      </c>
      <c r="Z2105">
        <v>0</v>
      </c>
      <c r="AA2105">
        <v>0</v>
      </c>
      <c r="AB2105">
        <v>1</v>
      </c>
      <c r="AC2105">
        <v>0</v>
      </c>
      <c r="AD2105">
        <v>1</v>
      </c>
      <c r="AE2105" t="s">
        <v>37</v>
      </c>
      <c r="AH2105" t="s">
        <v>2466</v>
      </c>
    </row>
    <row r="2106" spans="1:34">
      <c r="A2106" t="s">
        <v>5911</v>
      </c>
      <c r="B2106">
        <v>23.48</v>
      </c>
      <c r="C2106">
        <v>3494.4854</v>
      </c>
      <c r="D2106">
        <v>29</v>
      </c>
      <c r="E2106">
        <v>5.6</v>
      </c>
      <c r="F2106">
        <v>699.90599999999995</v>
      </c>
      <c r="G2106">
        <v>26.16</v>
      </c>
      <c r="H2106" t="s">
        <v>2680</v>
      </c>
      <c r="I2106" s="3"/>
      <c r="J2106" s="3"/>
      <c r="K2106" s="3"/>
      <c r="L2106" s="3"/>
      <c r="M2106" s="3"/>
      <c r="N2106" s="3"/>
      <c r="O2106" s="3">
        <v>408.39</v>
      </c>
      <c r="P2106" s="3"/>
      <c r="Q2106" s="3"/>
      <c r="R2106">
        <v>7</v>
      </c>
      <c r="S2106">
        <v>16360</v>
      </c>
      <c r="T2106" t="s">
        <v>2541</v>
      </c>
      <c r="U2106">
        <v>1</v>
      </c>
      <c r="V2106">
        <v>0</v>
      </c>
      <c r="W2106">
        <v>0</v>
      </c>
      <c r="X2106">
        <v>0</v>
      </c>
      <c r="Y2106">
        <v>0</v>
      </c>
      <c r="Z2106">
        <v>0</v>
      </c>
      <c r="AA2106">
        <v>0</v>
      </c>
      <c r="AB2106">
        <v>1</v>
      </c>
      <c r="AC2106">
        <v>0</v>
      </c>
      <c r="AD2106">
        <v>0</v>
      </c>
      <c r="AE2106" t="s">
        <v>75</v>
      </c>
      <c r="AF2106" t="s">
        <v>51</v>
      </c>
      <c r="AG2106" t="s">
        <v>4567</v>
      </c>
      <c r="AH2106" t="s">
        <v>2466</v>
      </c>
    </row>
    <row r="2107" spans="1:34">
      <c r="A2107" t="s">
        <v>5912</v>
      </c>
      <c r="B2107">
        <v>23.46</v>
      </c>
      <c r="C2107">
        <v>2517.0338999999999</v>
      </c>
      <c r="D2107">
        <v>23</v>
      </c>
      <c r="E2107">
        <v>-4.8</v>
      </c>
      <c r="F2107">
        <v>630.26070000000004</v>
      </c>
      <c r="G2107">
        <v>13.07</v>
      </c>
      <c r="H2107" t="s">
        <v>5115</v>
      </c>
      <c r="I2107" s="3"/>
      <c r="J2107" s="3"/>
      <c r="K2107" s="3"/>
      <c r="L2107" s="3"/>
      <c r="M2107" s="3"/>
      <c r="N2107" s="3"/>
      <c r="O2107" s="3">
        <v>856.52</v>
      </c>
      <c r="P2107" s="3"/>
      <c r="Q2107" s="3"/>
      <c r="R2107">
        <v>7</v>
      </c>
      <c r="S2107">
        <v>42</v>
      </c>
      <c r="T2107" t="s">
        <v>2541</v>
      </c>
      <c r="U2107">
        <v>1</v>
      </c>
      <c r="V2107">
        <v>0</v>
      </c>
      <c r="W2107">
        <v>0</v>
      </c>
      <c r="X2107">
        <v>0</v>
      </c>
      <c r="Y2107">
        <v>0</v>
      </c>
      <c r="Z2107">
        <v>0</v>
      </c>
      <c r="AA2107">
        <v>0</v>
      </c>
      <c r="AB2107">
        <v>1</v>
      </c>
      <c r="AC2107">
        <v>0</v>
      </c>
      <c r="AD2107">
        <v>0</v>
      </c>
      <c r="AE2107" t="s">
        <v>43</v>
      </c>
      <c r="AF2107" t="s">
        <v>3088</v>
      </c>
      <c r="AG2107" t="s">
        <v>5913</v>
      </c>
      <c r="AH2107" t="s">
        <v>2466</v>
      </c>
    </row>
    <row r="2108" spans="1:34">
      <c r="A2108" t="s">
        <v>5914</v>
      </c>
      <c r="B2108">
        <v>23.46</v>
      </c>
      <c r="C2108">
        <v>1788.8506</v>
      </c>
      <c r="D2108">
        <v>16</v>
      </c>
      <c r="E2108">
        <v>3.5</v>
      </c>
      <c r="F2108">
        <v>597.29070000000002</v>
      </c>
      <c r="G2108">
        <v>16.690000000000001</v>
      </c>
      <c r="H2108" t="s">
        <v>3240</v>
      </c>
      <c r="I2108" s="3"/>
      <c r="J2108" s="3"/>
      <c r="K2108" s="3"/>
      <c r="L2108" s="3"/>
      <c r="M2108" s="3"/>
      <c r="N2108" s="3">
        <v>1162.2</v>
      </c>
      <c r="O2108" s="3"/>
      <c r="P2108" s="3"/>
      <c r="Q2108" s="3"/>
      <c r="R2108">
        <v>6</v>
      </c>
      <c r="S2108">
        <v>2017</v>
      </c>
      <c r="T2108" t="s">
        <v>2464</v>
      </c>
      <c r="U2108">
        <v>1</v>
      </c>
      <c r="V2108">
        <v>0</v>
      </c>
      <c r="W2108">
        <v>0</v>
      </c>
      <c r="X2108">
        <v>0</v>
      </c>
      <c r="Y2108">
        <v>0</v>
      </c>
      <c r="Z2108">
        <v>0</v>
      </c>
      <c r="AA2108">
        <v>1</v>
      </c>
      <c r="AB2108">
        <v>0</v>
      </c>
      <c r="AC2108">
        <v>0</v>
      </c>
      <c r="AD2108">
        <v>0</v>
      </c>
      <c r="AE2108" t="s">
        <v>85</v>
      </c>
      <c r="AF2108" t="s">
        <v>2545</v>
      </c>
      <c r="AG2108" t="s">
        <v>5915</v>
      </c>
      <c r="AH2108" t="s">
        <v>2466</v>
      </c>
    </row>
    <row r="2109" spans="1:34">
      <c r="A2109" t="s">
        <v>5916</v>
      </c>
      <c r="B2109">
        <v>23.44</v>
      </c>
      <c r="C2109">
        <v>3091.4998000000001</v>
      </c>
      <c r="D2109">
        <v>31</v>
      </c>
      <c r="E2109">
        <v>6.1</v>
      </c>
      <c r="F2109">
        <v>1031.5101</v>
      </c>
      <c r="G2109">
        <v>37.14</v>
      </c>
      <c r="H2109" t="s">
        <v>3061</v>
      </c>
      <c r="I2109" s="3"/>
      <c r="J2109" s="3"/>
      <c r="K2109" s="3"/>
      <c r="L2109" s="3"/>
      <c r="M2109" s="3"/>
      <c r="N2109" s="3"/>
      <c r="O2109" s="3">
        <v>107.44</v>
      </c>
      <c r="P2109" s="3"/>
      <c r="Q2109" s="3">
        <v>0</v>
      </c>
      <c r="R2109">
        <v>7</v>
      </c>
      <c r="S2109">
        <v>29549</v>
      </c>
      <c r="T2109" t="s">
        <v>2541</v>
      </c>
      <c r="U2109">
        <v>1</v>
      </c>
      <c r="V2109">
        <v>0</v>
      </c>
      <c r="W2109">
        <v>0</v>
      </c>
      <c r="X2109">
        <v>0</v>
      </c>
      <c r="Y2109">
        <v>0</v>
      </c>
      <c r="Z2109">
        <v>0</v>
      </c>
      <c r="AA2109">
        <v>0</v>
      </c>
      <c r="AB2109">
        <v>1</v>
      </c>
      <c r="AC2109">
        <v>0</v>
      </c>
      <c r="AD2109">
        <v>0</v>
      </c>
      <c r="AE2109" t="s">
        <v>91</v>
      </c>
      <c r="AH2109" t="s">
        <v>2466</v>
      </c>
    </row>
    <row r="2110" spans="1:34">
      <c r="A2110" t="s">
        <v>5917</v>
      </c>
      <c r="B2110">
        <v>23.44</v>
      </c>
      <c r="C2110">
        <v>1919.9586999999999</v>
      </c>
      <c r="D2110">
        <v>16</v>
      </c>
      <c r="E2110">
        <v>-1.9</v>
      </c>
      <c r="F2110">
        <v>640.99009999999998</v>
      </c>
      <c r="G2110">
        <v>24.92</v>
      </c>
      <c r="H2110" t="s">
        <v>3051</v>
      </c>
      <c r="I2110" s="3"/>
      <c r="J2110" s="3"/>
      <c r="K2110" s="3"/>
      <c r="L2110" s="3"/>
      <c r="M2110" s="3"/>
      <c r="N2110" s="3"/>
      <c r="O2110" s="3">
        <v>361.76</v>
      </c>
      <c r="P2110" s="3">
        <v>288.5</v>
      </c>
      <c r="Q2110" s="3">
        <v>333.95</v>
      </c>
      <c r="R2110">
        <v>9</v>
      </c>
      <c r="S2110">
        <v>14858</v>
      </c>
      <c r="T2110" t="s">
        <v>2510</v>
      </c>
      <c r="U2110">
        <v>3</v>
      </c>
      <c r="V2110">
        <v>0</v>
      </c>
      <c r="W2110">
        <v>0</v>
      </c>
      <c r="X2110">
        <v>0</v>
      </c>
      <c r="Y2110">
        <v>0</v>
      </c>
      <c r="Z2110">
        <v>0</v>
      </c>
      <c r="AA2110">
        <v>0</v>
      </c>
      <c r="AB2110">
        <v>1</v>
      </c>
      <c r="AC2110">
        <v>1</v>
      </c>
      <c r="AD2110">
        <v>1</v>
      </c>
      <c r="AE2110" t="s">
        <v>43</v>
      </c>
      <c r="AH2110" t="s">
        <v>2466</v>
      </c>
    </row>
    <row r="2111" spans="1:34">
      <c r="A2111" t="s">
        <v>5918</v>
      </c>
      <c r="B2111">
        <v>23.41</v>
      </c>
      <c r="C2111">
        <v>2313.0637000000002</v>
      </c>
      <c r="D2111">
        <v>18</v>
      </c>
      <c r="E2111">
        <v>-1.3</v>
      </c>
      <c r="F2111">
        <v>579.27059999999994</v>
      </c>
      <c r="G2111">
        <v>30.06</v>
      </c>
      <c r="H2111" t="s">
        <v>3223</v>
      </c>
      <c r="I2111" s="3"/>
      <c r="J2111" s="3"/>
      <c r="K2111" s="3"/>
      <c r="L2111" s="3"/>
      <c r="M2111" s="3"/>
      <c r="N2111" s="3"/>
      <c r="O2111" s="3">
        <v>0</v>
      </c>
      <c r="P2111" s="3"/>
      <c r="Q2111" s="3"/>
      <c r="R2111">
        <v>7</v>
      </c>
      <c r="S2111">
        <v>21779</v>
      </c>
      <c r="T2111" t="s">
        <v>2541</v>
      </c>
      <c r="U2111">
        <v>0</v>
      </c>
      <c r="V2111">
        <v>0</v>
      </c>
      <c r="W2111">
        <v>0</v>
      </c>
      <c r="X2111">
        <v>0</v>
      </c>
      <c r="Y2111">
        <v>0</v>
      </c>
      <c r="Z2111">
        <v>0</v>
      </c>
      <c r="AA2111">
        <v>0</v>
      </c>
      <c r="AB2111">
        <v>0</v>
      </c>
      <c r="AC2111">
        <v>0</v>
      </c>
      <c r="AD2111">
        <v>0</v>
      </c>
      <c r="AE2111" t="s">
        <v>75</v>
      </c>
      <c r="AF2111" t="s">
        <v>94</v>
      </c>
      <c r="AG2111" t="s">
        <v>2883</v>
      </c>
      <c r="AH2111" t="s">
        <v>2466</v>
      </c>
    </row>
    <row r="2112" spans="1:34">
      <c r="A2112" t="s">
        <v>5919</v>
      </c>
      <c r="B2112">
        <v>23.39</v>
      </c>
      <c r="C2112">
        <v>3723.8969999999999</v>
      </c>
      <c r="D2112">
        <v>34</v>
      </c>
      <c r="E2112">
        <v>-7.8</v>
      </c>
      <c r="F2112">
        <v>1242.2919999999999</v>
      </c>
      <c r="G2112">
        <v>49.38</v>
      </c>
      <c r="H2112" t="s">
        <v>5454</v>
      </c>
      <c r="I2112" s="3">
        <v>147.76</v>
      </c>
      <c r="J2112" s="3"/>
      <c r="K2112" s="3"/>
      <c r="L2112" s="3"/>
      <c r="M2112" s="3"/>
      <c r="N2112" s="3"/>
      <c r="O2112" s="3"/>
      <c r="P2112" s="3"/>
      <c r="Q2112" s="3"/>
      <c r="R2112">
        <v>1</v>
      </c>
      <c r="S2112">
        <v>38750</v>
      </c>
      <c r="T2112" t="s">
        <v>2502</v>
      </c>
      <c r="U2112">
        <v>1</v>
      </c>
      <c r="V2112">
        <v>1</v>
      </c>
      <c r="W2112">
        <v>0</v>
      </c>
      <c r="X2112">
        <v>0</v>
      </c>
      <c r="Y2112">
        <v>0</v>
      </c>
      <c r="Z2112">
        <v>0</v>
      </c>
      <c r="AA2112">
        <v>0</v>
      </c>
      <c r="AB2112">
        <v>0</v>
      </c>
      <c r="AC2112">
        <v>0</v>
      </c>
      <c r="AD2112">
        <v>0</v>
      </c>
      <c r="AE2112" t="s">
        <v>124</v>
      </c>
      <c r="AF2112" t="s">
        <v>94</v>
      </c>
      <c r="AG2112" t="s">
        <v>5211</v>
      </c>
      <c r="AH2112" t="s">
        <v>2466</v>
      </c>
    </row>
    <row r="2113" spans="1:34">
      <c r="A2113" t="s">
        <v>5920</v>
      </c>
      <c r="B2113">
        <v>23.38</v>
      </c>
      <c r="C2113">
        <v>1768.8413</v>
      </c>
      <c r="D2113">
        <v>14</v>
      </c>
      <c r="E2113">
        <v>1.1000000000000001</v>
      </c>
      <c r="F2113">
        <v>590.61959999999999</v>
      </c>
      <c r="G2113">
        <v>27.87</v>
      </c>
      <c r="H2113" t="s">
        <v>3127</v>
      </c>
      <c r="I2113" s="3"/>
      <c r="J2113" s="3"/>
      <c r="K2113" s="3"/>
      <c r="L2113" s="3"/>
      <c r="M2113" s="3">
        <v>117.42</v>
      </c>
      <c r="N2113" s="3"/>
      <c r="O2113" s="3"/>
      <c r="P2113" s="3"/>
      <c r="Q2113" s="3"/>
      <c r="R2113">
        <v>5</v>
      </c>
      <c r="S2113">
        <v>19010</v>
      </c>
      <c r="T2113" t="s">
        <v>2482</v>
      </c>
      <c r="U2113">
        <v>1</v>
      </c>
      <c r="V2113">
        <v>0</v>
      </c>
      <c r="W2113">
        <v>0</v>
      </c>
      <c r="X2113">
        <v>0</v>
      </c>
      <c r="Y2113">
        <v>0</v>
      </c>
      <c r="Z2113">
        <v>1</v>
      </c>
      <c r="AA2113">
        <v>0</v>
      </c>
      <c r="AB2113">
        <v>0</v>
      </c>
      <c r="AC2113">
        <v>0</v>
      </c>
      <c r="AD2113">
        <v>0</v>
      </c>
      <c r="AE2113" t="s">
        <v>79</v>
      </c>
      <c r="AF2113" t="s">
        <v>94</v>
      </c>
      <c r="AG2113" t="s">
        <v>3515</v>
      </c>
      <c r="AH2113" t="s">
        <v>2466</v>
      </c>
    </row>
    <row r="2114" spans="1:34">
      <c r="A2114" t="s">
        <v>5921</v>
      </c>
      <c r="B2114">
        <v>23.38</v>
      </c>
      <c r="C2114">
        <v>2460.2383</v>
      </c>
      <c r="D2114">
        <v>20</v>
      </c>
      <c r="E2114">
        <v>3.2</v>
      </c>
      <c r="F2114">
        <v>821.08619999999996</v>
      </c>
      <c r="G2114">
        <v>33.950000000000003</v>
      </c>
      <c r="H2114" t="s">
        <v>2540</v>
      </c>
      <c r="I2114" s="3"/>
      <c r="J2114" s="3"/>
      <c r="K2114" s="3">
        <v>0</v>
      </c>
      <c r="L2114" s="3"/>
      <c r="M2114" s="3"/>
      <c r="N2114" s="3"/>
      <c r="O2114" s="3"/>
      <c r="P2114" s="3"/>
      <c r="Q2114" s="3"/>
      <c r="R2114">
        <v>3</v>
      </c>
      <c r="S2114">
        <v>25641</v>
      </c>
      <c r="T2114" t="s">
        <v>2493</v>
      </c>
      <c r="U2114">
        <v>0</v>
      </c>
      <c r="V2114">
        <v>0</v>
      </c>
      <c r="W2114">
        <v>0</v>
      </c>
      <c r="X2114">
        <v>0</v>
      </c>
      <c r="Y2114">
        <v>0</v>
      </c>
      <c r="Z2114">
        <v>0</v>
      </c>
      <c r="AA2114">
        <v>0</v>
      </c>
      <c r="AB2114">
        <v>0</v>
      </c>
      <c r="AC2114">
        <v>0</v>
      </c>
      <c r="AD2114">
        <v>0</v>
      </c>
      <c r="AE2114" t="s">
        <v>43</v>
      </c>
      <c r="AF2114" t="s">
        <v>3685</v>
      </c>
      <c r="AG2114" t="s">
        <v>5922</v>
      </c>
      <c r="AH2114" t="s">
        <v>2466</v>
      </c>
    </row>
    <row r="2115" spans="1:34">
      <c r="A2115" t="s">
        <v>5923</v>
      </c>
      <c r="B2115">
        <v>23.37</v>
      </c>
      <c r="C2115">
        <v>1636.8169</v>
      </c>
      <c r="D2115">
        <v>16</v>
      </c>
      <c r="E2115">
        <v>-8.8000000000000007</v>
      </c>
      <c r="F2115">
        <v>819.40589999999997</v>
      </c>
      <c r="G2115">
        <v>26.06</v>
      </c>
      <c r="H2115" t="s">
        <v>3061</v>
      </c>
      <c r="I2115" s="3"/>
      <c r="J2115" s="3"/>
      <c r="K2115" s="3"/>
      <c r="L2115" s="3"/>
      <c r="M2115" s="3"/>
      <c r="N2115" s="3"/>
      <c r="O2115" s="3">
        <v>0</v>
      </c>
      <c r="P2115" s="3"/>
      <c r="Q2115" s="3"/>
      <c r="R2115">
        <v>7</v>
      </c>
      <c r="S2115">
        <v>16237</v>
      </c>
      <c r="T2115" t="s">
        <v>2541</v>
      </c>
      <c r="U2115">
        <v>0</v>
      </c>
      <c r="V2115">
        <v>0</v>
      </c>
      <c r="W2115">
        <v>0</v>
      </c>
      <c r="X2115">
        <v>0</v>
      </c>
      <c r="Y2115">
        <v>0</v>
      </c>
      <c r="Z2115">
        <v>0</v>
      </c>
      <c r="AA2115">
        <v>0</v>
      </c>
      <c r="AB2115">
        <v>0</v>
      </c>
      <c r="AC2115">
        <v>0</v>
      </c>
      <c r="AD2115">
        <v>0</v>
      </c>
      <c r="AE2115" t="s">
        <v>600</v>
      </c>
      <c r="AH2115" t="s">
        <v>2466</v>
      </c>
    </row>
    <row r="2116" spans="1:34">
      <c r="A2116" t="s">
        <v>5924</v>
      </c>
      <c r="B2116">
        <v>23.36</v>
      </c>
      <c r="C2116">
        <v>1053.6294</v>
      </c>
      <c r="D2116">
        <v>9</v>
      </c>
      <c r="E2116">
        <v>18.8</v>
      </c>
      <c r="F2116">
        <v>527.83000000000004</v>
      </c>
      <c r="G2116">
        <v>22.54</v>
      </c>
      <c r="H2116" t="s">
        <v>2920</v>
      </c>
      <c r="I2116" s="3">
        <v>287.42</v>
      </c>
      <c r="J2116" s="3"/>
      <c r="K2116" s="3"/>
      <c r="L2116" s="3"/>
      <c r="M2116" s="3"/>
      <c r="N2116" s="3"/>
      <c r="O2116" s="3"/>
      <c r="P2116" s="3"/>
      <c r="Q2116" s="3"/>
      <c r="R2116">
        <v>1</v>
      </c>
      <c r="S2116">
        <v>11369</v>
      </c>
      <c r="T2116" t="s">
        <v>2502</v>
      </c>
      <c r="U2116">
        <v>1</v>
      </c>
      <c r="V2116">
        <v>1</v>
      </c>
      <c r="W2116">
        <v>0</v>
      </c>
      <c r="X2116">
        <v>0</v>
      </c>
      <c r="Y2116">
        <v>0</v>
      </c>
      <c r="Z2116">
        <v>0</v>
      </c>
      <c r="AA2116">
        <v>0</v>
      </c>
      <c r="AB2116">
        <v>0</v>
      </c>
      <c r="AC2116">
        <v>0</v>
      </c>
      <c r="AD2116">
        <v>0</v>
      </c>
      <c r="AE2116" t="s">
        <v>122</v>
      </c>
      <c r="AH2116" t="s">
        <v>2466</v>
      </c>
    </row>
    <row r="2117" spans="1:34">
      <c r="A2117" t="s">
        <v>5925</v>
      </c>
      <c r="B2117">
        <v>23.32</v>
      </c>
      <c r="C2117">
        <v>3898.7678000000001</v>
      </c>
      <c r="D2117">
        <v>34</v>
      </c>
      <c r="E2117">
        <v>0.4</v>
      </c>
      <c r="F2117">
        <v>975.69629999999995</v>
      </c>
      <c r="G2117">
        <v>39.46</v>
      </c>
      <c r="H2117" t="s">
        <v>2736</v>
      </c>
      <c r="I2117" s="3"/>
      <c r="J2117" s="3"/>
      <c r="K2117" s="3"/>
      <c r="L2117" s="3"/>
      <c r="M2117" s="3"/>
      <c r="N2117" s="3"/>
      <c r="O2117" s="3"/>
      <c r="P2117" s="3"/>
      <c r="Q2117" s="3">
        <v>0</v>
      </c>
      <c r="R2117">
        <v>9</v>
      </c>
      <c r="S2117">
        <v>32212</v>
      </c>
      <c r="T2117" t="s">
        <v>2510</v>
      </c>
      <c r="U2117">
        <v>0</v>
      </c>
      <c r="V2117">
        <v>0</v>
      </c>
      <c r="W2117">
        <v>0</v>
      </c>
      <c r="X2117">
        <v>0</v>
      </c>
      <c r="Y2117">
        <v>0</v>
      </c>
      <c r="Z2117">
        <v>0</v>
      </c>
      <c r="AA2117">
        <v>0</v>
      </c>
      <c r="AB2117">
        <v>0</v>
      </c>
      <c r="AC2117">
        <v>0</v>
      </c>
      <c r="AD2117">
        <v>0</v>
      </c>
      <c r="AE2117" t="s">
        <v>320</v>
      </c>
      <c r="AF2117" t="s">
        <v>94</v>
      </c>
      <c r="AG2117" t="s">
        <v>5926</v>
      </c>
      <c r="AH2117" t="s">
        <v>2466</v>
      </c>
    </row>
    <row r="2118" spans="1:34">
      <c r="A2118" t="s">
        <v>5927</v>
      </c>
      <c r="B2118">
        <v>23.31</v>
      </c>
      <c r="C2118">
        <v>1354.5225</v>
      </c>
      <c r="D2118">
        <v>12</v>
      </c>
      <c r="E2118">
        <v>-11</v>
      </c>
      <c r="F2118">
        <v>678.25850000000003</v>
      </c>
      <c r="G2118">
        <v>18.63</v>
      </c>
      <c r="H2118" t="s">
        <v>2468</v>
      </c>
      <c r="I2118" s="3"/>
      <c r="J2118" s="3"/>
      <c r="K2118" s="3">
        <v>1173.2</v>
      </c>
      <c r="L2118" s="3">
        <v>3034.1</v>
      </c>
      <c r="M2118" s="3"/>
      <c r="N2118" s="3"/>
      <c r="O2118" s="3"/>
      <c r="P2118" s="3"/>
      <c r="Q2118" s="3"/>
      <c r="R2118">
        <v>3</v>
      </c>
      <c r="S2118">
        <v>5183</v>
      </c>
      <c r="T2118" t="s">
        <v>2493</v>
      </c>
      <c r="U2118">
        <v>2</v>
      </c>
      <c r="V2118">
        <v>0</v>
      </c>
      <c r="W2118">
        <v>0</v>
      </c>
      <c r="X2118">
        <v>1</v>
      </c>
      <c r="Y2118">
        <v>1</v>
      </c>
      <c r="Z2118">
        <v>0</v>
      </c>
      <c r="AA2118">
        <v>0</v>
      </c>
      <c r="AB2118">
        <v>0</v>
      </c>
      <c r="AC2118">
        <v>0</v>
      </c>
      <c r="AD2118">
        <v>0</v>
      </c>
      <c r="AE2118" t="s">
        <v>48</v>
      </c>
      <c r="AF2118" t="s">
        <v>2489</v>
      </c>
      <c r="AG2118" t="s">
        <v>5928</v>
      </c>
      <c r="AH2118" t="s">
        <v>2466</v>
      </c>
    </row>
    <row r="2119" spans="1:34">
      <c r="A2119" t="s">
        <v>5929</v>
      </c>
      <c r="B2119">
        <v>23.3</v>
      </c>
      <c r="C2119">
        <v>4108.0396000000001</v>
      </c>
      <c r="D2119">
        <v>37</v>
      </c>
      <c r="E2119">
        <v>-1.6</v>
      </c>
      <c r="F2119">
        <v>1028.0121999999999</v>
      </c>
      <c r="G2119">
        <v>42.37</v>
      </c>
      <c r="H2119" t="s">
        <v>3815</v>
      </c>
      <c r="I2119" s="3"/>
      <c r="J2119" s="3"/>
      <c r="K2119" s="3"/>
      <c r="L2119" s="3"/>
      <c r="M2119" s="3"/>
      <c r="N2119" s="3"/>
      <c r="O2119" s="3">
        <v>0</v>
      </c>
      <c r="P2119" s="3"/>
      <c r="Q2119" s="3"/>
      <c r="R2119">
        <v>7</v>
      </c>
      <c r="S2119">
        <v>36008</v>
      </c>
      <c r="T2119" t="s">
        <v>2541</v>
      </c>
      <c r="U2119">
        <v>0</v>
      </c>
      <c r="V2119">
        <v>0</v>
      </c>
      <c r="W2119">
        <v>0</v>
      </c>
      <c r="X2119">
        <v>0</v>
      </c>
      <c r="Y2119">
        <v>0</v>
      </c>
      <c r="Z2119">
        <v>0</v>
      </c>
      <c r="AA2119">
        <v>0</v>
      </c>
      <c r="AB2119">
        <v>0</v>
      </c>
      <c r="AC2119">
        <v>0</v>
      </c>
      <c r="AD2119">
        <v>0</v>
      </c>
      <c r="AE2119" t="s">
        <v>175</v>
      </c>
      <c r="AF2119" t="s">
        <v>94</v>
      </c>
      <c r="AG2119" t="s">
        <v>2806</v>
      </c>
      <c r="AH2119" t="s">
        <v>2466</v>
      </c>
    </row>
    <row r="2120" spans="1:34">
      <c r="A2120" t="s">
        <v>5930</v>
      </c>
      <c r="B2120">
        <v>23.29</v>
      </c>
      <c r="C2120">
        <v>3768.7505000000001</v>
      </c>
      <c r="D2120">
        <v>32</v>
      </c>
      <c r="E2120">
        <v>-2.4</v>
      </c>
      <c r="F2120">
        <v>754.7527</v>
      </c>
      <c r="G2120">
        <v>26.28</v>
      </c>
      <c r="H2120" t="s">
        <v>3560</v>
      </c>
      <c r="I2120" s="3"/>
      <c r="J2120" s="3"/>
      <c r="K2120" s="3"/>
      <c r="L2120" s="3"/>
      <c r="M2120" s="3"/>
      <c r="N2120" s="3">
        <v>0</v>
      </c>
      <c r="O2120" s="3"/>
      <c r="P2120" s="3"/>
      <c r="Q2120" s="3"/>
      <c r="R2120">
        <v>6</v>
      </c>
      <c r="S2120">
        <v>16758</v>
      </c>
      <c r="T2120" t="s">
        <v>2464</v>
      </c>
      <c r="U2120">
        <v>0</v>
      </c>
      <c r="V2120">
        <v>0</v>
      </c>
      <c r="W2120">
        <v>0</v>
      </c>
      <c r="X2120">
        <v>0</v>
      </c>
      <c r="Y2120">
        <v>0</v>
      </c>
      <c r="Z2120">
        <v>0</v>
      </c>
      <c r="AA2120">
        <v>0</v>
      </c>
      <c r="AB2120">
        <v>0</v>
      </c>
      <c r="AC2120">
        <v>0</v>
      </c>
      <c r="AD2120">
        <v>0</v>
      </c>
      <c r="AE2120" t="s">
        <v>62</v>
      </c>
      <c r="AF2120" t="s">
        <v>154</v>
      </c>
      <c r="AG2120" t="s">
        <v>5931</v>
      </c>
      <c r="AH2120" t="s">
        <v>2466</v>
      </c>
    </row>
    <row r="2121" spans="1:34">
      <c r="A2121" t="s">
        <v>5932</v>
      </c>
      <c r="B2121">
        <v>23.28</v>
      </c>
      <c r="C2121">
        <v>2219.1808999999998</v>
      </c>
      <c r="D2121">
        <v>19</v>
      </c>
      <c r="E2121">
        <v>19.100000000000001</v>
      </c>
      <c r="F2121">
        <v>555.81129999999996</v>
      </c>
      <c r="G2121">
        <v>33.49</v>
      </c>
      <c r="H2121" t="s">
        <v>2886</v>
      </c>
      <c r="I2121" s="3"/>
      <c r="J2121" s="3"/>
      <c r="K2121" s="3"/>
      <c r="L2121" s="3"/>
      <c r="M2121" s="3"/>
      <c r="N2121" s="3"/>
      <c r="O2121" s="3">
        <v>0</v>
      </c>
      <c r="P2121" s="3">
        <v>0</v>
      </c>
      <c r="Q2121" s="3"/>
      <c r="R2121">
        <v>7</v>
      </c>
      <c r="S2121">
        <v>25886</v>
      </c>
      <c r="T2121" t="s">
        <v>2541</v>
      </c>
      <c r="U2121">
        <v>0</v>
      </c>
      <c r="V2121">
        <v>0</v>
      </c>
      <c r="W2121">
        <v>0</v>
      </c>
      <c r="X2121">
        <v>0</v>
      </c>
      <c r="Y2121">
        <v>0</v>
      </c>
      <c r="Z2121">
        <v>0</v>
      </c>
      <c r="AA2121">
        <v>0</v>
      </c>
      <c r="AB2121">
        <v>0</v>
      </c>
      <c r="AC2121">
        <v>0</v>
      </c>
      <c r="AD2121">
        <v>0</v>
      </c>
      <c r="AE2121" t="s">
        <v>116</v>
      </c>
      <c r="AH2121" t="s">
        <v>2466</v>
      </c>
    </row>
    <row r="2122" spans="1:34">
      <c r="A2122" t="s">
        <v>5933</v>
      </c>
      <c r="B2122">
        <v>23.27</v>
      </c>
      <c r="C2122">
        <v>1657.6858</v>
      </c>
      <c r="D2122">
        <v>15</v>
      </c>
      <c r="E2122">
        <v>-9.6999999999999993</v>
      </c>
      <c r="F2122">
        <v>829.83910000000003</v>
      </c>
      <c r="G2122">
        <v>26.02</v>
      </c>
      <c r="H2122" t="s">
        <v>2660</v>
      </c>
      <c r="I2122" s="3">
        <v>0</v>
      </c>
      <c r="J2122" s="3"/>
      <c r="K2122" s="3"/>
      <c r="L2122" s="3"/>
      <c r="M2122" s="3"/>
      <c r="N2122" s="3"/>
      <c r="O2122" s="3"/>
      <c r="P2122" s="3"/>
      <c r="Q2122" s="3"/>
      <c r="R2122">
        <v>1</v>
      </c>
      <c r="S2122">
        <v>16623</v>
      </c>
      <c r="T2122" t="s">
        <v>2502</v>
      </c>
      <c r="U2122">
        <v>0</v>
      </c>
      <c r="V2122">
        <v>0</v>
      </c>
      <c r="W2122">
        <v>0</v>
      </c>
      <c r="X2122">
        <v>0</v>
      </c>
      <c r="Y2122">
        <v>0</v>
      </c>
      <c r="Z2122">
        <v>0</v>
      </c>
      <c r="AA2122">
        <v>0</v>
      </c>
      <c r="AB2122">
        <v>0</v>
      </c>
      <c r="AC2122">
        <v>0</v>
      </c>
      <c r="AD2122">
        <v>0</v>
      </c>
      <c r="AE2122" t="s">
        <v>93</v>
      </c>
      <c r="AF2122" t="s">
        <v>94</v>
      </c>
      <c r="AG2122" t="s">
        <v>4120</v>
      </c>
      <c r="AH2122" t="s">
        <v>2466</v>
      </c>
    </row>
    <row r="2123" spans="1:34">
      <c r="A2123" t="s">
        <v>5934</v>
      </c>
      <c r="B2123">
        <v>23.23</v>
      </c>
      <c r="C2123">
        <v>1784.7457999999999</v>
      </c>
      <c r="D2123">
        <v>16</v>
      </c>
      <c r="E2123">
        <v>11.5</v>
      </c>
      <c r="F2123">
        <v>893.38750000000005</v>
      </c>
      <c r="G2123">
        <v>24.29</v>
      </c>
      <c r="H2123" t="s">
        <v>2544</v>
      </c>
      <c r="I2123" s="3"/>
      <c r="J2123" s="3"/>
      <c r="K2123" s="3"/>
      <c r="L2123" s="3">
        <v>252</v>
      </c>
      <c r="M2123" s="3"/>
      <c r="N2123" s="3"/>
      <c r="O2123" s="3"/>
      <c r="P2123" s="3"/>
      <c r="Q2123" s="3"/>
      <c r="R2123">
        <v>4</v>
      </c>
      <c r="S2123">
        <v>14290</v>
      </c>
      <c r="T2123" t="s">
        <v>2475</v>
      </c>
      <c r="U2123">
        <v>1</v>
      </c>
      <c r="V2123">
        <v>0</v>
      </c>
      <c r="W2123">
        <v>0</v>
      </c>
      <c r="X2123">
        <v>0</v>
      </c>
      <c r="Y2123">
        <v>1</v>
      </c>
      <c r="Z2123">
        <v>0</v>
      </c>
      <c r="AA2123">
        <v>0</v>
      </c>
      <c r="AB2123">
        <v>0</v>
      </c>
      <c r="AC2123">
        <v>0</v>
      </c>
      <c r="AD2123">
        <v>0</v>
      </c>
      <c r="AE2123" t="s">
        <v>329</v>
      </c>
      <c r="AF2123" t="s">
        <v>2581</v>
      </c>
      <c r="AG2123" t="s">
        <v>5935</v>
      </c>
      <c r="AH2123" t="s">
        <v>2466</v>
      </c>
    </row>
    <row r="2124" spans="1:34">
      <c r="A2124" t="s">
        <v>5936</v>
      </c>
      <c r="B2124">
        <v>23.17</v>
      </c>
      <c r="C2124">
        <v>3179.3148999999999</v>
      </c>
      <c r="D2124">
        <v>27</v>
      </c>
      <c r="E2124">
        <v>11.1</v>
      </c>
      <c r="F2124">
        <v>1060.7872</v>
      </c>
      <c r="G2124">
        <v>33.64</v>
      </c>
      <c r="H2124" t="s">
        <v>2810</v>
      </c>
      <c r="I2124" s="3"/>
      <c r="J2124" s="3"/>
      <c r="K2124" s="3"/>
      <c r="L2124" s="3"/>
      <c r="M2124" s="3"/>
      <c r="N2124" s="3"/>
      <c r="O2124" s="3">
        <v>64.578999999999994</v>
      </c>
      <c r="P2124" s="3"/>
      <c r="Q2124" s="3"/>
      <c r="R2124">
        <v>7</v>
      </c>
      <c r="S2124">
        <v>26023</v>
      </c>
      <c r="T2124" t="s">
        <v>2541</v>
      </c>
      <c r="U2124">
        <v>1</v>
      </c>
      <c r="V2124">
        <v>0</v>
      </c>
      <c r="W2124">
        <v>0</v>
      </c>
      <c r="X2124">
        <v>0</v>
      </c>
      <c r="Y2124">
        <v>0</v>
      </c>
      <c r="Z2124">
        <v>0</v>
      </c>
      <c r="AA2124">
        <v>0</v>
      </c>
      <c r="AB2124">
        <v>1</v>
      </c>
      <c r="AC2124">
        <v>0</v>
      </c>
      <c r="AD2124">
        <v>0</v>
      </c>
      <c r="AE2124" t="s">
        <v>111</v>
      </c>
      <c r="AF2124" t="s">
        <v>94</v>
      </c>
      <c r="AG2124" t="s">
        <v>3128</v>
      </c>
      <c r="AH2124" t="s">
        <v>2466</v>
      </c>
    </row>
    <row r="2125" spans="1:34">
      <c r="A2125" t="s">
        <v>5937</v>
      </c>
      <c r="B2125">
        <v>23.15</v>
      </c>
      <c r="C2125">
        <v>3995.9137999999998</v>
      </c>
      <c r="D2125">
        <v>35</v>
      </c>
      <c r="E2125">
        <v>-15.7</v>
      </c>
      <c r="F2125">
        <v>800.17460000000005</v>
      </c>
      <c r="G2125">
        <v>27.22</v>
      </c>
      <c r="H2125" t="s">
        <v>2517</v>
      </c>
      <c r="I2125" s="3"/>
      <c r="J2125" s="3">
        <v>295.61</v>
      </c>
      <c r="K2125" s="3"/>
      <c r="L2125" s="3"/>
      <c r="M2125" s="3"/>
      <c r="N2125" s="3"/>
      <c r="O2125" s="3"/>
      <c r="P2125" s="3"/>
      <c r="Q2125" s="3"/>
      <c r="R2125">
        <v>2</v>
      </c>
      <c r="S2125">
        <v>18477</v>
      </c>
      <c r="T2125" t="s">
        <v>2506</v>
      </c>
      <c r="U2125">
        <v>1</v>
      </c>
      <c r="V2125">
        <v>0</v>
      </c>
      <c r="W2125">
        <v>1</v>
      </c>
      <c r="X2125">
        <v>0</v>
      </c>
      <c r="Y2125">
        <v>0</v>
      </c>
      <c r="Z2125">
        <v>0</v>
      </c>
      <c r="AA2125">
        <v>0</v>
      </c>
      <c r="AB2125">
        <v>0</v>
      </c>
      <c r="AC2125">
        <v>0</v>
      </c>
      <c r="AD2125">
        <v>0</v>
      </c>
      <c r="AE2125" t="s">
        <v>62</v>
      </c>
      <c r="AF2125" t="s">
        <v>140</v>
      </c>
      <c r="AG2125" t="s">
        <v>5938</v>
      </c>
      <c r="AH2125" t="s">
        <v>2466</v>
      </c>
    </row>
    <row r="2126" spans="1:34">
      <c r="A2126" t="s">
        <v>5939</v>
      </c>
      <c r="B2126">
        <v>23.12</v>
      </c>
      <c r="C2126">
        <v>3465.5475999999999</v>
      </c>
      <c r="D2126">
        <v>31</v>
      </c>
      <c r="E2126">
        <v>1.8</v>
      </c>
      <c r="F2126">
        <v>1156.1882000000001</v>
      </c>
      <c r="G2126">
        <v>46</v>
      </c>
      <c r="H2126" t="s">
        <v>2553</v>
      </c>
      <c r="I2126" s="3"/>
      <c r="J2126" s="3"/>
      <c r="K2126" s="3"/>
      <c r="L2126" s="3"/>
      <c r="M2126" s="3"/>
      <c r="N2126" s="3"/>
      <c r="O2126" s="3">
        <v>3183.4</v>
      </c>
      <c r="P2126" s="3">
        <v>3519.8</v>
      </c>
      <c r="Q2126" s="3"/>
      <c r="R2126">
        <v>8</v>
      </c>
      <c r="S2126">
        <v>39237</v>
      </c>
      <c r="T2126" t="s">
        <v>2514</v>
      </c>
      <c r="U2126">
        <v>3</v>
      </c>
      <c r="V2126">
        <v>0</v>
      </c>
      <c r="W2126">
        <v>0</v>
      </c>
      <c r="X2126">
        <v>0</v>
      </c>
      <c r="Y2126">
        <v>0</v>
      </c>
      <c r="Z2126">
        <v>0</v>
      </c>
      <c r="AA2126">
        <v>0</v>
      </c>
      <c r="AB2126">
        <v>1</v>
      </c>
      <c r="AC2126">
        <v>2</v>
      </c>
      <c r="AD2126">
        <v>0</v>
      </c>
      <c r="AE2126" t="s">
        <v>43</v>
      </c>
      <c r="AF2126" t="s">
        <v>2545</v>
      </c>
      <c r="AG2126" t="s">
        <v>5940</v>
      </c>
      <c r="AH2126" t="s">
        <v>2466</v>
      </c>
    </row>
    <row r="2127" spans="1:34">
      <c r="A2127" t="s">
        <v>5941</v>
      </c>
      <c r="B2127">
        <v>23.1</v>
      </c>
      <c r="C2127">
        <v>1116.6251</v>
      </c>
      <c r="D2127">
        <v>10</v>
      </c>
      <c r="E2127">
        <v>5.6</v>
      </c>
      <c r="F2127">
        <v>559.32100000000003</v>
      </c>
      <c r="G2127">
        <v>24.06</v>
      </c>
      <c r="H2127" t="s">
        <v>2981</v>
      </c>
      <c r="I2127" s="3"/>
      <c r="J2127" s="3"/>
      <c r="K2127" s="3"/>
      <c r="L2127" s="3"/>
      <c r="M2127" s="3">
        <v>268.31</v>
      </c>
      <c r="N2127" s="3"/>
      <c r="O2127" s="3"/>
      <c r="P2127" s="3"/>
      <c r="Q2127" s="3"/>
      <c r="R2127">
        <v>5</v>
      </c>
      <c r="S2127">
        <v>13327</v>
      </c>
      <c r="T2127" t="s">
        <v>2482</v>
      </c>
      <c r="U2127">
        <v>1</v>
      </c>
      <c r="V2127">
        <v>0</v>
      </c>
      <c r="W2127">
        <v>0</v>
      </c>
      <c r="X2127">
        <v>0</v>
      </c>
      <c r="Y2127">
        <v>0</v>
      </c>
      <c r="Z2127">
        <v>1</v>
      </c>
      <c r="AA2127">
        <v>0</v>
      </c>
      <c r="AB2127">
        <v>0</v>
      </c>
      <c r="AC2127">
        <v>0</v>
      </c>
      <c r="AD2127">
        <v>0</v>
      </c>
      <c r="AE2127" t="s">
        <v>37</v>
      </c>
      <c r="AH2127" t="s">
        <v>2466</v>
      </c>
    </row>
    <row r="2128" spans="1:34">
      <c r="A2128" t="s">
        <v>5942</v>
      </c>
      <c r="B2128">
        <v>23.09</v>
      </c>
      <c r="C2128">
        <v>1957.922</v>
      </c>
      <c r="D2128">
        <v>18</v>
      </c>
      <c r="E2128">
        <v>5.8</v>
      </c>
      <c r="F2128">
        <v>979.97029999999995</v>
      </c>
      <c r="G2128">
        <v>42.11</v>
      </c>
      <c r="H2128" t="s">
        <v>5943</v>
      </c>
      <c r="I2128" s="3">
        <v>1641.3</v>
      </c>
      <c r="J2128" s="3">
        <v>1624.5</v>
      </c>
      <c r="K2128" s="3">
        <v>1606.5</v>
      </c>
      <c r="L2128" s="3"/>
      <c r="M2128" s="3"/>
      <c r="N2128" s="3">
        <v>733.55</v>
      </c>
      <c r="O2128" s="3"/>
      <c r="P2128" s="3"/>
      <c r="Q2128" s="3"/>
      <c r="R2128">
        <v>1</v>
      </c>
      <c r="S2128">
        <v>34447</v>
      </c>
      <c r="T2128" t="s">
        <v>2502</v>
      </c>
      <c r="U2128">
        <v>4</v>
      </c>
      <c r="V2128">
        <v>1</v>
      </c>
      <c r="W2128">
        <v>1</v>
      </c>
      <c r="X2128">
        <v>1</v>
      </c>
      <c r="Y2128">
        <v>0</v>
      </c>
      <c r="Z2128">
        <v>0</v>
      </c>
      <c r="AA2128">
        <v>1</v>
      </c>
      <c r="AB2128">
        <v>0</v>
      </c>
      <c r="AC2128">
        <v>0</v>
      </c>
      <c r="AD2128">
        <v>0</v>
      </c>
      <c r="AE2128" t="s">
        <v>264</v>
      </c>
      <c r="AF2128" t="s">
        <v>5406</v>
      </c>
      <c r="AG2128" t="s">
        <v>5944</v>
      </c>
      <c r="AH2128" t="s">
        <v>2466</v>
      </c>
    </row>
    <row r="2129" spans="1:34">
      <c r="A2129" t="s">
        <v>5945</v>
      </c>
      <c r="B2129">
        <v>23.07</v>
      </c>
      <c r="C2129">
        <v>2180.8715999999999</v>
      </c>
      <c r="D2129">
        <v>19</v>
      </c>
      <c r="E2129">
        <v>3.3</v>
      </c>
      <c r="F2129">
        <v>1091.4427000000001</v>
      </c>
      <c r="G2129">
        <v>23.44</v>
      </c>
      <c r="H2129" t="s">
        <v>2820</v>
      </c>
      <c r="I2129" s="3"/>
      <c r="J2129" s="3"/>
      <c r="K2129" s="3"/>
      <c r="L2129" s="3"/>
      <c r="M2129" s="3">
        <v>1222.5</v>
      </c>
      <c r="N2129" s="3"/>
      <c r="O2129" s="3"/>
      <c r="P2129" s="3"/>
      <c r="Q2129" s="3"/>
      <c r="R2129">
        <v>5</v>
      </c>
      <c r="S2129">
        <v>12208</v>
      </c>
      <c r="T2129" t="s">
        <v>2482</v>
      </c>
      <c r="U2129">
        <v>1</v>
      </c>
      <c r="V2129">
        <v>0</v>
      </c>
      <c r="W2129">
        <v>0</v>
      </c>
      <c r="X2129">
        <v>0</v>
      </c>
      <c r="Y2129">
        <v>0</v>
      </c>
      <c r="Z2129">
        <v>1</v>
      </c>
      <c r="AA2129">
        <v>0</v>
      </c>
      <c r="AB2129">
        <v>0</v>
      </c>
      <c r="AC2129">
        <v>0</v>
      </c>
      <c r="AD2129">
        <v>0</v>
      </c>
      <c r="AE2129" t="s">
        <v>5946</v>
      </c>
      <c r="AH2129" t="s">
        <v>2466</v>
      </c>
    </row>
    <row r="2130" spans="1:34">
      <c r="A2130" t="s">
        <v>5947</v>
      </c>
      <c r="B2130">
        <v>23.06</v>
      </c>
      <c r="C2130">
        <v>3109.3735000000001</v>
      </c>
      <c r="D2130">
        <v>26</v>
      </c>
      <c r="E2130">
        <v>-4.5</v>
      </c>
      <c r="F2130">
        <v>778.34469999999999</v>
      </c>
      <c r="G2130">
        <v>36.799999999999997</v>
      </c>
      <c r="H2130" t="s">
        <v>3711</v>
      </c>
      <c r="I2130" s="3"/>
      <c r="J2130" s="3"/>
      <c r="K2130" s="3"/>
      <c r="L2130" s="3"/>
      <c r="M2130" s="3"/>
      <c r="N2130" s="3"/>
      <c r="O2130" s="3">
        <v>249.27</v>
      </c>
      <c r="P2130" s="3"/>
      <c r="Q2130" s="3"/>
      <c r="R2130">
        <v>7</v>
      </c>
      <c r="S2130">
        <v>29143</v>
      </c>
      <c r="T2130" t="s">
        <v>2541</v>
      </c>
      <c r="U2130">
        <v>1</v>
      </c>
      <c r="V2130">
        <v>0</v>
      </c>
      <c r="W2130">
        <v>0</v>
      </c>
      <c r="X2130">
        <v>0</v>
      </c>
      <c r="Y2130">
        <v>0</v>
      </c>
      <c r="Z2130">
        <v>0</v>
      </c>
      <c r="AA2130">
        <v>0</v>
      </c>
      <c r="AB2130">
        <v>1</v>
      </c>
      <c r="AC2130">
        <v>0</v>
      </c>
      <c r="AD2130">
        <v>0</v>
      </c>
      <c r="AE2130" t="s">
        <v>238</v>
      </c>
      <c r="AF2130" t="s">
        <v>94</v>
      </c>
      <c r="AG2130" t="s">
        <v>5948</v>
      </c>
      <c r="AH2130" t="s">
        <v>2466</v>
      </c>
    </row>
    <row r="2131" spans="1:34">
      <c r="A2131" t="s">
        <v>5949</v>
      </c>
      <c r="B2131">
        <v>23.03</v>
      </c>
      <c r="C2131">
        <v>2026.0443</v>
      </c>
      <c r="D2131">
        <v>20</v>
      </c>
      <c r="E2131">
        <v>14</v>
      </c>
      <c r="F2131">
        <v>1014.0399</v>
      </c>
      <c r="G2131">
        <v>35.65</v>
      </c>
      <c r="H2131" t="s">
        <v>5512</v>
      </c>
      <c r="I2131" s="3"/>
      <c r="J2131" s="3">
        <v>104.14</v>
      </c>
      <c r="K2131" s="3">
        <v>130.53</v>
      </c>
      <c r="L2131" s="3"/>
      <c r="M2131" s="3"/>
      <c r="N2131" s="3"/>
      <c r="O2131" s="3"/>
      <c r="P2131" s="3"/>
      <c r="Q2131" s="3"/>
      <c r="R2131">
        <v>3</v>
      </c>
      <c r="S2131">
        <v>27204</v>
      </c>
      <c r="T2131" t="s">
        <v>2493</v>
      </c>
      <c r="U2131">
        <v>2</v>
      </c>
      <c r="V2131">
        <v>0</v>
      </c>
      <c r="W2131">
        <v>1</v>
      </c>
      <c r="X2131">
        <v>1</v>
      </c>
      <c r="Y2131">
        <v>0</v>
      </c>
      <c r="Z2131">
        <v>0</v>
      </c>
      <c r="AA2131">
        <v>0</v>
      </c>
      <c r="AB2131">
        <v>0</v>
      </c>
      <c r="AC2131">
        <v>0</v>
      </c>
      <c r="AD2131">
        <v>0</v>
      </c>
      <c r="AE2131" t="s">
        <v>55</v>
      </c>
      <c r="AH2131" t="s">
        <v>2466</v>
      </c>
    </row>
    <row r="2132" spans="1:34">
      <c r="A2132" t="s">
        <v>5950</v>
      </c>
      <c r="B2132">
        <v>23</v>
      </c>
      <c r="C2132">
        <v>3917.8555000000001</v>
      </c>
      <c r="D2132">
        <v>33</v>
      </c>
      <c r="E2132">
        <v>-3.4</v>
      </c>
      <c r="F2132">
        <v>980.46460000000002</v>
      </c>
      <c r="G2132">
        <v>39.090000000000003</v>
      </c>
      <c r="H2132" t="s">
        <v>2463</v>
      </c>
      <c r="I2132" s="3"/>
      <c r="J2132" s="3">
        <v>0</v>
      </c>
      <c r="K2132" s="3"/>
      <c r="L2132" s="3"/>
      <c r="M2132" s="3"/>
      <c r="N2132" s="3"/>
      <c r="O2132" s="3">
        <v>0</v>
      </c>
      <c r="P2132" s="3"/>
      <c r="Q2132" s="3"/>
      <c r="R2132">
        <v>7</v>
      </c>
      <c r="S2132">
        <v>31599</v>
      </c>
      <c r="T2132" t="s">
        <v>2541</v>
      </c>
      <c r="U2132">
        <v>0</v>
      </c>
      <c r="V2132">
        <v>0</v>
      </c>
      <c r="W2132">
        <v>0</v>
      </c>
      <c r="X2132">
        <v>0</v>
      </c>
      <c r="Y2132">
        <v>0</v>
      </c>
      <c r="Z2132">
        <v>0</v>
      </c>
      <c r="AA2132">
        <v>0</v>
      </c>
      <c r="AB2132">
        <v>0</v>
      </c>
      <c r="AC2132">
        <v>0</v>
      </c>
      <c r="AD2132">
        <v>0</v>
      </c>
      <c r="AE2132" t="s">
        <v>57</v>
      </c>
      <c r="AF2132" t="s">
        <v>3685</v>
      </c>
      <c r="AG2132" t="s">
        <v>5755</v>
      </c>
      <c r="AH2132" t="s">
        <v>2466</v>
      </c>
    </row>
    <row r="2133" spans="1:34">
      <c r="A2133" t="s">
        <v>5951</v>
      </c>
      <c r="B2133">
        <v>22.99</v>
      </c>
      <c r="C2133">
        <v>2177.0898000000002</v>
      </c>
      <c r="D2133">
        <v>18</v>
      </c>
      <c r="E2133">
        <v>-10.7</v>
      </c>
      <c r="F2133">
        <v>726.69380000000001</v>
      </c>
      <c r="G2133">
        <v>33.35</v>
      </c>
      <c r="H2133" t="s">
        <v>2750</v>
      </c>
      <c r="I2133" s="3"/>
      <c r="J2133" s="3"/>
      <c r="K2133" s="3"/>
      <c r="L2133" s="3"/>
      <c r="M2133" s="3"/>
      <c r="N2133" s="3"/>
      <c r="O2133" s="3">
        <v>63.558</v>
      </c>
      <c r="P2133" s="3"/>
      <c r="Q2133" s="3"/>
      <c r="R2133">
        <v>7</v>
      </c>
      <c r="S2133">
        <v>25761</v>
      </c>
      <c r="T2133" t="s">
        <v>2541</v>
      </c>
      <c r="U2133">
        <v>1</v>
      </c>
      <c r="V2133">
        <v>0</v>
      </c>
      <c r="W2133">
        <v>0</v>
      </c>
      <c r="X2133">
        <v>0</v>
      </c>
      <c r="Y2133">
        <v>0</v>
      </c>
      <c r="Z2133">
        <v>0</v>
      </c>
      <c r="AA2133">
        <v>0</v>
      </c>
      <c r="AB2133">
        <v>1</v>
      </c>
      <c r="AC2133">
        <v>0</v>
      </c>
      <c r="AD2133">
        <v>0</v>
      </c>
      <c r="AE2133" t="s">
        <v>43</v>
      </c>
      <c r="AF2133" t="s">
        <v>3056</v>
      </c>
      <c r="AG2133" t="s">
        <v>5952</v>
      </c>
      <c r="AH2133" t="s">
        <v>2466</v>
      </c>
    </row>
    <row r="2134" spans="1:34">
      <c r="A2134" t="s">
        <v>5953</v>
      </c>
      <c r="B2134">
        <v>22.97</v>
      </c>
      <c r="C2134">
        <v>2264.0846999999999</v>
      </c>
      <c r="D2134">
        <v>20</v>
      </c>
      <c r="E2134">
        <v>-13.1</v>
      </c>
      <c r="F2134">
        <v>1133.0310999999999</v>
      </c>
      <c r="G2134">
        <v>35.97</v>
      </c>
      <c r="H2134" t="s">
        <v>5954</v>
      </c>
      <c r="I2134" s="3"/>
      <c r="J2134" s="3"/>
      <c r="K2134" s="3"/>
      <c r="L2134" s="3"/>
      <c r="M2134" s="3"/>
      <c r="N2134" s="3"/>
      <c r="O2134" s="3">
        <v>0</v>
      </c>
      <c r="P2134" s="3"/>
      <c r="Q2134" s="3">
        <v>0</v>
      </c>
      <c r="R2134">
        <v>7</v>
      </c>
      <c r="S2134">
        <v>28281</v>
      </c>
      <c r="T2134" t="s">
        <v>2541</v>
      </c>
      <c r="U2134">
        <v>0</v>
      </c>
      <c r="V2134">
        <v>0</v>
      </c>
      <c r="W2134">
        <v>0</v>
      </c>
      <c r="X2134">
        <v>0</v>
      </c>
      <c r="Y2134">
        <v>0</v>
      </c>
      <c r="Z2134">
        <v>0</v>
      </c>
      <c r="AA2134">
        <v>0</v>
      </c>
      <c r="AB2134">
        <v>0</v>
      </c>
      <c r="AC2134">
        <v>0</v>
      </c>
      <c r="AD2134">
        <v>0</v>
      </c>
      <c r="AE2134" t="s">
        <v>75</v>
      </c>
      <c r="AH2134" t="s">
        <v>2466</v>
      </c>
    </row>
    <row r="2135" spans="1:34">
      <c r="A2135" t="s">
        <v>5955</v>
      </c>
      <c r="B2135">
        <v>22.94</v>
      </c>
      <c r="C2135">
        <v>3504.5529999999999</v>
      </c>
      <c r="D2135">
        <v>31</v>
      </c>
      <c r="E2135">
        <v>0.1</v>
      </c>
      <c r="F2135">
        <v>877.14250000000004</v>
      </c>
      <c r="G2135">
        <v>22.4</v>
      </c>
      <c r="H2135" t="s">
        <v>3370</v>
      </c>
      <c r="I2135" s="3"/>
      <c r="J2135" s="3">
        <v>565.39</v>
      </c>
      <c r="K2135" s="3"/>
      <c r="L2135" s="3"/>
      <c r="M2135" s="3"/>
      <c r="N2135" s="3"/>
      <c r="O2135" s="3"/>
      <c r="P2135" s="3"/>
      <c r="Q2135" s="3"/>
      <c r="R2135">
        <v>2</v>
      </c>
      <c r="S2135">
        <v>11221</v>
      </c>
      <c r="T2135" t="s">
        <v>2506</v>
      </c>
      <c r="U2135">
        <v>1</v>
      </c>
      <c r="V2135">
        <v>0</v>
      </c>
      <c r="W2135">
        <v>1</v>
      </c>
      <c r="X2135">
        <v>0</v>
      </c>
      <c r="Y2135">
        <v>0</v>
      </c>
      <c r="Z2135">
        <v>0</v>
      </c>
      <c r="AA2135">
        <v>0</v>
      </c>
      <c r="AB2135">
        <v>0</v>
      </c>
      <c r="AC2135">
        <v>0</v>
      </c>
      <c r="AD2135">
        <v>0</v>
      </c>
      <c r="AE2135" t="s">
        <v>5956</v>
      </c>
      <c r="AF2135" t="s">
        <v>2545</v>
      </c>
      <c r="AG2135" t="s">
        <v>4431</v>
      </c>
      <c r="AH2135" t="s">
        <v>2466</v>
      </c>
    </row>
    <row r="2136" spans="1:34">
      <c r="A2136" t="s">
        <v>5957</v>
      </c>
      <c r="B2136">
        <v>22.93</v>
      </c>
      <c r="C2136">
        <v>4625.1190999999999</v>
      </c>
      <c r="D2136">
        <v>43</v>
      </c>
      <c r="E2136">
        <v>2.7</v>
      </c>
      <c r="F2136">
        <v>926.03020000000004</v>
      </c>
      <c r="G2136">
        <v>34.36</v>
      </c>
      <c r="H2136" t="s">
        <v>4623</v>
      </c>
      <c r="I2136" s="3"/>
      <c r="J2136" s="3"/>
      <c r="K2136" s="3"/>
      <c r="L2136" s="3"/>
      <c r="M2136" s="3"/>
      <c r="N2136" s="3">
        <v>0</v>
      </c>
      <c r="O2136" s="3"/>
      <c r="P2136" s="3"/>
      <c r="Q2136" s="3"/>
      <c r="R2136">
        <v>6</v>
      </c>
      <c r="S2136">
        <v>26001</v>
      </c>
      <c r="T2136" t="s">
        <v>2464</v>
      </c>
      <c r="U2136">
        <v>0</v>
      </c>
      <c r="V2136">
        <v>0</v>
      </c>
      <c r="W2136">
        <v>0</v>
      </c>
      <c r="X2136">
        <v>0</v>
      </c>
      <c r="Y2136">
        <v>0</v>
      </c>
      <c r="Z2136">
        <v>0</v>
      </c>
      <c r="AA2136">
        <v>0</v>
      </c>
      <c r="AB2136">
        <v>0</v>
      </c>
      <c r="AC2136">
        <v>0</v>
      </c>
      <c r="AD2136">
        <v>0</v>
      </c>
      <c r="AE2136" t="s">
        <v>43</v>
      </c>
      <c r="AF2136" t="s">
        <v>5958</v>
      </c>
      <c r="AG2136" t="s">
        <v>5959</v>
      </c>
      <c r="AH2136" t="s">
        <v>2466</v>
      </c>
    </row>
    <row r="2137" spans="1:34">
      <c r="A2137" t="s">
        <v>5960</v>
      </c>
      <c r="B2137">
        <v>22.93</v>
      </c>
      <c r="C2137">
        <v>932.48140000000001</v>
      </c>
      <c r="D2137">
        <v>8</v>
      </c>
      <c r="E2137">
        <v>5.5</v>
      </c>
      <c r="F2137">
        <v>467.24900000000002</v>
      </c>
      <c r="G2137">
        <v>24.17</v>
      </c>
      <c r="H2137" t="s">
        <v>4727</v>
      </c>
      <c r="I2137" s="3"/>
      <c r="J2137" s="3"/>
      <c r="K2137" s="3"/>
      <c r="L2137" s="3">
        <v>10486</v>
      </c>
      <c r="M2137" s="3"/>
      <c r="N2137" s="3"/>
      <c r="O2137" s="3"/>
      <c r="P2137" s="3"/>
      <c r="Q2137" s="3"/>
      <c r="R2137">
        <v>4</v>
      </c>
      <c r="S2137">
        <v>13743</v>
      </c>
      <c r="T2137" t="s">
        <v>2475</v>
      </c>
      <c r="U2137">
        <v>1</v>
      </c>
      <c r="V2137">
        <v>0</v>
      </c>
      <c r="W2137">
        <v>0</v>
      </c>
      <c r="X2137">
        <v>0</v>
      </c>
      <c r="Y2137">
        <v>1</v>
      </c>
      <c r="Z2137">
        <v>0</v>
      </c>
      <c r="AA2137">
        <v>0</v>
      </c>
      <c r="AB2137">
        <v>0</v>
      </c>
      <c r="AC2137">
        <v>0</v>
      </c>
      <c r="AD2137">
        <v>0</v>
      </c>
      <c r="AE2137" t="s">
        <v>48</v>
      </c>
      <c r="AH2137" t="s">
        <v>2466</v>
      </c>
    </row>
    <row r="2138" spans="1:34">
      <c r="A2138" t="s">
        <v>5961</v>
      </c>
      <c r="B2138">
        <v>22.92</v>
      </c>
      <c r="C2138">
        <v>2313.0531999999998</v>
      </c>
      <c r="D2138">
        <v>19</v>
      </c>
      <c r="E2138">
        <v>17.2</v>
      </c>
      <c r="F2138">
        <v>579.27869999999996</v>
      </c>
      <c r="G2138">
        <v>32.549999999999997</v>
      </c>
      <c r="H2138" t="s">
        <v>3368</v>
      </c>
      <c r="I2138" s="3"/>
      <c r="J2138" s="3"/>
      <c r="K2138" s="3"/>
      <c r="L2138" s="3"/>
      <c r="M2138" s="3"/>
      <c r="N2138" s="3"/>
      <c r="O2138" s="3"/>
      <c r="P2138" s="3">
        <v>0</v>
      </c>
      <c r="Q2138" s="3">
        <v>0</v>
      </c>
      <c r="R2138">
        <v>8</v>
      </c>
      <c r="S2138">
        <v>25037</v>
      </c>
      <c r="T2138" t="s">
        <v>2514</v>
      </c>
      <c r="U2138">
        <v>0</v>
      </c>
      <c r="V2138">
        <v>0</v>
      </c>
      <c r="W2138">
        <v>0</v>
      </c>
      <c r="X2138">
        <v>0</v>
      </c>
      <c r="Y2138">
        <v>0</v>
      </c>
      <c r="Z2138">
        <v>0</v>
      </c>
      <c r="AA2138">
        <v>0</v>
      </c>
      <c r="AB2138">
        <v>0</v>
      </c>
      <c r="AC2138">
        <v>0</v>
      </c>
      <c r="AD2138">
        <v>0</v>
      </c>
      <c r="AE2138" t="s">
        <v>217</v>
      </c>
      <c r="AF2138" t="s">
        <v>94</v>
      </c>
      <c r="AG2138" t="s">
        <v>3104</v>
      </c>
      <c r="AH2138" t="s">
        <v>2466</v>
      </c>
    </row>
    <row r="2139" spans="1:34">
      <c r="A2139" t="s">
        <v>5962</v>
      </c>
      <c r="B2139">
        <v>22.92</v>
      </c>
      <c r="C2139">
        <v>1278.6204</v>
      </c>
      <c r="D2139">
        <v>11</v>
      </c>
      <c r="E2139">
        <v>2.1</v>
      </c>
      <c r="F2139">
        <v>640.31669999999997</v>
      </c>
      <c r="G2139">
        <v>38.380000000000003</v>
      </c>
      <c r="H2139" t="s">
        <v>2787</v>
      </c>
      <c r="I2139" s="3"/>
      <c r="J2139" s="3"/>
      <c r="K2139" s="3"/>
      <c r="L2139" s="3">
        <v>166.71</v>
      </c>
      <c r="M2139" s="3"/>
      <c r="N2139" s="3"/>
      <c r="O2139" s="3"/>
      <c r="P2139" s="3"/>
      <c r="Q2139" s="3"/>
      <c r="R2139">
        <v>4</v>
      </c>
      <c r="S2139">
        <v>30289</v>
      </c>
      <c r="T2139" t="s">
        <v>2475</v>
      </c>
      <c r="U2139">
        <v>1</v>
      </c>
      <c r="V2139">
        <v>0</v>
      </c>
      <c r="W2139">
        <v>0</v>
      </c>
      <c r="X2139">
        <v>0</v>
      </c>
      <c r="Y2139">
        <v>1</v>
      </c>
      <c r="Z2139">
        <v>0</v>
      </c>
      <c r="AA2139">
        <v>0</v>
      </c>
      <c r="AB2139">
        <v>0</v>
      </c>
      <c r="AC2139">
        <v>0</v>
      </c>
      <c r="AD2139">
        <v>0</v>
      </c>
      <c r="AE2139" t="s">
        <v>282</v>
      </c>
      <c r="AH2139" t="s">
        <v>2466</v>
      </c>
    </row>
    <row r="2140" spans="1:34">
      <c r="A2140" t="s">
        <v>5963</v>
      </c>
      <c r="B2140">
        <v>22.9</v>
      </c>
      <c r="C2140">
        <v>3157.4167000000002</v>
      </c>
      <c r="D2140">
        <v>26</v>
      </c>
      <c r="E2140">
        <v>-0.1</v>
      </c>
      <c r="F2140">
        <v>790.35860000000002</v>
      </c>
      <c r="G2140">
        <v>30.34</v>
      </c>
      <c r="H2140" t="s">
        <v>3754</v>
      </c>
      <c r="I2140" s="3"/>
      <c r="J2140" s="3">
        <v>0</v>
      </c>
      <c r="K2140" s="3"/>
      <c r="L2140" s="3"/>
      <c r="M2140" s="3">
        <v>0</v>
      </c>
      <c r="N2140" s="3"/>
      <c r="O2140" s="3"/>
      <c r="P2140" s="3"/>
      <c r="Q2140" s="3"/>
      <c r="R2140">
        <v>5</v>
      </c>
      <c r="S2140">
        <v>21752</v>
      </c>
      <c r="T2140" t="s">
        <v>2482</v>
      </c>
      <c r="U2140">
        <v>0</v>
      </c>
      <c r="V2140">
        <v>0</v>
      </c>
      <c r="W2140">
        <v>0</v>
      </c>
      <c r="X2140">
        <v>0</v>
      </c>
      <c r="Y2140">
        <v>0</v>
      </c>
      <c r="Z2140">
        <v>0</v>
      </c>
      <c r="AA2140">
        <v>0</v>
      </c>
      <c r="AB2140">
        <v>0</v>
      </c>
      <c r="AC2140">
        <v>0</v>
      </c>
      <c r="AD2140">
        <v>0</v>
      </c>
      <c r="AE2140" t="s">
        <v>48</v>
      </c>
      <c r="AF2140" t="s">
        <v>94</v>
      </c>
      <c r="AG2140" t="s">
        <v>3931</v>
      </c>
      <c r="AH2140" t="s">
        <v>2466</v>
      </c>
    </row>
    <row r="2141" spans="1:34">
      <c r="A2141" t="s">
        <v>5964</v>
      </c>
      <c r="B2141">
        <v>22.9</v>
      </c>
      <c r="C2141">
        <v>2495.2727</v>
      </c>
      <c r="D2141">
        <v>23</v>
      </c>
      <c r="E2141">
        <v>7.7</v>
      </c>
      <c r="F2141">
        <v>624.82799999999997</v>
      </c>
      <c r="G2141">
        <v>24.73</v>
      </c>
      <c r="H2141" t="s">
        <v>2645</v>
      </c>
      <c r="I2141" s="3"/>
      <c r="J2141" s="3">
        <v>0</v>
      </c>
      <c r="K2141" s="3"/>
      <c r="L2141" s="3"/>
      <c r="M2141" s="3"/>
      <c r="N2141" s="3"/>
      <c r="O2141" s="3">
        <v>0</v>
      </c>
      <c r="P2141" s="3"/>
      <c r="Q2141" s="3"/>
      <c r="R2141">
        <v>2</v>
      </c>
      <c r="S2141">
        <v>14991</v>
      </c>
      <c r="T2141" t="s">
        <v>2506</v>
      </c>
      <c r="U2141">
        <v>0</v>
      </c>
      <c r="V2141">
        <v>0</v>
      </c>
      <c r="W2141">
        <v>0</v>
      </c>
      <c r="X2141">
        <v>0</v>
      </c>
      <c r="Y2141">
        <v>0</v>
      </c>
      <c r="Z2141">
        <v>0</v>
      </c>
      <c r="AA2141">
        <v>0</v>
      </c>
      <c r="AB2141">
        <v>0</v>
      </c>
      <c r="AC2141">
        <v>0</v>
      </c>
      <c r="AD2141">
        <v>0</v>
      </c>
      <c r="AE2141" t="s">
        <v>240</v>
      </c>
      <c r="AF2141" t="s">
        <v>3685</v>
      </c>
      <c r="AG2141" t="s">
        <v>4520</v>
      </c>
      <c r="AH2141" t="s">
        <v>2466</v>
      </c>
    </row>
    <row r="2142" spans="1:34">
      <c r="A2142" t="s">
        <v>5965</v>
      </c>
      <c r="B2142">
        <v>22.85</v>
      </c>
      <c r="C2142">
        <v>3079.6790000000001</v>
      </c>
      <c r="D2142">
        <v>28</v>
      </c>
      <c r="E2142">
        <v>12.9</v>
      </c>
      <c r="F2142">
        <v>616.94870000000003</v>
      </c>
      <c r="G2142">
        <v>24.59</v>
      </c>
      <c r="H2142" t="s">
        <v>2652</v>
      </c>
      <c r="I2142" s="3">
        <v>0</v>
      </c>
      <c r="J2142" s="3"/>
      <c r="K2142" s="3"/>
      <c r="L2142" s="3"/>
      <c r="M2142" s="3"/>
      <c r="N2142" s="3"/>
      <c r="O2142" s="3"/>
      <c r="P2142" s="3"/>
      <c r="Q2142" s="3"/>
      <c r="R2142">
        <v>1</v>
      </c>
      <c r="S2142">
        <v>14631</v>
      </c>
      <c r="T2142" t="s">
        <v>2502</v>
      </c>
      <c r="U2142">
        <v>0</v>
      </c>
      <c r="V2142">
        <v>0</v>
      </c>
      <c r="W2142">
        <v>0</v>
      </c>
      <c r="X2142">
        <v>0</v>
      </c>
      <c r="Y2142">
        <v>0</v>
      </c>
      <c r="Z2142">
        <v>0</v>
      </c>
      <c r="AA2142">
        <v>0</v>
      </c>
      <c r="AB2142">
        <v>0</v>
      </c>
      <c r="AC2142">
        <v>0</v>
      </c>
      <c r="AD2142">
        <v>0</v>
      </c>
      <c r="AE2142" t="s">
        <v>57</v>
      </c>
      <c r="AF2142" t="s">
        <v>358</v>
      </c>
      <c r="AG2142" t="s">
        <v>5966</v>
      </c>
      <c r="AH2142" t="s">
        <v>2466</v>
      </c>
    </row>
    <row r="2143" spans="1:34">
      <c r="A2143" t="s">
        <v>5967</v>
      </c>
      <c r="B2143">
        <v>22.83</v>
      </c>
      <c r="C2143">
        <v>1661.8501000000001</v>
      </c>
      <c r="D2143">
        <v>15</v>
      </c>
      <c r="E2143">
        <v>13.1</v>
      </c>
      <c r="F2143">
        <v>554.96270000000004</v>
      </c>
      <c r="G2143">
        <v>32.76</v>
      </c>
      <c r="H2143" t="s">
        <v>4007</v>
      </c>
      <c r="I2143" s="3"/>
      <c r="J2143" s="3"/>
      <c r="K2143" s="3"/>
      <c r="L2143" s="3">
        <v>527.15</v>
      </c>
      <c r="M2143" s="3"/>
      <c r="N2143" s="3"/>
      <c r="O2143" s="3"/>
      <c r="P2143" s="3"/>
      <c r="Q2143" s="3"/>
      <c r="R2143">
        <v>4</v>
      </c>
      <c r="S2143">
        <v>24459</v>
      </c>
      <c r="T2143" t="s">
        <v>2475</v>
      </c>
      <c r="U2143">
        <v>1</v>
      </c>
      <c r="V2143">
        <v>0</v>
      </c>
      <c r="W2143">
        <v>0</v>
      </c>
      <c r="X2143">
        <v>0</v>
      </c>
      <c r="Y2143">
        <v>1</v>
      </c>
      <c r="Z2143">
        <v>0</v>
      </c>
      <c r="AA2143">
        <v>0</v>
      </c>
      <c r="AB2143">
        <v>0</v>
      </c>
      <c r="AC2143">
        <v>0</v>
      </c>
      <c r="AD2143">
        <v>0</v>
      </c>
      <c r="AE2143" t="s">
        <v>649</v>
      </c>
      <c r="AF2143" t="s">
        <v>2545</v>
      </c>
      <c r="AG2143" t="s">
        <v>4666</v>
      </c>
      <c r="AH2143" t="s">
        <v>2466</v>
      </c>
    </row>
    <row r="2144" spans="1:34">
      <c r="A2144" t="s">
        <v>5968</v>
      </c>
      <c r="B2144">
        <v>22.81</v>
      </c>
      <c r="C2144">
        <v>3680.6111000000001</v>
      </c>
      <c r="D2144">
        <v>34</v>
      </c>
      <c r="E2144">
        <v>1.4</v>
      </c>
      <c r="F2144">
        <v>1227.875</v>
      </c>
      <c r="G2144">
        <v>38.1</v>
      </c>
      <c r="H2144" t="s">
        <v>3358</v>
      </c>
      <c r="I2144" s="3"/>
      <c r="J2144" s="3"/>
      <c r="K2144" s="3"/>
      <c r="L2144" s="3"/>
      <c r="M2144" s="3">
        <v>0</v>
      </c>
      <c r="N2144" s="3"/>
      <c r="O2144" s="3"/>
      <c r="P2144" s="3"/>
      <c r="Q2144" s="3"/>
      <c r="R2144">
        <v>5</v>
      </c>
      <c r="S2144">
        <v>29825</v>
      </c>
      <c r="T2144" t="s">
        <v>2482</v>
      </c>
      <c r="U2144">
        <v>0</v>
      </c>
      <c r="V2144">
        <v>0</v>
      </c>
      <c r="W2144">
        <v>0</v>
      </c>
      <c r="X2144">
        <v>0</v>
      </c>
      <c r="Y2144">
        <v>0</v>
      </c>
      <c r="Z2144">
        <v>0</v>
      </c>
      <c r="AA2144">
        <v>0</v>
      </c>
      <c r="AB2144">
        <v>0</v>
      </c>
      <c r="AC2144">
        <v>0</v>
      </c>
      <c r="AD2144">
        <v>0</v>
      </c>
      <c r="AE2144" t="s">
        <v>43</v>
      </c>
      <c r="AF2144" t="s">
        <v>2668</v>
      </c>
      <c r="AG2144" t="s">
        <v>5969</v>
      </c>
      <c r="AH2144" t="s">
        <v>2466</v>
      </c>
    </row>
    <row r="2145" spans="1:34">
      <c r="A2145" t="s">
        <v>5970</v>
      </c>
      <c r="B2145">
        <v>22.81</v>
      </c>
      <c r="C2145">
        <v>1034.5283999999999</v>
      </c>
      <c r="D2145">
        <v>9</v>
      </c>
      <c r="E2145">
        <v>19.399999999999999</v>
      </c>
      <c r="F2145">
        <v>518.2799</v>
      </c>
      <c r="G2145">
        <v>25.49</v>
      </c>
      <c r="H2145" t="s">
        <v>2871</v>
      </c>
      <c r="I2145" s="3"/>
      <c r="J2145" s="3"/>
      <c r="K2145" s="3"/>
      <c r="L2145" s="3"/>
      <c r="M2145" s="3"/>
      <c r="N2145" s="3"/>
      <c r="O2145" s="3"/>
      <c r="P2145" s="3">
        <v>340.69</v>
      </c>
      <c r="Q2145" s="3"/>
      <c r="R2145">
        <v>8</v>
      </c>
      <c r="S2145">
        <v>15709</v>
      </c>
      <c r="T2145" t="s">
        <v>2514</v>
      </c>
      <c r="U2145">
        <v>1</v>
      </c>
      <c r="V2145">
        <v>0</v>
      </c>
      <c r="W2145">
        <v>0</v>
      </c>
      <c r="X2145">
        <v>0</v>
      </c>
      <c r="Y2145">
        <v>0</v>
      </c>
      <c r="Z2145">
        <v>0</v>
      </c>
      <c r="AA2145">
        <v>0</v>
      </c>
      <c r="AB2145">
        <v>0</v>
      </c>
      <c r="AC2145">
        <v>1</v>
      </c>
      <c r="AD2145">
        <v>0</v>
      </c>
      <c r="AE2145" t="s">
        <v>188</v>
      </c>
      <c r="AH2145" t="s">
        <v>2466</v>
      </c>
    </row>
    <row r="2146" spans="1:34">
      <c r="A2146" t="s">
        <v>5971</v>
      </c>
      <c r="B2146">
        <v>22.81</v>
      </c>
      <c r="C2146">
        <v>2084.1089000000002</v>
      </c>
      <c r="D2146">
        <v>18</v>
      </c>
      <c r="E2146">
        <v>1</v>
      </c>
      <c r="F2146">
        <v>695.70839999999998</v>
      </c>
      <c r="G2146">
        <v>33.090000000000003</v>
      </c>
      <c r="H2146" t="s">
        <v>4207</v>
      </c>
      <c r="I2146" s="3"/>
      <c r="J2146" s="3"/>
      <c r="K2146" s="3"/>
      <c r="L2146" s="3"/>
      <c r="M2146" s="3"/>
      <c r="N2146" s="3">
        <v>0</v>
      </c>
      <c r="O2146" s="3"/>
      <c r="P2146" s="3"/>
      <c r="Q2146" s="3"/>
      <c r="R2146">
        <v>6</v>
      </c>
      <c r="S2146">
        <v>24595</v>
      </c>
      <c r="T2146" t="s">
        <v>2464</v>
      </c>
      <c r="U2146">
        <v>0</v>
      </c>
      <c r="V2146">
        <v>0</v>
      </c>
      <c r="W2146">
        <v>0</v>
      </c>
      <c r="X2146">
        <v>0</v>
      </c>
      <c r="Y2146">
        <v>0</v>
      </c>
      <c r="Z2146">
        <v>0</v>
      </c>
      <c r="AA2146">
        <v>0</v>
      </c>
      <c r="AB2146">
        <v>0</v>
      </c>
      <c r="AC2146">
        <v>0</v>
      </c>
      <c r="AD2146">
        <v>0</v>
      </c>
      <c r="AE2146" t="s">
        <v>43</v>
      </c>
      <c r="AF2146" t="s">
        <v>355</v>
      </c>
      <c r="AG2146" t="s">
        <v>5972</v>
      </c>
      <c r="AH2146" t="s">
        <v>2466</v>
      </c>
    </row>
    <row r="2147" spans="1:34">
      <c r="A2147" t="s">
        <v>5973</v>
      </c>
      <c r="B2147">
        <v>22.8</v>
      </c>
      <c r="C2147">
        <v>2277.1021000000001</v>
      </c>
      <c r="D2147">
        <v>19</v>
      </c>
      <c r="E2147">
        <v>-6.3</v>
      </c>
      <c r="F2147">
        <v>760.03380000000004</v>
      </c>
      <c r="G2147">
        <v>39.479999999999997</v>
      </c>
      <c r="H2147" t="s">
        <v>3103</v>
      </c>
      <c r="I2147" s="3">
        <v>131.33000000000001</v>
      </c>
      <c r="J2147" s="3"/>
      <c r="K2147" s="3"/>
      <c r="L2147" s="3"/>
      <c r="M2147" s="3"/>
      <c r="N2147" s="3"/>
      <c r="O2147" s="3"/>
      <c r="P2147" s="3"/>
      <c r="Q2147" s="3"/>
      <c r="R2147">
        <v>1</v>
      </c>
      <c r="S2147">
        <v>30941</v>
      </c>
      <c r="T2147" t="s">
        <v>2502</v>
      </c>
      <c r="U2147">
        <v>1</v>
      </c>
      <c r="V2147">
        <v>1</v>
      </c>
      <c r="W2147">
        <v>0</v>
      </c>
      <c r="X2147">
        <v>0</v>
      </c>
      <c r="Y2147">
        <v>0</v>
      </c>
      <c r="Z2147">
        <v>0</v>
      </c>
      <c r="AA2147">
        <v>0</v>
      </c>
      <c r="AB2147">
        <v>0</v>
      </c>
      <c r="AC2147">
        <v>0</v>
      </c>
      <c r="AD2147">
        <v>0</v>
      </c>
      <c r="AE2147" t="s">
        <v>57</v>
      </c>
      <c r="AF2147" t="s">
        <v>355</v>
      </c>
      <c r="AG2147" t="s">
        <v>5974</v>
      </c>
      <c r="AH2147" t="s">
        <v>2466</v>
      </c>
    </row>
    <row r="2148" spans="1:34">
      <c r="A2148" t="s">
        <v>5975</v>
      </c>
      <c r="B2148">
        <v>22.8</v>
      </c>
      <c r="C2148">
        <v>3516.3263999999999</v>
      </c>
      <c r="D2148">
        <v>32</v>
      </c>
      <c r="E2148">
        <v>-4.0999999999999996</v>
      </c>
      <c r="F2148">
        <v>880.08219999999994</v>
      </c>
      <c r="G2148">
        <v>23.97</v>
      </c>
      <c r="H2148" t="s">
        <v>2492</v>
      </c>
      <c r="I2148" s="3"/>
      <c r="J2148" s="3"/>
      <c r="K2148" s="3"/>
      <c r="L2148" s="3"/>
      <c r="M2148" s="3">
        <v>368.96</v>
      </c>
      <c r="N2148" s="3"/>
      <c r="O2148" s="3"/>
      <c r="P2148" s="3"/>
      <c r="Q2148" s="3"/>
      <c r="R2148">
        <v>5</v>
      </c>
      <c r="S2148">
        <v>13122</v>
      </c>
      <c r="T2148" t="s">
        <v>2482</v>
      </c>
      <c r="U2148">
        <v>1</v>
      </c>
      <c r="V2148">
        <v>0</v>
      </c>
      <c r="W2148">
        <v>0</v>
      </c>
      <c r="X2148">
        <v>0</v>
      </c>
      <c r="Y2148">
        <v>0</v>
      </c>
      <c r="Z2148">
        <v>1</v>
      </c>
      <c r="AA2148">
        <v>0</v>
      </c>
      <c r="AB2148">
        <v>0</v>
      </c>
      <c r="AC2148">
        <v>0</v>
      </c>
      <c r="AD2148">
        <v>0</v>
      </c>
      <c r="AE2148" t="s">
        <v>5976</v>
      </c>
      <c r="AF2148" t="s">
        <v>94</v>
      </c>
      <c r="AG2148" t="s">
        <v>2858</v>
      </c>
      <c r="AH2148" t="s">
        <v>2466</v>
      </c>
    </row>
    <row r="2149" spans="1:34">
      <c r="A2149" t="s">
        <v>5977</v>
      </c>
      <c r="B2149">
        <v>22.79</v>
      </c>
      <c r="C2149">
        <v>1976.7523000000001</v>
      </c>
      <c r="D2149">
        <v>15</v>
      </c>
      <c r="E2149">
        <v>-5.4</v>
      </c>
      <c r="F2149">
        <v>989.37440000000004</v>
      </c>
      <c r="G2149">
        <v>33.49</v>
      </c>
      <c r="H2149" t="s">
        <v>3569</v>
      </c>
      <c r="I2149" s="3"/>
      <c r="J2149" s="3"/>
      <c r="K2149" s="3"/>
      <c r="L2149" s="3"/>
      <c r="M2149" s="3"/>
      <c r="N2149" s="3">
        <v>323.12</v>
      </c>
      <c r="O2149" s="3"/>
      <c r="P2149" s="3"/>
      <c r="Q2149" s="3"/>
      <c r="R2149">
        <v>6</v>
      </c>
      <c r="S2149">
        <v>25035</v>
      </c>
      <c r="T2149" t="s">
        <v>2464</v>
      </c>
      <c r="U2149">
        <v>1</v>
      </c>
      <c r="V2149">
        <v>0</v>
      </c>
      <c r="W2149">
        <v>0</v>
      </c>
      <c r="X2149">
        <v>0</v>
      </c>
      <c r="Y2149">
        <v>0</v>
      </c>
      <c r="Z2149">
        <v>0</v>
      </c>
      <c r="AA2149">
        <v>1</v>
      </c>
      <c r="AB2149">
        <v>0</v>
      </c>
      <c r="AC2149">
        <v>0</v>
      </c>
      <c r="AD2149">
        <v>0</v>
      </c>
      <c r="AE2149" t="s">
        <v>43</v>
      </c>
      <c r="AF2149" t="s">
        <v>140</v>
      </c>
      <c r="AG2149" t="s">
        <v>5978</v>
      </c>
      <c r="AH2149" t="s">
        <v>2466</v>
      </c>
    </row>
    <row r="2150" spans="1:34">
      <c r="A2150" t="s">
        <v>5979</v>
      </c>
      <c r="B2150">
        <v>22.73</v>
      </c>
      <c r="C2150">
        <v>3551.5124999999998</v>
      </c>
      <c r="D2150">
        <v>31</v>
      </c>
      <c r="E2150">
        <v>-4.0999999999999996</v>
      </c>
      <c r="F2150">
        <v>1184.8359</v>
      </c>
      <c r="G2150">
        <v>27.08</v>
      </c>
      <c r="H2150" t="s">
        <v>4023</v>
      </c>
      <c r="I2150" s="3"/>
      <c r="J2150" s="3"/>
      <c r="K2150" s="3"/>
      <c r="L2150" s="3">
        <v>3722.4</v>
      </c>
      <c r="M2150" s="3"/>
      <c r="N2150" s="3"/>
      <c r="O2150" s="3"/>
      <c r="P2150" s="3"/>
      <c r="Q2150" s="3"/>
      <c r="R2150">
        <v>4</v>
      </c>
      <c r="S2150">
        <v>18279</v>
      </c>
      <c r="T2150" t="s">
        <v>2475</v>
      </c>
      <c r="U2150">
        <v>1</v>
      </c>
      <c r="V2150">
        <v>0</v>
      </c>
      <c r="W2150">
        <v>0</v>
      </c>
      <c r="X2150">
        <v>0</v>
      </c>
      <c r="Y2150">
        <v>1</v>
      </c>
      <c r="Z2150">
        <v>0</v>
      </c>
      <c r="AA2150">
        <v>0</v>
      </c>
      <c r="AB2150">
        <v>0</v>
      </c>
      <c r="AC2150">
        <v>0</v>
      </c>
      <c r="AD2150">
        <v>0</v>
      </c>
      <c r="AE2150" t="s">
        <v>5980</v>
      </c>
      <c r="AF2150" t="s">
        <v>5981</v>
      </c>
      <c r="AG2150" t="s">
        <v>5982</v>
      </c>
      <c r="AH2150" t="s">
        <v>2466</v>
      </c>
    </row>
    <row r="2151" spans="1:34">
      <c r="A2151" t="s">
        <v>5983</v>
      </c>
      <c r="B2151">
        <v>22.73</v>
      </c>
      <c r="C2151">
        <v>2895.2244000000001</v>
      </c>
      <c r="D2151">
        <v>26</v>
      </c>
      <c r="E2151">
        <v>5.6</v>
      </c>
      <c r="F2151">
        <v>580.05330000000004</v>
      </c>
      <c r="G2151">
        <v>15.02</v>
      </c>
      <c r="H2151" t="s">
        <v>5101</v>
      </c>
      <c r="I2151" s="3">
        <v>387.44</v>
      </c>
      <c r="J2151" s="3"/>
      <c r="K2151" s="3"/>
      <c r="L2151" s="3"/>
      <c r="M2151" s="3">
        <v>0</v>
      </c>
      <c r="N2151" s="3"/>
      <c r="O2151" s="3"/>
      <c r="P2151" s="3"/>
      <c r="Q2151" s="3"/>
      <c r="R2151">
        <v>1</v>
      </c>
      <c r="S2151">
        <v>465</v>
      </c>
      <c r="T2151" t="s">
        <v>2502</v>
      </c>
      <c r="U2151">
        <v>1</v>
      </c>
      <c r="V2151">
        <v>1</v>
      </c>
      <c r="W2151">
        <v>0</v>
      </c>
      <c r="X2151">
        <v>0</v>
      </c>
      <c r="Y2151">
        <v>0</v>
      </c>
      <c r="Z2151">
        <v>0</v>
      </c>
      <c r="AA2151">
        <v>0</v>
      </c>
      <c r="AB2151">
        <v>0</v>
      </c>
      <c r="AC2151">
        <v>0</v>
      </c>
      <c r="AD2151">
        <v>0</v>
      </c>
      <c r="AE2151" t="s">
        <v>43</v>
      </c>
      <c r="AF2151" t="s">
        <v>3088</v>
      </c>
      <c r="AG2151" t="s">
        <v>5984</v>
      </c>
      <c r="AH2151" t="s">
        <v>2466</v>
      </c>
    </row>
    <row r="2152" spans="1:34">
      <c r="A2152" t="s">
        <v>5985</v>
      </c>
      <c r="B2152">
        <v>22.73</v>
      </c>
      <c r="C2152">
        <v>2550.9904999999999</v>
      </c>
      <c r="D2152">
        <v>22</v>
      </c>
      <c r="E2152">
        <v>9.6999999999999993</v>
      </c>
      <c r="F2152">
        <v>851.34249999999997</v>
      </c>
      <c r="G2152">
        <v>23.85</v>
      </c>
      <c r="H2152" t="s">
        <v>2598</v>
      </c>
      <c r="I2152" s="3"/>
      <c r="J2152" s="3"/>
      <c r="K2152" s="3">
        <v>444.17</v>
      </c>
      <c r="L2152" s="3"/>
      <c r="M2152" s="3"/>
      <c r="N2152" s="3"/>
      <c r="O2152" s="3"/>
      <c r="P2152" s="3"/>
      <c r="Q2152" s="3"/>
      <c r="R2152">
        <v>3</v>
      </c>
      <c r="S2152">
        <v>13779</v>
      </c>
      <c r="T2152" t="s">
        <v>2493</v>
      </c>
      <c r="U2152">
        <v>1</v>
      </c>
      <c r="V2152">
        <v>0</v>
      </c>
      <c r="W2152">
        <v>0</v>
      </c>
      <c r="X2152">
        <v>1</v>
      </c>
      <c r="Y2152">
        <v>0</v>
      </c>
      <c r="Z2152">
        <v>0</v>
      </c>
      <c r="AA2152">
        <v>0</v>
      </c>
      <c r="AB2152">
        <v>0</v>
      </c>
      <c r="AC2152">
        <v>0</v>
      </c>
      <c r="AD2152">
        <v>0</v>
      </c>
      <c r="AE2152" t="s">
        <v>93</v>
      </c>
      <c r="AF2152" t="s">
        <v>94</v>
      </c>
      <c r="AG2152" t="s">
        <v>5986</v>
      </c>
      <c r="AH2152" t="s">
        <v>2466</v>
      </c>
    </row>
    <row r="2153" spans="1:34">
      <c r="A2153" t="s">
        <v>5987</v>
      </c>
      <c r="B2153">
        <v>22.68</v>
      </c>
      <c r="C2153">
        <v>2776.1599000000001</v>
      </c>
      <c r="D2153">
        <v>24</v>
      </c>
      <c r="E2153">
        <v>-15.6</v>
      </c>
      <c r="F2153">
        <v>695.03390000000002</v>
      </c>
      <c r="G2153">
        <v>20.25</v>
      </c>
      <c r="H2153" t="s">
        <v>3427</v>
      </c>
      <c r="I2153" s="3"/>
      <c r="J2153" s="3"/>
      <c r="K2153" s="3"/>
      <c r="L2153" s="3"/>
      <c r="M2153" s="3"/>
      <c r="N2153" s="3">
        <v>0</v>
      </c>
      <c r="O2153" s="3"/>
      <c r="P2153" s="3"/>
      <c r="Q2153" s="3"/>
      <c r="R2153">
        <v>6</v>
      </c>
      <c r="S2153">
        <v>7124</v>
      </c>
      <c r="T2153" t="s">
        <v>2464</v>
      </c>
      <c r="U2153">
        <v>0</v>
      </c>
      <c r="V2153">
        <v>0</v>
      </c>
      <c r="W2153">
        <v>0</v>
      </c>
      <c r="X2153">
        <v>0</v>
      </c>
      <c r="Y2153">
        <v>0</v>
      </c>
      <c r="Z2153">
        <v>0</v>
      </c>
      <c r="AA2153">
        <v>0</v>
      </c>
      <c r="AB2153">
        <v>0</v>
      </c>
      <c r="AC2153">
        <v>0</v>
      </c>
      <c r="AD2153">
        <v>0</v>
      </c>
      <c r="AE2153" t="s">
        <v>740</v>
      </c>
      <c r="AF2153" t="s">
        <v>94</v>
      </c>
      <c r="AG2153" t="s">
        <v>5988</v>
      </c>
      <c r="AH2153" t="s">
        <v>2466</v>
      </c>
    </row>
    <row r="2154" spans="1:34">
      <c r="A2154" t="s">
        <v>5989</v>
      </c>
      <c r="B2154">
        <v>22.67</v>
      </c>
      <c r="C2154">
        <v>1985.9513999999999</v>
      </c>
      <c r="D2154">
        <v>17</v>
      </c>
      <c r="E2154">
        <v>7.8</v>
      </c>
      <c r="F2154">
        <v>662.9941</v>
      </c>
      <c r="G2154">
        <v>20.63</v>
      </c>
      <c r="H2154" t="s">
        <v>2981</v>
      </c>
      <c r="I2154" s="3"/>
      <c r="J2154" s="3"/>
      <c r="K2154" s="3"/>
      <c r="L2154" s="3"/>
      <c r="M2154" s="3"/>
      <c r="N2154" s="3"/>
      <c r="O2154" s="3"/>
      <c r="P2154" s="3">
        <v>265.82</v>
      </c>
      <c r="Q2154" s="3"/>
      <c r="R2154">
        <v>8</v>
      </c>
      <c r="S2154">
        <v>7946</v>
      </c>
      <c r="T2154" t="s">
        <v>2514</v>
      </c>
      <c r="U2154">
        <v>1</v>
      </c>
      <c r="V2154">
        <v>0</v>
      </c>
      <c r="W2154">
        <v>0</v>
      </c>
      <c r="X2154">
        <v>0</v>
      </c>
      <c r="Y2154">
        <v>0</v>
      </c>
      <c r="Z2154">
        <v>0</v>
      </c>
      <c r="AA2154">
        <v>0</v>
      </c>
      <c r="AB2154">
        <v>0</v>
      </c>
      <c r="AC2154">
        <v>1</v>
      </c>
      <c r="AD2154">
        <v>0</v>
      </c>
      <c r="AE2154" t="s">
        <v>79</v>
      </c>
      <c r="AH2154" t="s">
        <v>2466</v>
      </c>
    </row>
    <row r="2155" spans="1:34">
      <c r="A2155" t="s">
        <v>5990</v>
      </c>
      <c r="B2155">
        <v>22.67</v>
      </c>
      <c r="C2155">
        <v>2056.7777999999998</v>
      </c>
      <c r="D2155">
        <v>17</v>
      </c>
      <c r="E2155">
        <v>-4.9000000000000004</v>
      </c>
      <c r="F2155">
        <v>686.59400000000005</v>
      </c>
      <c r="G2155">
        <v>25.92</v>
      </c>
      <c r="H2155" t="s">
        <v>2873</v>
      </c>
      <c r="I2155" s="3"/>
      <c r="J2155" s="3"/>
      <c r="K2155" s="3"/>
      <c r="L2155" s="3"/>
      <c r="M2155" s="3"/>
      <c r="N2155" s="3">
        <v>0</v>
      </c>
      <c r="O2155" s="3"/>
      <c r="P2155" s="3"/>
      <c r="Q2155" s="3"/>
      <c r="R2155">
        <v>6</v>
      </c>
      <c r="S2155">
        <v>16262</v>
      </c>
      <c r="T2155" t="s">
        <v>2464</v>
      </c>
      <c r="U2155">
        <v>0</v>
      </c>
      <c r="V2155">
        <v>0</v>
      </c>
      <c r="W2155">
        <v>0</v>
      </c>
      <c r="X2155">
        <v>0</v>
      </c>
      <c r="Y2155">
        <v>0</v>
      </c>
      <c r="Z2155">
        <v>0</v>
      </c>
      <c r="AA2155">
        <v>0</v>
      </c>
      <c r="AB2155">
        <v>0</v>
      </c>
      <c r="AC2155">
        <v>0</v>
      </c>
      <c r="AD2155">
        <v>0</v>
      </c>
      <c r="AE2155" t="s">
        <v>75</v>
      </c>
      <c r="AF2155" t="s">
        <v>2581</v>
      </c>
      <c r="AG2155" t="s">
        <v>5991</v>
      </c>
      <c r="AH2155" t="s">
        <v>2466</v>
      </c>
    </row>
    <row r="2156" spans="1:34">
      <c r="A2156" t="s">
        <v>5992</v>
      </c>
      <c r="B2156">
        <v>22.66</v>
      </c>
      <c r="C2156">
        <v>2400.1968000000002</v>
      </c>
      <c r="D2156">
        <v>20</v>
      </c>
      <c r="E2156">
        <v>0.1</v>
      </c>
      <c r="F2156">
        <v>601.05460000000005</v>
      </c>
      <c r="G2156">
        <v>30.55</v>
      </c>
      <c r="H2156" t="s">
        <v>2734</v>
      </c>
      <c r="I2156" s="3"/>
      <c r="J2156" s="3"/>
      <c r="K2156" s="3"/>
      <c r="L2156" s="3"/>
      <c r="M2156" s="3"/>
      <c r="N2156" s="3"/>
      <c r="O2156" s="3"/>
      <c r="P2156" s="3">
        <v>0</v>
      </c>
      <c r="Q2156" s="3"/>
      <c r="R2156">
        <v>8</v>
      </c>
      <c r="S2156">
        <v>22708</v>
      </c>
      <c r="T2156" t="s">
        <v>2514</v>
      </c>
      <c r="U2156">
        <v>0</v>
      </c>
      <c r="V2156">
        <v>0</v>
      </c>
      <c r="W2156">
        <v>0</v>
      </c>
      <c r="X2156">
        <v>0</v>
      </c>
      <c r="Y2156">
        <v>0</v>
      </c>
      <c r="Z2156">
        <v>0</v>
      </c>
      <c r="AA2156">
        <v>0</v>
      </c>
      <c r="AB2156">
        <v>0</v>
      </c>
      <c r="AC2156">
        <v>0</v>
      </c>
      <c r="AD2156">
        <v>0</v>
      </c>
      <c r="AE2156" t="s">
        <v>77</v>
      </c>
      <c r="AF2156" t="s">
        <v>94</v>
      </c>
      <c r="AG2156" t="s">
        <v>2656</v>
      </c>
      <c r="AH2156" t="s">
        <v>2466</v>
      </c>
    </row>
    <row r="2157" spans="1:34">
      <c r="A2157" t="s">
        <v>5993</v>
      </c>
      <c r="B2157">
        <v>22.64</v>
      </c>
      <c r="C2157">
        <v>1726.8849</v>
      </c>
      <c r="D2157">
        <v>14</v>
      </c>
      <c r="E2157">
        <v>4.9000000000000004</v>
      </c>
      <c r="F2157">
        <v>576.63649999999996</v>
      </c>
      <c r="G2157">
        <v>28.6</v>
      </c>
      <c r="H2157" t="s">
        <v>3673</v>
      </c>
      <c r="I2157" s="3"/>
      <c r="J2157" s="3"/>
      <c r="K2157" s="3"/>
      <c r="L2157" s="3"/>
      <c r="M2157" s="3"/>
      <c r="N2157" s="3"/>
      <c r="O2157" s="3">
        <v>174.63</v>
      </c>
      <c r="P2157" s="3"/>
      <c r="Q2157" s="3"/>
      <c r="R2157">
        <v>7</v>
      </c>
      <c r="S2157">
        <v>19734</v>
      </c>
      <c r="T2157" t="s">
        <v>2541</v>
      </c>
      <c r="U2157">
        <v>1</v>
      </c>
      <c r="V2157">
        <v>0</v>
      </c>
      <c r="W2157">
        <v>0</v>
      </c>
      <c r="X2157">
        <v>0</v>
      </c>
      <c r="Y2157">
        <v>0</v>
      </c>
      <c r="Z2157">
        <v>0</v>
      </c>
      <c r="AA2157">
        <v>0</v>
      </c>
      <c r="AB2157">
        <v>1</v>
      </c>
      <c r="AC2157">
        <v>0</v>
      </c>
      <c r="AD2157">
        <v>0</v>
      </c>
      <c r="AE2157" t="s">
        <v>83</v>
      </c>
      <c r="AF2157" t="s">
        <v>3685</v>
      </c>
      <c r="AG2157" t="s">
        <v>5994</v>
      </c>
      <c r="AH2157" t="s">
        <v>2466</v>
      </c>
    </row>
    <row r="2158" spans="1:34">
      <c r="A2158" t="s">
        <v>5995</v>
      </c>
      <c r="B2158">
        <v>22.6</v>
      </c>
      <c r="C2158">
        <v>1928.0227</v>
      </c>
      <c r="D2158">
        <v>18</v>
      </c>
      <c r="E2158">
        <v>-4.8</v>
      </c>
      <c r="F2158">
        <v>643.67639999999994</v>
      </c>
      <c r="G2158">
        <v>30.55</v>
      </c>
      <c r="H2158" t="s">
        <v>3769</v>
      </c>
      <c r="I2158" s="3"/>
      <c r="J2158" s="3"/>
      <c r="K2158" s="3"/>
      <c r="L2158" s="3"/>
      <c r="M2158" s="3"/>
      <c r="N2158" s="3"/>
      <c r="O2158" s="3"/>
      <c r="P2158" s="3">
        <v>134.05000000000001</v>
      </c>
      <c r="Q2158" s="3"/>
      <c r="R2158">
        <v>8</v>
      </c>
      <c r="S2158">
        <v>22724</v>
      </c>
      <c r="T2158" t="s">
        <v>2514</v>
      </c>
      <c r="U2158">
        <v>1</v>
      </c>
      <c r="V2158">
        <v>0</v>
      </c>
      <c r="W2158">
        <v>0</v>
      </c>
      <c r="X2158">
        <v>0</v>
      </c>
      <c r="Y2158">
        <v>0</v>
      </c>
      <c r="Z2158">
        <v>0</v>
      </c>
      <c r="AA2158">
        <v>0</v>
      </c>
      <c r="AB2158">
        <v>0</v>
      </c>
      <c r="AC2158">
        <v>1</v>
      </c>
      <c r="AD2158">
        <v>0</v>
      </c>
      <c r="AE2158" t="s">
        <v>111</v>
      </c>
      <c r="AH2158" t="s">
        <v>2466</v>
      </c>
    </row>
    <row r="2159" spans="1:34">
      <c r="A2159" t="s">
        <v>5996</v>
      </c>
      <c r="B2159">
        <v>22.6</v>
      </c>
      <c r="C2159">
        <v>1286.5262</v>
      </c>
      <c r="D2159">
        <v>11</v>
      </c>
      <c r="E2159">
        <v>-14.6</v>
      </c>
      <c r="F2159">
        <v>644.25890000000004</v>
      </c>
      <c r="G2159">
        <v>32.22</v>
      </c>
      <c r="H2159" t="s">
        <v>2787</v>
      </c>
      <c r="I2159" s="3">
        <v>2621.6</v>
      </c>
      <c r="J2159" s="3">
        <v>390.23</v>
      </c>
      <c r="K2159" s="3"/>
      <c r="L2159" s="3">
        <v>904.8</v>
      </c>
      <c r="M2159" s="3"/>
      <c r="N2159" s="3"/>
      <c r="O2159" s="3">
        <v>749.69</v>
      </c>
      <c r="P2159" s="3"/>
      <c r="Q2159" s="3"/>
      <c r="R2159">
        <v>4</v>
      </c>
      <c r="S2159">
        <v>23919</v>
      </c>
      <c r="T2159" t="s">
        <v>2475</v>
      </c>
      <c r="U2159">
        <v>4</v>
      </c>
      <c r="V2159">
        <v>1</v>
      </c>
      <c r="W2159">
        <v>1</v>
      </c>
      <c r="X2159">
        <v>0</v>
      </c>
      <c r="Y2159">
        <v>1</v>
      </c>
      <c r="Z2159">
        <v>0</v>
      </c>
      <c r="AA2159">
        <v>0</v>
      </c>
      <c r="AB2159">
        <v>1</v>
      </c>
      <c r="AC2159">
        <v>0</v>
      </c>
      <c r="AD2159">
        <v>0</v>
      </c>
      <c r="AE2159" t="s">
        <v>5997</v>
      </c>
      <c r="AH2159" t="s">
        <v>2466</v>
      </c>
    </row>
    <row r="2160" spans="1:34">
      <c r="A2160" t="s">
        <v>5998</v>
      </c>
      <c r="B2160">
        <v>22.58</v>
      </c>
      <c r="C2160">
        <v>1986.972</v>
      </c>
      <c r="D2160">
        <v>18</v>
      </c>
      <c r="E2160">
        <v>0.2</v>
      </c>
      <c r="F2160">
        <v>663.32929999999999</v>
      </c>
      <c r="G2160">
        <v>26.31</v>
      </c>
      <c r="H2160" t="s">
        <v>2621</v>
      </c>
      <c r="I2160" s="3"/>
      <c r="J2160" s="3"/>
      <c r="K2160" s="3"/>
      <c r="L2160" s="3"/>
      <c r="M2160" s="3"/>
      <c r="N2160" s="3"/>
      <c r="O2160" s="3"/>
      <c r="P2160" s="3">
        <v>0</v>
      </c>
      <c r="Q2160" s="3"/>
      <c r="R2160">
        <v>8</v>
      </c>
      <c r="S2160">
        <v>16947</v>
      </c>
      <c r="T2160" t="s">
        <v>2514</v>
      </c>
      <c r="U2160">
        <v>0</v>
      </c>
      <c r="V2160">
        <v>0</v>
      </c>
      <c r="W2160">
        <v>0</v>
      </c>
      <c r="X2160">
        <v>0</v>
      </c>
      <c r="Y2160">
        <v>0</v>
      </c>
      <c r="Z2160">
        <v>0</v>
      </c>
      <c r="AA2160">
        <v>0</v>
      </c>
      <c r="AB2160">
        <v>0</v>
      </c>
      <c r="AC2160">
        <v>0</v>
      </c>
      <c r="AD2160">
        <v>0</v>
      </c>
      <c r="AE2160" t="s">
        <v>37</v>
      </c>
      <c r="AH2160" t="s">
        <v>2466</v>
      </c>
    </row>
    <row r="2161" spans="1:34">
      <c r="A2161" t="s">
        <v>5999</v>
      </c>
      <c r="B2161">
        <v>22.55</v>
      </c>
      <c r="C2161">
        <v>4445.7772999999997</v>
      </c>
      <c r="D2161">
        <v>37</v>
      </c>
      <c r="E2161">
        <v>7.5</v>
      </c>
      <c r="F2161">
        <v>890.16660000000002</v>
      </c>
      <c r="G2161">
        <v>29.49</v>
      </c>
      <c r="H2161" t="s">
        <v>3370</v>
      </c>
      <c r="I2161" s="3"/>
      <c r="J2161" s="3"/>
      <c r="K2161" s="3"/>
      <c r="L2161" s="3"/>
      <c r="M2161" s="3"/>
      <c r="N2161" s="3"/>
      <c r="O2161" s="3">
        <v>631.47</v>
      </c>
      <c r="P2161" s="3"/>
      <c r="Q2161" s="3"/>
      <c r="R2161">
        <v>7</v>
      </c>
      <c r="S2161">
        <v>20927</v>
      </c>
      <c r="T2161" t="s">
        <v>2541</v>
      </c>
      <c r="U2161">
        <v>1</v>
      </c>
      <c r="V2161">
        <v>0</v>
      </c>
      <c r="W2161">
        <v>0</v>
      </c>
      <c r="X2161">
        <v>0</v>
      </c>
      <c r="Y2161">
        <v>0</v>
      </c>
      <c r="Z2161">
        <v>0</v>
      </c>
      <c r="AA2161">
        <v>0</v>
      </c>
      <c r="AB2161">
        <v>1</v>
      </c>
      <c r="AC2161">
        <v>0</v>
      </c>
      <c r="AD2161">
        <v>0</v>
      </c>
      <c r="AE2161" t="s">
        <v>77</v>
      </c>
      <c r="AF2161" t="s">
        <v>51</v>
      </c>
      <c r="AG2161" t="s">
        <v>6000</v>
      </c>
      <c r="AH2161" t="s">
        <v>2466</v>
      </c>
    </row>
    <row r="2162" spans="1:34">
      <c r="A2162" t="s">
        <v>6001</v>
      </c>
      <c r="B2162">
        <v>22.53</v>
      </c>
      <c r="C2162">
        <v>4612.0986000000003</v>
      </c>
      <c r="D2162">
        <v>43</v>
      </c>
      <c r="E2162">
        <v>4.2</v>
      </c>
      <c r="F2162">
        <v>1154.0326</v>
      </c>
      <c r="G2162">
        <v>39.33</v>
      </c>
      <c r="H2162" t="s">
        <v>2553</v>
      </c>
      <c r="I2162" s="3">
        <v>0</v>
      </c>
      <c r="J2162" s="3"/>
      <c r="K2162" s="3"/>
      <c r="L2162" s="3"/>
      <c r="M2162" s="3"/>
      <c r="N2162" s="3"/>
      <c r="O2162" s="3"/>
      <c r="P2162" s="3"/>
      <c r="Q2162" s="3"/>
      <c r="R2162">
        <v>1</v>
      </c>
      <c r="S2162">
        <v>30776</v>
      </c>
      <c r="T2162" t="s">
        <v>2502</v>
      </c>
      <c r="U2162">
        <v>0</v>
      </c>
      <c r="V2162">
        <v>0</v>
      </c>
      <c r="W2162">
        <v>0</v>
      </c>
      <c r="X2162">
        <v>0</v>
      </c>
      <c r="Y2162">
        <v>0</v>
      </c>
      <c r="Z2162">
        <v>0</v>
      </c>
      <c r="AA2162">
        <v>0</v>
      </c>
      <c r="AB2162">
        <v>0</v>
      </c>
      <c r="AC2162">
        <v>0</v>
      </c>
      <c r="AD2162">
        <v>0</v>
      </c>
      <c r="AE2162" t="s">
        <v>43</v>
      </c>
      <c r="AF2162" t="s">
        <v>4821</v>
      </c>
      <c r="AG2162" t="s">
        <v>6002</v>
      </c>
      <c r="AH2162" t="s">
        <v>2466</v>
      </c>
    </row>
    <row r="2163" spans="1:34">
      <c r="A2163" t="s">
        <v>6003</v>
      </c>
      <c r="B2163">
        <v>22.52</v>
      </c>
      <c r="C2163">
        <v>4132.8652000000002</v>
      </c>
      <c r="D2163">
        <v>35</v>
      </c>
      <c r="E2163">
        <v>-9.3000000000000007</v>
      </c>
      <c r="F2163">
        <v>827.56970000000001</v>
      </c>
      <c r="G2163">
        <v>29.5</v>
      </c>
      <c r="H2163" t="s">
        <v>2650</v>
      </c>
      <c r="I2163" s="3"/>
      <c r="J2163" s="3">
        <v>0</v>
      </c>
      <c r="K2163" s="3"/>
      <c r="L2163" s="3"/>
      <c r="M2163" s="3"/>
      <c r="N2163" s="3"/>
      <c r="O2163" s="3"/>
      <c r="P2163" s="3"/>
      <c r="Q2163" s="3"/>
      <c r="R2163">
        <v>2</v>
      </c>
      <c r="S2163">
        <v>20992</v>
      </c>
      <c r="T2163" t="s">
        <v>2506</v>
      </c>
      <c r="U2163">
        <v>0</v>
      </c>
      <c r="V2163">
        <v>0</v>
      </c>
      <c r="W2163">
        <v>0</v>
      </c>
      <c r="X2163">
        <v>0</v>
      </c>
      <c r="Y2163">
        <v>0</v>
      </c>
      <c r="Z2163">
        <v>0</v>
      </c>
      <c r="AA2163">
        <v>0</v>
      </c>
      <c r="AB2163">
        <v>0</v>
      </c>
      <c r="AC2163">
        <v>0</v>
      </c>
      <c r="AD2163">
        <v>0</v>
      </c>
      <c r="AE2163" t="s">
        <v>62</v>
      </c>
      <c r="AF2163" t="s">
        <v>5695</v>
      </c>
      <c r="AG2163" t="s">
        <v>6004</v>
      </c>
      <c r="AH2163" t="s">
        <v>2466</v>
      </c>
    </row>
    <row r="2164" spans="1:34">
      <c r="A2164" t="s">
        <v>6005</v>
      </c>
      <c r="B2164">
        <v>22.5</v>
      </c>
      <c r="C2164">
        <v>3381.6682000000001</v>
      </c>
      <c r="D2164">
        <v>29</v>
      </c>
      <c r="E2164">
        <v>4.0999999999999996</v>
      </c>
      <c r="F2164">
        <v>846.42510000000004</v>
      </c>
      <c r="G2164">
        <v>39.869999999999997</v>
      </c>
      <c r="H2164" t="s">
        <v>2683</v>
      </c>
      <c r="I2164" s="3"/>
      <c r="J2164" s="3"/>
      <c r="K2164" s="3"/>
      <c r="L2164" s="3"/>
      <c r="M2164" s="3"/>
      <c r="N2164" s="3"/>
      <c r="O2164" s="3">
        <v>762.12</v>
      </c>
      <c r="P2164" s="3">
        <v>1076.2</v>
      </c>
      <c r="Q2164" s="3"/>
      <c r="R2164">
        <v>8</v>
      </c>
      <c r="S2164">
        <v>32649</v>
      </c>
      <c r="T2164" t="s">
        <v>2514</v>
      </c>
      <c r="U2164">
        <v>2</v>
      </c>
      <c r="V2164">
        <v>0</v>
      </c>
      <c r="W2164">
        <v>0</v>
      </c>
      <c r="X2164">
        <v>0</v>
      </c>
      <c r="Y2164">
        <v>0</v>
      </c>
      <c r="Z2164">
        <v>0</v>
      </c>
      <c r="AA2164">
        <v>0</v>
      </c>
      <c r="AB2164">
        <v>1</v>
      </c>
      <c r="AC2164">
        <v>1</v>
      </c>
      <c r="AD2164">
        <v>0</v>
      </c>
      <c r="AE2164" t="s">
        <v>83</v>
      </c>
      <c r="AH2164" t="s">
        <v>2466</v>
      </c>
    </row>
    <row r="2165" spans="1:34">
      <c r="A2165" t="s">
        <v>6006</v>
      </c>
      <c r="B2165">
        <v>22.5</v>
      </c>
      <c r="C2165">
        <v>2480.0735</v>
      </c>
      <c r="D2165">
        <v>23</v>
      </c>
      <c r="E2165">
        <v>17</v>
      </c>
      <c r="F2165">
        <v>621.03420000000006</v>
      </c>
      <c r="G2165">
        <v>13.48</v>
      </c>
      <c r="H2165" t="s">
        <v>2871</v>
      </c>
      <c r="I2165" s="3"/>
      <c r="J2165" s="3"/>
      <c r="K2165" s="3"/>
      <c r="L2165" s="3"/>
      <c r="M2165" s="3"/>
      <c r="N2165" s="3"/>
      <c r="O2165" s="3">
        <v>0</v>
      </c>
      <c r="P2165" s="3"/>
      <c r="Q2165" s="3"/>
      <c r="R2165">
        <v>7</v>
      </c>
      <c r="S2165">
        <v>183</v>
      </c>
      <c r="T2165" t="s">
        <v>2541</v>
      </c>
      <c r="U2165">
        <v>0</v>
      </c>
      <c r="V2165">
        <v>0</v>
      </c>
      <c r="W2165">
        <v>0</v>
      </c>
      <c r="X2165">
        <v>0</v>
      </c>
      <c r="Y2165">
        <v>0</v>
      </c>
      <c r="Z2165">
        <v>0</v>
      </c>
      <c r="AA2165">
        <v>0</v>
      </c>
      <c r="AB2165">
        <v>0</v>
      </c>
      <c r="AC2165">
        <v>0</v>
      </c>
      <c r="AD2165">
        <v>0</v>
      </c>
      <c r="AE2165" t="s">
        <v>43</v>
      </c>
      <c r="AF2165" t="s">
        <v>355</v>
      </c>
      <c r="AG2165" t="s">
        <v>6007</v>
      </c>
      <c r="AH2165" t="s">
        <v>2466</v>
      </c>
    </row>
    <row r="2166" spans="1:34">
      <c r="A2166" t="s">
        <v>6008</v>
      </c>
      <c r="B2166">
        <v>22.46</v>
      </c>
      <c r="C2166">
        <v>4768.0464000000002</v>
      </c>
      <c r="D2166">
        <v>41</v>
      </c>
      <c r="E2166">
        <v>-13.3</v>
      </c>
      <c r="F2166">
        <v>954.60080000000005</v>
      </c>
      <c r="G2166">
        <v>27.07</v>
      </c>
      <c r="H2166" t="s">
        <v>2509</v>
      </c>
      <c r="I2166" s="3"/>
      <c r="J2166" s="3"/>
      <c r="K2166" s="3"/>
      <c r="L2166" s="3"/>
      <c r="M2166" s="3"/>
      <c r="N2166" s="3"/>
      <c r="O2166" s="3"/>
      <c r="P2166" s="3">
        <v>0</v>
      </c>
      <c r="Q2166" s="3"/>
      <c r="R2166">
        <v>8</v>
      </c>
      <c r="S2166">
        <v>18106</v>
      </c>
      <c r="T2166" t="s">
        <v>2514</v>
      </c>
      <c r="U2166">
        <v>0</v>
      </c>
      <c r="V2166">
        <v>0</v>
      </c>
      <c r="W2166">
        <v>0</v>
      </c>
      <c r="X2166">
        <v>0</v>
      </c>
      <c r="Y2166">
        <v>0</v>
      </c>
      <c r="Z2166">
        <v>0</v>
      </c>
      <c r="AA2166">
        <v>0</v>
      </c>
      <c r="AB2166">
        <v>0</v>
      </c>
      <c r="AC2166">
        <v>0</v>
      </c>
      <c r="AD2166">
        <v>0</v>
      </c>
      <c r="AE2166" t="s">
        <v>40</v>
      </c>
      <c r="AF2166" t="s">
        <v>51</v>
      </c>
      <c r="AG2166" t="s">
        <v>6009</v>
      </c>
      <c r="AH2166" t="s">
        <v>2466</v>
      </c>
    </row>
    <row r="2167" spans="1:34">
      <c r="A2167" t="s">
        <v>6010</v>
      </c>
      <c r="B2167">
        <v>22.43</v>
      </c>
      <c r="C2167">
        <v>1796.8701000000001</v>
      </c>
      <c r="D2167">
        <v>14</v>
      </c>
      <c r="E2167">
        <v>-13.7</v>
      </c>
      <c r="F2167">
        <v>599.95360000000005</v>
      </c>
      <c r="G2167">
        <v>20.12</v>
      </c>
      <c r="H2167" t="s">
        <v>4071</v>
      </c>
      <c r="I2167" s="3"/>
      <c r="J2167" s="3"/>
      <c r="K2167" s="3"/>
      <c r="L2167" s="3"/>
      <c r="M2167" s="3"/>
      <c r="N2167" s="3">
        <v>202.76</v>
      </c>
      <c r="O2167" s="3"/>
      <c r="P2167" s="3"/>
      <c r="Q2167" s="3"/>
      <c r="R2167">
        <v>6</v>
      </c>
      <c r="S2167">
        <v>6869</v>
      </c>
      <c r="T2167" t="s">
        <v>2464</v>
      </c>
      <c r="U2167">
        <v>1</v>
      </c>
      <c r="V2167">
        <v>0</v>
      </c>
      <c r="W2167">
        <v>0</v>
      </c>
      <c r="X2167">
        <v>0</v>
      </c>
      <c r="Y2167">
        <v>0</v>
      </c>
      <c r="Z2167">
        <v>0</v>
      </c>
      <c r="AA2167">
        <v>1</v>
      </c>
      <c r="AB2167">
        <v>0</v>
      </c>
      <c r="AC2167">
        <v>0</v>
      </c>
      <c r="AD2167">
        <v>0</v>
      </c>
      <c r="AE2167" t="s">
        <v>6011</v>
      </c>
      <c r="AF2167" t="s">
        <v>180</v>
      </c>
      <c r="AG2167" t="s">
        <v>6012</v>
      </c>
      <c r="AH2167" t="s">
        <v>2466</v>
      </c>
    </row>
    <row r="2168" spans="1:34">
      <c r="A2168" t="s">
        <v>6013</v>
      </c>
      <c r="B2168">
        <v>22.43</v>
      </c>
      <c r="C2168">
        <v>2801.9789999999998</v>
      </c>
      <c r="D2168">
        <v>21</v>
      </c>
      <c r="E2168">
        <v>-7.1</v>
      </c>
      <c r="F2168">
        <v>934.99030000000005</v>
      </c>
      <c r="G2168">
        <v>22.74</v>
      </c>
      <c r="H2168" t="s">
        <v>2550</v>
      </c>
      <c r="I2168" s="3"/>
      <c r="J2168" s="3">
        <v>572.32000000000005</v>
      </c>
      <c r="K2168" s="3"/>
      <c r="L2168" s="3"/>
      <c r="M2168" s="3"/>
      <c r="N2168" s="3"/>
      <c r="O2168" s="3"/>
      <c r="P2168" s="3"/>
      <c r="Q2168" s="3"/>
      <c r="R2168">
        <v>2</v>
      </c>
      <c r="S2168">
        <v>11790</v>
      </c>
      <c r="T2168" t="s">
        <v>2506</v>
      </c>
      <c r="U2168">
        <v>1</v>
      </c>
      <c r="V2168">
        <v>0</v>
      </c>
      <c r="W2168">
        <v>1</v>
      </c>
      <c r="X2168">
        <v>0</v>
      </c>
      <c r="Y2168">
        <v>0</v>
      </c>
      <c r="Z2168">
        <v>0</v>
      </c>
      <c r="AA2168">
        <v>0</v>
      </c>
      <c r="AB2168">
        <v>0</v>
      </c>
      <c r="AC2168">
        <v>0</v>
      </c>
      <c r="AD2168">
        <v>0</v>
      </c>
      <c r="AE2168" t="s">
        <v>116</v>
      </c>
      <c r="AF2168" t="s">
        <v>3088</v>
      </c>
      <c r="AG2168" t="s">
        <v>6014</v>
      </c>
      <c r="AH2168" t="s">
        <v>2466</v>
      </c>
    </row>
    <row r="2169" spans="1:34">
      <c r="A2169" t="s">
        <v>6015</v>
      </c>
      <c r="B2169">
        <v>22.4</v>
      </c>
      <c r="C2169">
        <v>1051.4570000000001</v>
      </c>
      <c r="D2169">
        <v>9</v>
      </c>
      <c r="E2169">
        <v>18.7</v>
      </c>
      <c r="F2169">
        <v>526.74369999999999</v>
      </c>
      <c r="G2169">
        <v>20.03</v>
      </c>
      <c r="H2169" t="s">
        <v>2613</v>
      </c>
      <c r="I2169" s="3"/>
      <c r="J2169" s="3">
        <v>674.85</v>
      </c>
      <c r="K2169" s="3">
        <v>573.9</v>
      </c>
      <c r="L2169" s="3"/>
      <c r="M2169" s="3"/>
      <c r="N2169" s="3"/>
      <c r="O2169" s="3"/>
      <c r="P2169" s="3"/>
      <c r="Q2169" s="3"/>
      <c r="R2169">
        <v>3</v>
      </c>
      <c r="S2169">
        <v>7471</v>
      </c>
      <c r="T2169" t="s">
        <v>2493</v>
      </c>
      <c r="U2169">
        <v>2</v>
      </c>
      <c r="V2169">
        <v>0</v>
      </c>
      <c r="W2169">
        <v>1</v>
      </c>
      <c r="X2169">
        <v>1</v>
      </c>
      <c r="Y2169">
        <v>0</v>
      </c>
      <c r="Z2169">
        <v>0</v>
      </c>
      <c r="AA2169">
        <v>0</v>
      </c>
      <c r="AB2169">
        <v>0</v>
      </c>
      <c r="AC2169">
        <v>0</v>
      </c>
      <c r="AD2169">
        <v>0</v>
      </c>
      <c r="AE2169" t="s">
        <v>3379</v>
      </c>
      <c r="AH2169" t="s">
        <v>2466</v>
      </c>
    </row>
    <row r="2170" spans="1:34">
      <c r="A2170" t="s">
        <v>6016</v>
      </c>
      <c r="B2170">
        <v>22.35</v>
      </c>
      <c r="C2170">
        <v>1901.8420000000001</v>
      </c>
      <c r="D2170">
        <v>17</v>
      </c>
      <c r="E2170">
        <v>0.8</v>
      </c>
      <c r="F2170">
        <v>634.95309999999995</v>
      </c>
      <c r="G2170">
        <v>22.19</v>
      </c>
      <c r="H2170" t="s">
        <v>6017</v>
      </c>
      <c r="I2170" s="3"/>
      <c r="J2170" s="3"/>
      <c r="K2170" s="3"/>
      <c r="L2170" s="3"/>
      <c r="M2170" s="3"/>
      <c r="N2170" s="3"/>
      <c r="O2170" s="3">
        <v>314.77999999999997</v>
      </c>
      <c r="P2170" s="3"/>
      <c r="Q2170" s="3"/>
      <c r="R2170">
        <v>7</v>
      </c>
      <c r="S2170">
        <v>10080</v>
      </c>
      <c r="T2170" t="s">
        <v>2541</v>
      </c>
      <c r="U2170">
        <v>1</v>
      </c>
      <c r="V2170">
        <v>0</v>
      </c>
      <c r="W2170">
        <v>0</v>
      </c>
      <c r="X2170">
        <v>0</v>
      </c>
      <c r="Y2170">
        <v>0</v>
      </c>
      <c r="Z2170">
        <v>0</v>
      </c>
      <c r="AA2170">
        <v>0</v>
      </c>
      <c r="AB2170">
        <v>1</v>
      </c>
      <c r="AC2170">
        <v>0</v>
      </c>
      <c r="AD2170">
        <v>0</v>
      </c>
      <c r="AE2170" t="s">
        <v>43</v>
      </c>
      <c r="AF2170" t="s">
        <v>2545</v>
      </c>
      <c r="AG2170" t="s">
        <v>5662</v>
      </c>
      <c r="AH2170" t="s">
        <v>2466</v>
      </c>
    </row>
    <row r="2171" spans="1:34">
      <c r="A2171" t="s">
        <v>6018</v>
      </c>
      <c r="B2171">
        <v>22.33</v>
      </c>
      <c r="C2171">
        <v>2792.2654000000002</v>
      </c>
      <c r="D2171">
        <v>23</v>
      </c>
      <c r="E2171">
        <v>6.5</v>
      </c>
      <c r="F2171">
        <v>699.07560000000001</v>
      </c>
      <c r="G2171">
        <v>29.16</v>
      </c>
      <c r="H2171" t="s">
        <v>3411</v>
      </c>
      <c r="I2171" s="3">
        <v>0</v>
      </c>
      <c r="J2171" s="3"/>
      <c r="K2171" s="3">
        <v>0</v>
      </c>
      <c r="L2171" s="3"/>
      <c r="M2171" s="3"/>
      <c r="N2171" s="3">
        <v>0</v>
      </c>
      <c r="O2171" s="3"/>
      <c r="P2171" s="3"/>
      <c r="Q2171" s="3"/>
      <c r="R2171">
        <v>6</v>
      </c>
      <c r="S2171">
        <v>20456</v>
      </c>
      <c r="T2171" t="s">
        <v>2464</v>
      </c>
      <c r="U2171">
        <v>0</v>
      </c>
      <c r="V2171">
        <v>0</v>
      </c>
      <c r="W2171">
        <v>0</v>
      </c>
      <c r="X2171">
        <v>0</v>
      </c>
      <c r="Y2171">
        <v>0</v>
      </c>
      <c r="Z2171">
        <v>0</v>
      </c>
      <c r="AA2171">
        <v>0</v>
      </c>
      <c r="AB2171">
        <v>0</v>
      </c>
      <c r="AC2171">
        <v>0</v>
      </c>
      <c r="AD2171">
        <v>0</v>
      </c>
      <c r="AE2171" t="s">
        <v>45</v>
      </c>
      <c r="AF2171" t="s">
        <v>94</v>
      </c>
      <c r="AG2171" t="s">
        <v>6019</v>
      </c>
      <c r="AH2171" t="s">
        <v>2466</v>
      </c>
    </row>
    <row r="2172" spans="1:34">
      <c r="A2172" t="s">
        <v>6020</v>
      </c>
      <c r="B2172">
        <v>22.3</v>
      </c>
      <c r="C2172">
        <v>4998.3516</v>
      </c>
      <c r="D2172">
        <v>47</v>
      </c>
      <c r="E2172">
        <v>15.4</v>
      </c>
      <c r="F2172">
        <v>1000.6894</v>
      </c>
      <c r="G2172">
        <v>36.58</v>
      </c>
      <c r="H2172" t="s">
        <v>3161</v>
      </c>
      <c r="I2172" s="3"/>
      <c r="J2172" s="3">
        <v>0</v>
      </c>
      <c r="K2172" s="3"/>
      <c r="L2172" s="3"/>
      <c r="M2172" s="3"/>
      <c r="N2172" s="3"/>
      <c r="O2172" s="3"/>
      <c r="P2172" s="3"/>
      <c r="Q2172" s="3"/>
      <c r="R2172">
        <v>2</v>
      </c>
      <c r="S2172">
        <v>27988</v>
      </c>
      <c r="T2172" t="s">
        <v>2506</v>
      </c>
      <c r="U2172">
        <v>0</v>
      </c>
      <c r="V2172">
        <v>0</v>
      </c>
      <c r="W2172">
        <v>0</v>
      </c>
      <c r="X2172">
        <v>0</v>
      </c>
      <c r="Y2172">
        <v>0</v>
      </c>
      <c r="Z2172">
        <v>0</v>
      </c>
      <c r="AA2172">
        <v>0</v>
      </c>
      <c r="AB2172">
        <v>0</v>
      </c>
      <c r="AC2172">
        <v>0</v>
      </c>
      <c r="AD2172">
        <v>0</v>
      </c>
      <c r="AE2172" t="s">
        <v>43</v>
      </c>
      <c r="AF2172" t="s">
        <v>2489</v>
      </c>
      <c r="AG2172" t="s">
        <v>6021</v>
      </c>
      <c r="AH2172" t="s">
        <v>2466</v>
      </c>
    </row>
    <row r="2173" spans="1:34">
      <c r="A2173" t="s">
        <v>6022</v>
      </c>
      <c r="B2173">
        <v>22.28</v>
      </c>
      <c r="C2173">
        <v>2125.9333000000001</v>
      </c>
      <c r="D2173">
        <v>20</v>
      </c>
      <c r="E2173">
        <v>8</v>
      </c>
      <c r="F2173">
        <v>1063.9785999999999</v>
      </c>
      <c r="G2173">
        <v>26.05</v>
      </c>
      <c r="H2173" t="s">
        <v>3831</v>
      </c>
      <c r="I2173" s="3"/>
      <c r="J2173" s="3">
        <v>120.43</v>
      </c>
      <c r="K2173" s="3"/>
      <c r="L2173" s="3"/>
      <c r="M2173" s="3"/>
      <c r="N2173" s="3"/>
      <c r="O2173" s="3"/>
      <c r="P2173" s="3"/>
      <c r="Q2173" s="3"/>
      <c r="R2173">
        <v>2</v>
      </c>
      <c r="S2173">
        <v>16816</v>
      </c>
      <c r="T2173" t="s">
        <v>2506</v>
      </c>
      <c r="U2173">
        <v>1</v>
      </c>
      <c r="V2173">
        <v>0</v>
      </c>
      <c r="W2173">
        <v>1</v>
      </c>
      <c r="X2173">
        <v>0</v>
      </c>
      <c r="Y2173">
        <v>0</v>
      </c>
      <c r="Z2173">
        <v>0</v>
      </c>
      <c r="AA2173">
        <v>0</v>
      </c>
      <c r="AB2173">
        <v>0</v>
      </c>
      <c r="AC2173">
        <v>0</v>
      </c>
      <c r="AD2173">
        <v>0</v>
      </c>
      <c r="AE2173" t="s">
        <v>268</v>
      </c>
      <c r="AF2173" t="s">
        <v>94</v>
      </c>
      <c r="AG2173" t="s">
        <v>3059</v>
      </c>
      <c r="AH2173" t="s">
        <v>2466</v>
      </c>
    </row>
    <row r="2174" spans="1:34">
      <c r="A2174" t="s">
        <v>6023</v>
      </c>
      <c r="B2174">
        <v>22.28</v>
      </c>
      <c r="C2174">
        <v>4132.8652000000002</v>
      </c>
      <c r="D2174">
        <v>35</v>
      </c>
      <c r="E2174">
        <v>1.5</v>
      </c>
      <c r="F2174">
        <v>827.57889999999998</v>
      </c>
      <c r="G2174">
        <v>29.16</v>
      </c>
      <c r="H2174" t="s">
        <v>2860</v>
      </c>
      <c r="I2174" s="3"/>
      <c r="J2174" s="3"/>
      <c r="K2174" s="3"/>
      <c r="L2174" s="3"/>
      <c r="M2174" s="3"/>
      <c r="N2174" s="3"/>
      <c r="O2174" s="3">
        <v>459.38</v>
      </c>
      <c r="P2174" s="3"/>
      <c r="Q2174" s="3"/>
      <c r="R2174">
        <v>7</v>
      </c>
      <c r="S2174">
        <v>20424</v>
      </c>
      <c r="T2174" t="s">
        <v>2541</v>
      </c>
      <c r="U2174">
        <v>1</v>
      </c>
      <c r="V2174">
        <v>0</v>
      </c>
      <c r="W2174">
        <v>0</v>
      </c>
      <c r="X2174">
        <v>0</v>
      </c>
      <c r="Y2174">
        <v>0</v>
      </c>
      <c r="Z2174">
        <v>0</v>
      </c>
      <c r="AA2174">
        <v>0</v>
      </c>
      <c r="AB2174">
        <v>1</v>
      </c>
      <c r="AC2174">
        <v>0</v>
      </c>
      <c r="AD2174">
        <v>0</v>
      </c>
      <c r="AE2174" t="s">
        <v>62</v>
      </c>
      <c r="AF2174" t="s">
        <v>4969</v>
      </c>
      <c r="AG2174" t="s">
        <v>6024</v>
      </c>
      <c r="AH2174" t="s">
        <v>2466</v>
      </c>
    </row>
    <row r="2175" spans="1:34">
      <c r="A2175" t="s">
        <v>6025</v>
      </c>
      <c r="B2175">
        <v>22.28</v>
      </c>
      <c r="C2175">
        <v>1055.4956999999999</v>
      </c>
      <c r="D2175">
        <v>9</v>
      </c>
      <c r="E2175">
        <v>16.600000000000001</v>
      </c>
      <c r="F2175">
        <v>528.76199999999994</v>
      </c>
      <c r="G2175">
        <v>23.53</v>
      </c>
      <c r="H2175" t="s">
        <v>3626</v>
      </c>
      <c r="I2175" s="3"/>
      <c r="J2175" s="3"/>
      <c r="K2175" s="3"/>
      <c r="L2175" s="3"/>
      <c r="M2175" s="3"/>
      <c r="N2175" s="3">
        <v>1514.6</v>
      </c>
      <c r="O2175" s="3"/>
      <c r="P2175" s="3"/>
      <c r="Q2175" s="3"/>
      <c r="R2175">
        <v>6</v>
      </c>
      <c r="S2175">
        <v>12564</v>
      </c>
      <c r="T2175" t="s">
        <v>2464</v>
      </c>
      <c r="U2175">
        <v>1</v>
      </c>
      <c r="V2175">
        <v>0</v>
      </c>
      <c r="W2175">
        <v>0</v>
      </c>
      <c r="X2175">
        <v>0</v>
      </c>
      <c r="Y2175">
        <v>0</v>
      </c>
      <c r="Z2175">
        <v>0</v>
      </c>
      <c r="AA2175">
        <v>1</v>
      </c>
      <c r="AB2175">
        <v>0</v>
      </c>
      <c r="AC2175">
        <v>0</v>
      </c>
      <c r="AD2175">
        <v>0</v>
      </c>
      <c r="AE2175" t="s">
        <v>37</v>
      </c>
      <c r="AH2175" t="s">
        <v>2466</v>
      </c>
    </row>
    <row r="2176" spans="1:34">
      <c r="A2176" t="s">
        <v>6026</v>
      </c>
      <c r="B2176">
        <v>22.26</v>
      </c>
      <c r="C2176">
        <v>2314.1052</v>
      </c>
      <c r="D2176">
        <v>20</v>
      </c>
      <c r="E2176">
        <v>6</v>
      </c>
      <c r="F2176">
        <v>772.37779999999998</v>
      </c>
      <c r="G2176">
        <v>31.04</v>
      </c>
      <c r="H2176" t="s">
        <v>2981</v>
      </c>
      <c r="I2176" s="3"/>
      <c r="J2176" s="3"/>
      <c r="K2176" s="3"/>
      <c r="L2176" s="3"/>
      <c r="M2176" s="3"/>
      <c r="N2176" s="3"/>
      <c r="O2176" s="3">
        <v>0</v>
      </c>
      <c r="P2176" s="3"/>
      <c r="Q2176" s="3"/>
      <c r="R2176">
        <v>7</v>
      </c>
      <c r="S2176">
        <v>23129</v>
      </c>
      <c r="T2176" t="s">
        <v>2541</v>
      </c>
      <c r="U2176">
        <v>0</v>
      </c>
      <c r="V2176">
        <v>0</v>
      </c>
      <c r="W2176">
        <v>0</v>
      </c>
      <c r="X2176">
        <v>0</v>
      </c>
      <c r="Y2176">
        <v>0</v>
      </c>
      <c r="Z2176">
        <v>0</v>
      </c>
      <c r="AA2176">
        <v>0</v>
      </c>
      <c r="AB2176">
        <v>0</v>
      </c>
      <c r="AC2176">
        <v>0</v>
      </c>
      <c r="AD2176">
        <v>0</v>
      </c>
      <c r="AE2176" t="s">
        <v>37</v>
      </c>
      <c r="AF2176" t="s">
        <v>352</v>
      </c>
      <c r="AG2176" t="s">
        <v>4098</v>
      </c>
      <c r="AH2176" t="s">
        <v>2466</v>
      </c>
    </row>
    <row r="2177" spans="1:34">
      <c r="A2177" t="s">
        <v>6027</v>
      </c>
      <c r="B2177">
        <v>22.26</v>
      </c>
      <c r="C2177">
        <v>2318.1217999999999</v>
      </c>
      <c r="D2177">
        <v>20</v>
      </c>
      <c r="E2177">
        <v>1.8</v>
      </c>
      <c r="F2177">
        <v>773.71320000000003</v>
      </c>
      <c r="G2177">
        <v>38.47</v>
      </c>
      <c r="H2177" t="s">
        <v>3103</v>
      </c>
      <c r="I2177" s="3"/>
      <c r="J2177" s="3"/>
      <c r="K2177" s="3"/>
      <c r="L2177" s="3"/>
      <c r="M2177" s="3">
        <v>120.94</v>
      </c>
      <c r="N2177" s="3"/>
      <c r="O2177" s="3"/>
      <c r="P2177" s="3">
        <v>133.53</v>
      </c>
      <c r="Q2177" s="3"/>
      <c r="R2177">
        <v>5</v>
      </c>
      <c r="S2177">
        <v>30278</v>
      </c>
      <c r="T2177" t="s">
        <v>2482</v>
      </c>
      <c r="U2177">
        <v>2</v>
      </c>
      <c r="V2177">
        <v>0</v>
      </c>
      <c r="W2177">
        <v>0</v>
      </c>
      <c r="X2177">
        <v>0</v>
      </c>
      <c r="Y2177">
        <v>0</v>
      </c>
      <c r="Z2177">
        <v>1</v>
      </c>
      <c r="AA2177">
        <v>0</v>
      </c>
      <c r="AB2177">
        <v>0</v>
      </c>
      <c r="AC2177">
        <v>1</v>
      </c>
      <c r="AD2177">
        <v>0</v>
      </c>
      <c r="AE2177" t="s">
        <v>240</v>
      </c>
      <c r="AH2177" t="s">
        <v>2466</v>
      </c>
    </row>
    <row r="2178" spans="1:34">
      <c r="A2178" t="s">
        <v>6028</v>
      </c>
      <c r="B2178">
        <v>22.24</v>
      </c>
      <c r="C2178">
        <v>3465.5475999999999</v>
      </c>
      <c r="D2178">
        <v>31</v>
      </c>
      <c r="E2178">
        <v>8.6999999999999993</v>
      </c>
      <c r="F2178">
        <v>1156.1958999999999</v>
      </c>
      <c r="G2178">
        <v>46.39</v>
      </c>
      <c r="H2178" t="s">
        <v>3196</v>
      </c>
      <c r="I2178" s="3"/>
      <c r="J2178" s="3"/>
      <c r="K2178" s="3"/>
      <c r="L2178" s="3"/>
      <c r="M2178" s="3"/>
      <c r="N2178" s="3"/>
      <c r="O2178" s="3"/>
      <c r="P2178" s="3"/>
      <c r="Q2178" s="3">
        <v>9295.5</v>
      </c>
      <c r="R2178">
        <v>9</v>
      </c>
      <c r="S2178">
        <v>39594</v>
      </c>
      <c r="T2178" t="s">
        <v>2510</v>
      </c>
      <c r="U2178">
        <v>1</v>
      </c>
      <c r="V2178">
        <v>0</v>
      </c>
      <c r="W2178">
        <v>0</v>
      </c>
      <c r="X2178">
        <v>0</v>
      </c>
      <c r="Y2178">
        <v>0</v>
      </c>
      <c r="Z2178">
        <v>0</v>
      </c>
      <c r="AA2178">
        <v>0</v>
      </c>
      <c r="AB2178">
        <v>0</v>
      </c>
      <c r="AC2178">
        <v>0</v>
      </c>
      <c r="AD2178">
        <v>1</v>
      </c>
      <c r="AE2178" t="s">
        <v>43</v>
      </c>
      <c r="AF2178" t="s">
        <v>2545</v>
      </c>
      <c r="AG2178" t="s">
        <v>6029</v>
      </c>
      <c r="AH2178" t="s">
        <v>2466</v>
      </c>
    </row>
    <row r="2179" spans="1:34">
      <c r="A2179" t="s">
        <v>6030</v>
      </c>
      <c r="B2179">
        <v>22.23</v>
      </c>
      <c r="C2179">
        <v>4486.0254000000004</v>
      </c>
      <c r="D2179">
        <v>41</v>
      </c>
      <c r="E2179">
        <v>-6.8</v>
      </c>
      <c r="F2179">
        <v>898.20330000000001</v>
      </c>
      <c r="G2179">
        <v>32.840000000000003</v>
      </c>
      <c r="H2179" t="s">
        <v>2544</v>
      </c>
      <c r="I2179" s="3"/>
      <c r="J2179" s="3"/>
      <c r="K2179" s="3"/>
      <c r="L2179" s="3">
        <v>0</v>
      </c>
      <c r="M2179" s="3"/>
      <c r="N2179" s="3"/>
      <c r="O2179" s="3"/>
      <c r="P2179" s="3"/>
      <c r="Q2179" s="3"/>
      <c r="R2179">
        <v>4</v>
      </c>
      <c r="S2179">
        <v>24585</v>
      </c>
      <c r="T2179" t="s">
        <v>2475</v>
      </c>
      <c r="U2179">
        <v>0</v>
      </c>
      <c r="V2179">
        <v>0</v>
      </c>
      <c r="W2179">
        <v>0</v>
      </c>
      <c r="X2179">
        <v>0</v>
      </c>
      <c r="Y2179">
        <v>0</v>
      </c>
      <c r="Z2179">
        <v>0</v>
      </c>
      <c r="AA2179">
        <v>0</v>
      </c>
      <c r="AB2179">
        <v>0</v>
      </c>
      <c r="AC2179">
        <v>0</v>
      </c>
      <c r="AD2179">
        <v>0</v>
      </c>
      <c r="AE2179" t="s">
        <v>37</v>
      </c>
      <c r="AF2179" t="s">
        <v>358</v>
      </c>
      <c r="AG2179" t="s">
        <v>6031</v>
      </c>
      <c r="AH2179" t="s">
        <v>2466</v>
      </c>
    </row>
    <row r="2180" spans="1:34">
      <c r="A2180" t="s">
        <v>6032</v>
      </c>
      <c r="B2180">
        <v>22.22</v>
      </c>
      <c r="C2180">
        <v>4151.6464999999998</v>
      </c>
      <c r="D2180">
        <v>36</v>
      </c>
      <c r="E2180">
        <v>-7.1</v>
      </c>
      <c r="F2180">
        <v>1038.9081000000001</v>
      </c>
      <c r="G2180">
        <v>21.38</v>
      </c>
      <c r="H2180" t="s">
        <v>2641</v>
      </c>
      <c r="I2180" s="3"/>
      <c r="J2180" s="3"/>
      <c r="K2180" s="3"/>
      <c r="L2180" s="3">
        <v>0</v>
      </c>
      <c r="M2180" s="3"/>
      <c r="N2180" s="3"/>
      <c r="O2180" s="3"/>
      <c r="P2180" s="3"/>
      <c r="Q2180" s="3"/>
      <c r="R2180">
        <v>4</v>
      </c>
      <c r="S2180">
        <v>9468</v>
      </c>
      <c r="T2180" t="s">
        <v>2475</v>
      </c>
      <c r="U2180">
        <v>0</v>
      </c>
      <c r="V2180">
        <v>0</v>
      </c>
      <c r="W2180">
        <v>0</v>
      </c>
      <c r="X2180">
        <v>0</v>
      </c>
      <c r="Y2180">
        <v>0</v>
      </c>
      <c r="Z2180">
        <v>0</v>
      </c>
      <c r="AA2180">
        <v>0</v>
      </c>
      <c r="AB2180">
        <v>0</v>
      </c>
      <c r="AC2180">
        <v>0</v>
      </c>
      <c r="AD2180">
        <v>0</v>
      </c>
      <c r="AE2180" t="s">
        <v>6033</v>
      </c>
      <c r="AF2180" t="s">
        <v>5520</v>
      </c>
      <c r="AG2180" t="s">
        <v>6034</v>
      </c>
      <c r="AH2180" t="s">
        <v>2466</v>
      </c>
    </row>
    <row r="2181" spans="1:34">
      <c r="A2181" t="s">
        <v>6035</v>
      </c>
      <c r="B2181">
        <v>22.21</v>
      </c>
      <c r="C2181">
        <v>3220.4342999999999</v>
      </c>
      <c r="D2181">
        <v>27</v>
      </c>
      <c r="E2181">
        <v>-2.9</v>
      </c>
      <c r="F2181">
        <v>806.11099999999999</v>
      </c>
      <c r="G2181">
        <v>33.79</v>
      </c>
      <c r="H2181" t="s">
        <v>3154</v>
      </c>
      <c r="I2181" s="3"/>
      <c r="J2181" s="3"/>
      <c r="K2181" s="3"/>
      <c r="L2181" s="3"/>
      <c r="M2181" s="3"/>
      <c r="N2181" s="3"/>
      <c r="O2181" s="3"/>
      <c r="P2181" s="3">
        <v>0</v>
      </c>
      <c r="Q2181" s="3"/>
      <c r="R2181">
        <v>8</v>
      </c>
      <c r="S2181">
        <v>26359</v>
      </c>
      <c r="T2181" t="s">
        <v>2514</v>
      </c>
      <c r="U2181">
        <v>0</v>
      </c>
      <c r="V2181">
        <v>0</v>
      </c>
      <c r="W2181">
        <v>0</v>
      </c>
      <c r="X2181">
        <v>0</v>
      </c>
      <c r="Y2181">
        <v>0</v>
      </c>
      <c r="Z2181">
        <v>0</v>
      </c>
      <c r="AA2181">
        <v>0</v>
      </c>
      <c r="AB2181">
        <v>0</v>
      </c>
      <c r="AC2181">
        <v>0</v>
      </c>
      <c r="AD2181">
        <v>0</v>
      </c>
      <c r="AE2181" t="s">
        <v>57</v>
      </c>
      <c r="AF2181" t="s">
        <v>352</v>
      </c>
      <c r="AG2181" t="s">
        <v>6036</v>
      </c>
      <c r="AH2181" t="s">
        <v>2466</v>
      </c>
    </row>
    <row r="2182" spans="1:34">
      <c r="A2182" t="s">
        <v>6037</v>
      </c>
      <c r="B2182">
        <v>22.21</v>
      </c>
      <c r="C2182">
        <v>2611.1750000000002</v>
      </c>
      <c r="D2182">
        <v>22</v>
      </c>
      <c r="E2182">
        <v>4.4000000000000004</v>
      </c>
      <c r="F2182">
        <v>653.80150000000003</v>
      </c>
      <c r="G2182">
        <v>26.25</v>
      </c>
      <c r="H2182" t="s">
        <v>2565</v>
      </c>
      <c r="I2182" s="3"/>
      <c r="J2182" s="3"/>
      <c r="K2182" s="3">
        <v>0</v>
      </c>
      <c r="L2182" s="3"/>
      <c r="M2182" s="3"/>
      <c r="N2182" s="3"/>
      <c r="O2182" s="3"/>
      <c r="P2182" s="3"/>
      <c r="Q2182" s="3"/>
      <c r="R2182">
        <v>3</v>
      </c>
      <c r="S2182">
        <v>17270</v>
      </c>
      <c r="T2182" t="s">
        <v>2493</v>
      </c>
      <c r="U2182">
        <v>0</v>
      </c>
      <c r="V2182">
        <v>0</v>
      </c>
      <c r="W2182">
        <v>0</v>
      </c>
      <c r="X2182">
        <v>0</v>
      </c>
      <c r="Y2182">
        <v>0</v>
      </c>
      <c r="Z2182">
        <v>0</v>
      </c>
      <c r="AA2182">
        <v>0</v>
      </c>
      <c r="AB2182">
        <v>0</v>
      </c>
      <c r="AC2182">
        <v>0</v>
      </c>
      <c r="AD2182">
        <v>0</v>
      </c>
      <c r="AE2182" t="s">
        <v>77</v>
      </c>
      <c r="AF2182" t="s">
        <v>220</v>
      </c>
      <c r="AG2182" t="s">
        <v>6038</v>
      </c>
      <c r="AH2182" t="s">
        <v>2466</v>
      </c>
    </row>
    <row r="2183" spans="1:34">
      <c r="A2183" t="s">
        <v>6039</v>
      </c>
      <c r="B2183">
        <v>22.2</v>
      </c>
      <c r="C2183">
        <v>5089.2924999999996</v>
      </c>
      <c r="D2183">
        <v>46</v>
      </c>
      <c r="E2183">
        <v>5.6</v>
      </c>
      <c r="F2183">
        <v>1018.8678</v>
      </c>
      <c r="G2183">
        <v>33.270000000000003</v>
      </c>
      <c r="H2183" t="s">
        <v>3870</v>
      </c>
      <c r="I2183" s="3"/>
      <c r="J2183" s="3"/>
      <c r="K2183" s="3"/>
      <c r="L2183" s="3"/>
      <c r="M2183" s="3">
        <v>0</v>
      </c>
      <c r="N2183" s="3"/>
      <c r="O2183" s="3"/>
      <c r="P2183" s="3"/>
      <c r="Q2183" s="3"/>
      <c r="R2183">
        <v>5</v>
      </c>
      <c r="S2183">
        <v>24742</v>
      </c>
      <c r="T2183" t="s">
        <v>2482</v>
      </c>
      <c r="U2183">
        <v>0</v>
      </c>
      <c r="V2183">
        <v>0</v>
      </c>
      <c r="W2183">
        <v>0</v>
      </c>
      <c r="X2183">
        <v>0</v>
      </c>
      <c r="Y2183">
        <v>0</v>
      </c>
      <c r="Z2183">
        <v>0</v>
      </c>
      <c r="AA2183">
        <v>0</v>
      </c>
      <c r="AB2183">
        <v>0</v>
      </c>
      <c r="AC2183">
        <v>0</v>
      </c>
      <c r="AD2183">
        <v>0</v>
      </c>
      <c r="AE2183" t="s">
        <v>256</v>
      </c>
      <c r="AF2183" t="s">
        <v>914</v>
      </c>
      <c r="AG2183" t="s">
        <v>6040</v>
      </c>
      <c r="AH2183" t="s">
        <v>2466</v>
      </c>
    </row>
    <row r="2184" spans="1:34">
      <c r="A2184" t="s">
        <v>6041</v>
      </c>
      <c r="B2184">
        <v>22.19</v>
      </c>
      <c r="C2184">
        <v>3079.6790000000001</v>
      </c>
      <c r="D2184">
        <v>28</v>
      </c>
      <c r="E2184">
        <v>-4.3</v>
      </c>
      <c r="F2184">
        <v>616.93830000000003</v>
      </c>
      <c r="G2184">
        <v>23.42</v>
      </c>
      <c r="H2184" t="s">
        <v>3411</v>
      </c>
      <c r="I2184" s="3"/>
      <c r="J2184" s="3"/>
      <c r="K2184" s="3"/>
      <c r="L2184" s="3"/>
      <c r="M2184" s="3"/>
      <c r="N2184" s="3"/>
      <c r="O2184" s="3"/>
      <c r="P2184" s="3"/>
      <c r="Q2184" s="3">
        <v>826.71</v>
      </c>
      <c r="R2184">
        <v>9</v>
      </c>
      <c r="S2184">
        <v>12361</v>
      </c>
      <c r="T2184" t="s">
        <v>2510</v>
      </c>
      <c r="U2184">
        <v>1</v>
      </c>
      <c r="V2184">
        <v>0</v>
      </c>
      <c r="W2184">
        <v>0</v>
      </c>
      <c r="X2184">
        <v>0</v>
      </c>
      <c r="Y2184">
        <v>0</v>
      </c>
      <c r="Z2184">
        <v>0</v>
      </c>
      <c r="AA2184">
        <v>0</v>
      </c>
      <c r="AB2184">
        <v>0</v>
      </c>
      <c r="AC2184">
        <v>0</v>
      </c>
      <c r="AD2184">
        <v>1</v>
      </c>
      <c r="AE2184" t="s">
        <v>57</v>
      </c>
      <c r="AF2184" t="s">
        <v>358</v>
      </c>
      <c r="AG2184" t="s">
        <v>6042</v>
      </c>
      <c r="AH2184" t="s">
        <v>2466</v>
      </c>
    </row>
    <row r="2185" spans="1:34">
      <c r="A2185" t="s">
        <v>6043</v>
      </c>
      <c r="B2185">
        <v>22.19</v>
      </c>
      <c r="C2185">
        <v>2461.2336</v>
      </c>
      <c r="D2185">
        <v>20</v>
      </c>
      <c r="E2185">
        <v>-4.5999999999999996</v>
      </c>
      <c r="F2185">
        <v>821.41179999999997</v>
      </c>
      <c r="G2185">
        <v>33.78</v>
      </c>
      <c r="H2185" t="s">
        <v>2908</v>
      </c>
      <c r="I2185" s="3">
        <v>0</v>
      </c>
      <c r="J2185" s="3">
        <v>174.76</v>
      </c>
      <c r="K2185" s="3"/>
      <c r="L2185" s="3"/>
      <c r="M2185" s="3"/>
      <c r="N2185" s="3"/>
      <c r="O2185" s="3"/>
      <c r="P2185" s="3"/>
      <c r="Q2185" s="3"/>
      <c r="R2185">
        <v>2</v>
      </c>
      <c r="S2185">
        <v>25297</v>
      </c>
      <c r="T2185" t="s">
        <v>2506</v>
      </c>
      <c r="U2185">
        <v>1</v>
      </c>
      <c r="V2185">
        <v>0</v>
      </c>
      <c r="W2185">
        <v>1</v>
      </c>
      <c r="X2185">
        <v>0</v>
      </c>
      <c r="Y2185">
        <v>0</v>
      </c>
      <c r="Z2185">
        <v>0</v>
      </c>
      <c r="AA2185">
        <v>0</v>
      </c>
      <c r="AB2185">
        <v>0</v>
      </c>
      <c r="AC2185">
        <v>0</v>
      </c>
      <c r="AD2185">
        <v>0</v>
      </c>
      <c r="AE2185" t="s">
        <v>43</v>
      </c>
      <c r="AF2185" t="s">
        <v>3056</v>
      </c>
      <c r="AG2185" t="s">
        <v>6044</v>
      </c>
      <c r="AH2185" t="s">
        <v>2466</v>
      </c>
    </row>
    <row r="2186" spans="1:34">
      <c r="A2186" t="s">
        <v>6045</v>
      </c>
      <c r="B2186">
        <v>22.17</v>
      </c>
      <c r="C2186">
        <v>1085.5730000000001</v>
      </c>
      <c r="D2186">
        <v>9</v>
      </c>
      <c r="E2186">
        <v>15.2</v>
      </c>
      <c r="F2186">
        <v>543.80029999999999</v>
      </c>
      <c r="G2186">
        <v>22.71</v>
      </c>
      <c r="H2186" t="s">
        <v>2556</v>
      </c>
      <c r="I2186" s="3"/>
      <c r="J2186" s="3"/>
      <c r="K2186" s="3"/>
      <c r="L2186" s="3"/>
      <c r="M2186" s="3"/>
      <c r="N2186" s="3"/>
      <c r="O2186" s="3"/>
      <c r="P2186" s="3">
        <v>390.2</v>
      </c>
      <c r="Q2186" s="3"/>
      <c r="R2186">
        <v>8</v>
      </c>
      <c r="S2186">
        <v>11297</v>
      </c>
      <c r="T2186" t="s">
        <v>2514</v>
      </c>
      <c r="U2186">
        <v>1</v>
      </c>
      <c r="V2186">
        <v>0</v>
      </c>
      <c r="W2186">
        <v>0</v>
      </c>
      <c r="X2186">
        <v>0</v>
      </c>
      <c r="Y2186">
        <v>0</v>
      </c>
      <c r="Z2186">
        <v>0</v>
      </c>
      <c r="AA2186">
        <v>0</v>
      </c>
      <c r="AB2186">
        <v>0</v>
      </c>
      <c r="AC2186">
        <v>1</v>
      </c>
      <c r="AD2186">
        <v>0</v>
      </c>
      <c r="AE2186" t="s">
        <v>83</v>
      </c>
      <c r="AH2186" t="s">
        <v>2466</v>
      </c>
    </row>
    <row r="2187" spans="1:34">
      <c r="A2187" t="s">
        <v>6046</v>
      </c>
      <c r="B2187">
        <v>22.16</v>
      </c>
      <c r="C2187">
        <v>1440.7759000000001</v>
      </c>
      <c r="D2187">
        <v>12</v>
      </c>
      <c r="E2187">
        <v>13.8</v>
      </c>
      <c r="F2187">
        <v>481.27100000000002</v>
      </c>
      <c r="G2187">
        <v>19.989999999999998</v>
      </c>
      <c r="H2187" t="s">
        <v>4428</v>
      </c>
      <c r="I2187" s="3"/>
      <c r="J2187" s="3"/>
      <c r="K2187" s="3"/>
      <c r="L2187" s="3"/>
      <c r="M2187" s="3"/>
      <c r="N2187" s="3"/>
      <c r="O2187" s="3">
        <v>22070</v>
      </c>
      <c r="P2187" s="3"/>
      <c r="Q2187" s="3"/>
      <c r="R2187">
        <v>7</v>
      </c>
      <c r="S2187">
        <v>6366</v>
      </c>
      <c r="T2187" t="s">
        <v>2541</v>
      </c>
      <c r="U2187">
        <v>1</v>
      </c>
      <c r="V2187">
        <v>0</v>
      </c>
      <c r="W2187">
        <v>0</v>
      </c>
      <c r="X2187">
        <v>0</v>
      </c>
      <c r="Y2187">
        <v>0</v>
      </c>
      <c r="Z2187">
        <v>0</v>
      </c>
      <c r="AA2187">
        <v>0</v>
      </c>
      <c r="AB2187">
        <v>1</v>
      </c>
      <c r="AC2187">
        <v>0</v>
      </c>
      <c r="AD2187">
        <v>0</v>
      </c>
      <c r="AE2187" t="s">
        <v>861</v>
      </c>
      <c r="AF2187" t="s">
        <v>4126</v>
      </c>
      <c r="AG2187" t="s">
        <v>6047</v>
      </c>
      <c r="AH2187" t="s">
        <v>2466</v>
      </c>
    </row>
    <row r="2188" spans="1:34">
      <c r="A2188" t="s">
        <v>6048</v>
      </c>
      <c r="B2188">
        <v>22.15</v>
      </c>
      <c r="C2188">
        <v>2511.9983000000002</v>
      </c>
      <c r="D2188">
        <v>20</v>
      </c>
      <c r="E2188">
        <v>4.4000000000000004</v>
      </c>
      <c r="F2188">
        <v>838.34079999999994</v>
      </c>
      <c r="G2188">
        <v>19.48</v>
      </c>
      <c r="H2188" t="s">
        <v>2633</v>
      </c>
      <c r="I2188" s="3"/>
      <c r="J2188" s="3"/>
      <c r="K2188" s="3"/>
      <c r="L2188" s="3"/>
      <c r="M2188" s="3"/>
      <c r="N2188" s="3"/>
      <c r="O2188" s="3"/>
      <c r="P2188" s="3"/>
      <c r="Q2188" s="3">
        <v>3445.6</v>
      </c>
      <c r="R2188">
        <v>9</v>
      </c>
      <c r="S2188">
        <v>6088</v>
      </c>
      <c r="T2188" t="s">
        <v>2510</v>
      </c>
      <c r="U2188">
        <v>1</v>
      </c>
      <c r="V2188">
        <v>0</v>
      </c>
      <c r="W2188">
        <v>0</v>
      </c>
      <c r="X2188">
        <v>0</v>
      </c>
      <c r="Y2188">
        <v>0</v>
      </c>
      <c r="Z2188">
        <v>0</v>
      </c>
      <c r="AA2188">
        <v>0</v>
      </c>
      <c r="AB2188">
        <v>0</v>
      </c>
      <c r="AC2188">
        <v>0</v>
      </c>
      <c r="AD2188">
        <v>1</v>
      </c>
      <c r="AE2188" t="s">
        <v>166</v>
      </c>
      <c r="AF2188" t="s">
        <v>5520</v>
      </c>
      <c r="AG2188" t="s">
        <v>6049</v>
      </c>
      <c r="AH2188" t="s">
        <v>2466</v>
      </c>
    </row>
    <row r="2189" spans="1:34">
      <c r="A2189" t="s">
        <v>6050</v>
      </c>
      <c r="B2189">
        <v>22.14</v>
      </c>
      <c r="C2189">
        <v>1146.5927999999999</v>
      </c>
      <c r="D2189">
        <v>10</v>
      </c>
      <c r="E2189">
        <v>8.6999999999999993</v>
      </c>
      <c r="F2189">
        <v>574.30679999999995</v>
      </c>
      <c r="G2189">
        <v>18.98</v>
      </c>
      <c r="H2189" t="s">
        <v>4036</v>
      </c>
      <c r="I2189" s="3"/>
      <c r="J2189" s="3"/>
      <c r="K2189" s="3"/>
      <c r="L2189" s="3"/>
      <c r="M2189" s="3"/>
      <c r="N2189" s="3"/>
      <c r="O2189" s="3"/>
      <c r="P2189" s="3">
        <v>244.7</v>
      </c>
      <c r="Q2189" s="3"/>
      <c r="R2189">
        <v>8</v>
      </c>
      <c r="S2189">
        <v>5433</v>
      </c>
      <c r="T2189" t="s">
        <v>2514</v>
      </c>
      <c r="U2189">
        <v>1</v>
      </c>
      <c r="V2189">
        <v>0</v>
      </c>
      <c r="W2189">
        <v>0</v>
      </c>
      <c r="X2189">
        <v>0</v>
      </c>
      <c r="Y2189">
        <v>0</v>
      </c>
      <c r="Z2189">
        <v>0</v>
      </c>
      <c r="AA2189">
        <v>0</v>
      </c>
      <c r="AB2189">
        <v>0</v>
      </c>
      <c r="AC2189">
        <v>1</v>
      </c>
      <c r="AD2189">
        <v>0</v>
      </c>
      <c r="AE2189" t="s">
        <v>45</v>
      </c>
      <c r="AF2189" t="s">
        <v>94</v>
      </c>
      <c r="AG2189" t="s">
        <v>2806</v>
      </c>
      <c r="AH2189" t="s">
        <v>2466</v>
      </c>
    </row>
    <row r="2190" spans="1:34">
      <c r="A2190" t="s">
        <v>6051</v>
      </c>
      <c r="B2190">
        <v>22.07</v>
      </c>
      <c r="C2190">
        <v>2120.8687</v>
      </c>
      <c r="D2190">
        <v>18</v>
      </c>
      <c r="E2190">
        <v>0.1</v>
      </c>
      <c r="F2190">
        <v>707.96119999999996</v>
      </c>
      <c r="G2190">
        <v>23.53</v>
      </c>
      <c r="H2190" t="s">
        <v>3427</v>
      </c>
      <c r="I2190" s="3"/>
      <c r="J2190" s="3"/>
      <c r="K2190" s="3"/>
      <c r="L2190" s="3">
        <v>2511.5</v>
      </c>
      <c r="M2190" s="3"/>
      <c r="N2190" s="3"/>
      <c r="O2190" s="3">
        <v>2596.5</v>
      </c>
      <c r="P2190" s="3"/>
      <c r="Q2190" s="3">
        <v>2454.3000000000002</v>
      </c>
      <c r="R2190">
        <v>4</v>
      </c>
      <c r="S2190">
        <v>13172</v>
      </c>
      <c r="T2190" t="s">
        <v>2475</v>
      </c>
      <c r="U2190">
        <v>3</v>
      </c>
      <c r="V2190">
        <v>0</v>
      </c>
      <c r="W2190">
        <v>0</v>
      </c>
      <c r="X2190">
        <v>0</v>
      </c>
      <c r="Y2190">
        <v>1</v>
      </c>
      <c r="Z2190">
        <v>0</v>
      </c>
      <c r="AA2190">
        <v>0</v>
      </c>
      <c r="AB2190">
        <v>1</v>
      </c>
      <c r="AC2190">
        <v>0</v>
      </c>
      <c r="AD2190">
        <v>1</v>
      </c>
      <c r="AE2190" t="s">
        <v>43</v>
      </c>
      <c r="AF2190" t="s">
        <v>2545</v>
      </c>
      <c r="AG2190" t="s">
        <v>6052</v>
      </c>
      <c r="AH2190" t="s">
        <v>2466</v>
      </c>
    </row>
    <row r="2191" spans="1:34">
      <c r="A2191" t="s">
        <v>6053</v>
      </c>
      <c r="B2191">
        <v>22.03</v>
      </c>
      <c r="C2191">
        <v>4386.0874000000003</v>
      </c>
      <c r="D2191">
        <v>40</v>
      </c>
      <c r="E2191">
        <v>-8.4</v>
      </c>
      <c r="F2191">
        <v>878.21420000000001</v>
      </c>
      <c r="G2191">
        <v>33.68</v>
      </c>
      <c r="H2191" t="s">
        <v>2726</v>
      </c>
      <c r="I2191" s="3"/>
      <c r="J2191" s="3"/>
      <c r="K2191" s="3"/>
      <c r="L2191" s="3"/>
      <c r="M2191" s="3"/>
      <c r="N2191" s="3">
        <v>0</v>
      </c>
      <c r="O2191" s="3"/>
      <c r="P2191" s="3"/>
      <c r="Q2191" s="3"/>
      <c r="R2191">
        <v>6</v>
      </c>
      <c r="S2191">
        <v>25221</v>
      </c>
      <c r="T2191" t="s">
        <v>2464</v>
      </c>
      <c r="U2191">
        <v>0</v>
      </c>
      <c r="V2191">
        <v>0</v>
      </c>
      <c r="W2191">
        <v>0</v>
      </c>
      <c r="X2191">
        <v>0</v>
      </c>
      <c r="Y2191">
        <v>0</v>
      </c>
      <c r="Z2191">
        <v>0</v>
      </c>
      <c r="AA2191">
        <v>0</v>
      </c>
      <c r="AB2191">
        <v>0</v>
      </c>
      <c r="AC2191">
        <v>0</v>
      </c>
      <c r="AD2191">
        <v>0</v>
      </c>
      <c r="AE2191" t="s">
        <v>45</v>
      </c>
      <c r="AF2191" t="s">
        <v>352</v>
      </c>
      <c r="AG2191" t="s">
        <v>6054</v>
      </c>
      <c r="AH2191" t="s">
        <v>2466</v>
      </c>
    </row>
    <row r="2192" spans="1:34">
      <c r="A2192" t="s">
        <v>6055</v>
      </c>
      <c r="B2192">
        <v>22.02</v>
      </c>
      <c r="C2192">
        <v>3040.3582000000001</v>
      </c>
      <c r="D2192">
        <v>28</v>
      </c>
      <c r="E2192">
        <v>-4.2</v>
      </c>
      <c r="F2192">
        <v>761.09090000000003</v>
      </c>
      <c r="G2192">
        <v>26.68</v>
      </c>
      <c r="H2192" t="s">
        <v>2478</v>
      </c>
      <c r="I2192" s="3"/>
      <c r="J2192" s="3">
        <v>224.99</v>
      </c>
      <c r="K2192" s="3"/>
      <c r="L2192" s="3"/>
      <c r="M2192" s="3"/>
      <c r="N2192" s="3"/>
      <c r="O2192" s="3"/>
      <c r="P2192" s="3"/>
      <c r="Q2192" s="3"/>
      <c r="R2192">
        <v>2</v>
      </c>
      <c r="S2192">
        <v>17791</v>
      </c>
      <c r="T2192" t="s">
        <v>2506</v>
      </c>
      <c r="U2192">
        <v>1</v>
      </c>
      <c r="V2192">
        <v>0</v>
      </c>
      <c r="W2192">
        <v>1</v>
      </c>
      <c r="X2192">
        <v>0</v>
      </c>
      <c r="Y2192">
        <v>0</v>
      </c>
      <c r="Z2192">
        <v>0</v>
      </c>
      <c r="AA2192">
        <v>0</v>
      </c>
      <c r="AB2192">
        <v>0</v>
      </c>
      <c r="AC2192">
        <v>0</v>
      </c>
      <c r="AD2192">
        <v>0</v>
      </c>
      <c r="AE2192" t="s">
        <v>116</v>
      </c>
      <c r="AF2192" t="s">
        <v>352</v>
      </c>
      <c r="AG2192" t="s">
        <v>4908</v>
      </c>
      <c r="AH2192" t="s">
        <v>2466</v>
      </c>
    </row>
    <row r="2193" spans="1:34">
      <c r="A2193" t="s">
        <v>6056</v>
      </c>
      <c r="B2193">
        <v>22</v>
      </c>
      <c r="C2193">
        <v>3480.5102999999999</v>
      </c>
      <c r="D2193">
        <v>28</v>
      </c>
      <c r="E2193">
        <v>0.3</v>
      </c>
      <c r="F2193">
        <v>871.13229999999999</v>
      </c>
      <c r="G2193">
        <v>32.03</v>
      </c>
      <c r="H2193" t="s">
        <v>2868</v>
      </c>
      <c r="I2193" s="3"/>
      <c r="J2193" s="3"/>
      <c r="K2193" s="3"/>
      <c r="L2193" s="3"/>
      <c r="M2193" s="3"/>
      <c r="N2193" s="3"/>
      <c r="O2193" s="3"/>
      <c r="P2193" s="3">
        <v>2043.6</v>
      </c>
      <c r="Q2193" s="3"/>
      <c r="R2193">
        <v>8</v>
      </c>
      <c r="S2193">
        <v>24349</v>
      </c>
      <c r="T2193" t="s">
        <v>2514</v>
      </c>
      <c r="U2193">
        <v>1</v>
      </c>
      <c r="V2193">
        <v>0</v>
      </c>
      <c r="W2193">
        <v>0</v>
      </c>
      <c r="X2193">
        <v>0</v>
      </c>
      <c r="Y2193">
        <v>0</v>
      </c>
      <c r="Z2193">
        <v>0</v>
      </c>
      <c r="AA2193">
        <v>0</v>
      </c>
      <c r="AB2193">
        <v>0</v>
      </c>
      <c r="AC2193">
        <v>1</v>
      </c>
      <c r="AD2193">
        <v>0</v>
      </c>
      <c r="AE2193" t="s">
        <v>166</v>
      </c>
      <c r="AF2193" t="s">
        <v>914</v>
      </c>
      <c r="AG2193" t="s">
        <v>6057</v>
      </c>
      <c r="AH2193" t="s">
        <v>2466</v>
      </c>
    </row>
    <row r="2194" spans="1:34">
      <c r="A2194" t="s">
        <v>6058</v>
      </c>
      <c r="B2194">
        <v>21.98</v>
      </c>
      <c r="C2194">
        <v>1841.0093999999999</v>
      </c>
      <c r="D2194">
        <v>16</v>
      </c>
      <c r="E2194">
        <v>2.4</v>
      </c>
      <c r="F2194">
        <v>614.67629999999997</v>
      </c>
      <c r="G2194">
        <v>23.71</v>
      </c>
      <c r="H2194" t="s">
        <v>2613</v>
      </c>
      <c r="I2194" s="3"/>
      <c r="J2194" s="3"/>
      <c r="K2194" s="3"/>
      <c r="L2194" s="3">
        <v>1339.9</v>
      </c>
      <c r="M2194" s="3">
        <v>1250.8</v>
      </c>
      <c r="N2194" s="3"/>
      <c r="O2194" s="3"/>
      <c r="P2194" s="3"/>
      <c r="Q2194" s="3"/>
      <c r="R2194">
        <v>5</v>
      </c>
      <c r="S2194">
        <v>12741</v>
      </c>
      <c r="T2194" t="s">
        <v>2482</v>
      </c>
      <c r="U2194">
        <v>2</v>
      </c>
      <c r="V2194">
        <v>0</v>
      </c>
      <c r="W2194">
        <v>0</v>
      </c>
      <c r="X2194">
        <v>0</v>
      </c>
      <c r="Y2194">
        <v>1</v>
      </c>
      <c r="Z2194">
        <v>1</v>
      </c>
      <c r="AA2194">
        <v>0</v>
      </c>
      <c r="AB2194">
        <v>0</v>
      </c>
      <c r="AC2194">
        <v>0</v>
      </c>
      <c r="AD2194">
        <v>0</v>
      </c>
      <c r="AE2194" t="s">
        <v>40</v>
      </c>
      <c r="AF2194" t="s">
        <v>94</v>
      </c>
      <c r="AG2194" t="s">
        <v>2891</v>
      </c>
      <c r="AH2194" t="s">
        <v>2466</v>
      </c>
    </row>
    <row r="2195" spans="1:34">
      <c r="A2195" t="s">
        <v>6059</v>
      </c>
      <c r="B2195">
        <v>21.97</v>
      </c>
      <c r="C2195">
        <v>1661.7678000000001</v>
      </c>
      <c r="D2195">
        <v>13</v>
      </c>
      <c r="E2195">
        <v>11.9</v>
      </c>
      <c r="F2195">
        <v>554.9348</v>
      </c>
      <c r="G2195">
        <v>19.899999999999999</v>
      </c>
      <c r="H2195" t="s">
        <v>4291</v>
      </c>
      <c r="I2195" s="3"/>
      <c r="J2195" s="3"/>
      <c r="K2195" s="3"/>
      <c r="L2195" s="3">
        <v>0</v>
      </c>
      <c r="M2195" s="3"/>
      <c r="N2195" s="3"/>
      <c r="O2195" s="3">
        <v>469.4</v>
      </c>
      <c r="P2195" s="3">
        <v>576.29999999999995</v>
      </c>
      <c r="Q2195" s="3"/>
      <c r="R2195">
        <v>8</v>
      </c>
      <c r="S2195">
        <v>6747</v>
      </c>
      <c r="T2195" t="s">
        <v>2514</v>
      </c>
      <c r="U2195">
        <v>2</v>
      </c>
      <c r="V2195">
        <v>0</v>
      </c>
      <c r="W2195">
        <v>0</v>
      </c>
      <c r="X2195">
        <v>0</v>
      </c>
      <c r="Y2195">
        <v>0</v>
      </c>
      <c r="Z2195">
        <v>0</v>
      </c>
      <c r="AA2195">
        <v>0</v>
      </c>
      <c r="AB2195">
        <v>1</v>
      </c>
      <c r="AC2195">
        <v>1</v>
      </c>
      <c r="AD2195">
        <v>0</v>
      </c>
      <c r="AE2195" t="s">
        <v>79</v>
      </c>
      <c r="AH2195" t="s">
        <v>2466</v>
      </c>
    </row>
    <row r="2196" spans="1:34">
      <c r="A2196" t="s">
        <v>6060</v>
      </c>
      <c r="B2196">
        <v>21.94</v>
      </c>
      <c r="C2196">
        <v>3471.7319000000002</v>
      </c>
      <c r="D2196">
        <v>30</v>
      </c>
      <c r="E2196">
        <v>-14.7</v>
      </c>
      <c r="F2196">
        <v>695.34090000000003</v>
      </c>
      <c r="G2196">
        <v>32.69</v>
      </c>
      <c r="H2196" t="s">
        <v>2641</v>
      </c>
      <c r="I2196" s="3"/>
      <c r="J2196" s="3"/>
      <c r="K2196" s="3">
        <v>0</v>
      </c>
      <c r="L2196" s="3"/>
      <c r="M2196" s="3"/>
      <c r="N2196" s="3"/>
      <c r="O2196" s="3"/>
      <c r="P2196" s="3"/>
      <c r="Q2196" s="3"/>
      <c r="R2196">
        <v>3</v>
      </c>
      <c r="S2196">
        <v>24382</v>
      </c>
      <c r="T2196" t="s">
        <v>2493</v>
      </c>
      <c r="U2196">
        <v>0</v>
      </c>
      <c r="V2196">
        <v>0</v>
      </c>
      <c r="W2196">
        <v>0</v>
      </c>
      <c r="X2196">
        <v>0</v>
      </c>
      <c r="Y2196">
        <v>0</v>
      </c>
      <c r="Z2196">
        <v>0</v>
      </c>
      <c r="AA2196">
        <v>0</v>
      </c>
      <c r="AB2196">
        <v>0</v>
      </c>
      <c r="AC2196">
        <v>0</v>
      </c>
      <c r="AD2196">
        <v>0</v>
      </c>
      <c r="AE2196" t="s">
        <v>48</v>
      </c>
      <c r="AF2196" t="s">
        <v>140</v>
      </c>
      <c r="AG2196" t="s">
        <v>6061</v>
      </c>
      <c r="AH2196" t="s">
        <v>2466</v>
      </c>
    </row>
    <row r="2197" spans="1:34">
      <c r="A2197" t="s">
        <v>6062</v>
      </c>
      <c r="B2197">
        <v>21.94</v>
      </c>
      <c r="C2197">
        <v>2659.0520000000001</v>
      </c>
      <c r="D2197">
        <v>22</v>
      </c>
      <c r="E2197">
        <v>9.5</v>
      </c>
      <c r="F2197">
        <v>887.36350000000004</v>
      </c>
      <c r="G2197">
        <v>25.36</v>
      </c>
      <c r="H2197" t="s">
        <v>2945</v>
      </c>
      <c r="I2197" s="3"/>
      <c r="J2197" s="3"/>
      <c r="K2197" s="3"/>
      <c r="L2197" s="3"/>
      <c r="M2197" s="3"/>
      <c r="N2197" s="3"/>
      <c r="O2197" s="3">
        <v>130.82</v>
      </c>
      <c r="P2197" s="3"/>
      <c r="Q2197" s="3"/>
      <c r="R2197">
        <v>7</v>
      </c>
      <c r="S2197">
        <v>15187</v>
      </c>
      <c r="T2197" t="s">
        <v>2541</v>
      </c>
      <c r="U2197">
        <v>1</v>
      </c>
      <c r="V2197">
        <v>0</v>
      </c>
      <c r="W2197">
        <v>0</v>
      </c>
      <c r="X2197">
        <v>0</v>
      </c>
      <c r="Y2197">
        <v>0</v>
      </c>
      <c r="Z2197">
        <v>0</v>
      </c>
      <c r="AA2197">
        <v>0</v>
      </c>
      <c r="AB2197">
        <v>1</v>
      </c>
      <c r="AC2197">
        <v>0</v>
      </c>
      <c r="AD2197">
        <v>0</v>
      </c>
      <c r="AE2197" t="s">
        <v>40</v>
      </c>
      <c r="AF2197" t="s">
        <v>180</v>
      </c>
      <c r="AG2197" t="s">
        <v>6063</v>
      </c>
      <c r="AH2197" t="s">
        <v>2466</v>
      </c>
    </row>
    <row r="2198" spans="1:34">
      <c r="A2198" t="s">
        <v>6064</v>
      </c>
      <c r="B2198">
        <v>21.93</v>
      </c>
      <c r="C2198">
        <v>4425.0565999999999</v>
      </c>
      <c r="D2198">
        <v>40</v>
      </c>
      <c r="E2198">
        <v>-11.5</v>
      </c>
      <c r="F2198">
        <v>1476.0038</v>
      </c>
      <c r="G2198">
        <v>44.2</v>
      </c>
      <c r="H2198" t="s">
        <v>2801</v>
      </c>
      <c r="I2198" s="3">
        <v>0</v>
      </c>
      <c r="J2198" s="3"/>
      <c r="K2198" s="3"/>
      <c r="L2198" s="3"/>
      <c r="M2198" s="3"/>
      <c r="N2198" s="3"/>
      <c r="O2198" s="3"/>
      <c r="P2198" s="3"/>
      <c r="Q2198" s="3"/>
      <c r="R2198">
        <v>1</v>
      </c>
      <c r="S2198">
        <v>36652</v>
      </c>
      <c r="T2198" t="s">
        <v>2502</v>
      </c>
      <c r="U2198">
        <v>0</v>
      </c>
      <c r="V2198">
        <v>0</v>
      </c>
      <c r="W2198">
        <v>0</v>
      </c>
      <c r="X2198">
        <v>0</v>
      </c>
      <c r="Y2198">
        <v>0</v>
      </c>
      <c r="Z2198">
        <v>0</v>
      </c>
      <c r="AA2198">
        <v>0</v>
      </c>
      <c r="AB2198">
        <v>0</v>
      </c>
      <c r="AC2198">
        <v>0</v>
      </c>
      <c r="AD2198">
        <v>0</v>
      </c>
      <c r="AE2198" t="s">
        <v>4599</v>
      </c>
      <c r="AF2198" t="s">
        <v>94</v>
      </c>
      <c r="AG2198" t="s">
        <v>6065</v>
      </c>
      <c r="AH2198" t="s">
        <v>2466</v>
      </c>
    </row>
    <row r="2199" spans="1:34">
      <c r="A2199" t="s">
        <v>6066</v>
      </c>
      <c r="B2199">
        <v>21.9</v>
      </c>
      <c r="C2199">
        <v>5027.3525</v>
      </c>
      <c r="D2199">
        <v>47</v>
      </c>
      <c r="E2199">
        <v>11.1</v>
      </c>
      <c r="F2199">
        <v>1006.4857</v>
      </c>
      <c r="G2199">
        <v>41.03</v>
      </c>
      <c r="H2199" t="s">
        <v>3358</v>
      </c>
      <c r="I2199" s="3"/>
      <c r="J2199" s="3"/>
      <c r="K2199" s="3"/>
      <c r="L2199" s="3"/>
      <c r="M2199" s="3"/>
      <c r="N2199" s="3"/>
      <c r="O2199" s="3">
        <v>0</v>
      </c>
      <c r="P2199" s="3"/>
      <c r="Q2199" s="3"/>
      <c r="R2199">
        <v>7</v>
      </c>
      <c r="S2199">
        <v>34258</v>
      </c>
      <c r="T2199" t="s">
        <v>2541</v>
      </c>
      <c r="U2199">
        <v>0</v>
      </c>
      <c r="V2199">
        <v>0</v>
      </c>
      <c r="W2199">
        <v>0</v>
      </c>
      <c r="X2199">
        <v>0</v>
      </c>
      <c r="Y2199">
        <v>0</v>
      </c>
      <c r="Z2199">
        <v>0</v>
      </c>
      <c r="AA2199">
        <v>0</v>
      </c>
      <c r="AB2199">
        <v>0</v>
      </c>
      <c r="AC2199">
        <v>0</v>
      </c>
      <c r="AD2199">
        <v>0</v>
      </c>
      <c r="AE2199" t="s">
        <v>368</v>
      </c>
      <c r="AF2199" t="s">
        <v>94</v>
      </c>
      <c r="AG2199" t="s">
        <v>6067</v>
      </c>
      <c r="AH2199" t="s">
        <v>2466</v>
      </c>
    </row>
    <row r="2200" spans="1:34">
      <c r="A2200" t="s">
        <v>6068</v>
      </c>
      <c r="B2200">
        <v>21.9</v>
      </c>
      <c r="C2200">
        <v>1093.4896000000001</v>
      </c>
      <c r="D2200">
        <v>9</v>
      </c>
      <c r="E2200">
        <v>15</v>
      </c>
      <c r="F2200">
        <v>547.75840000000005</v>
      </c>
      <c r="G2200">
        <v>18.54</v>
      </c>
      <c r="H2200" t="s">
        <v>3223</v>
      </c>
      <c r="I2200" s="3"/>
      <c r="J2200" s="3">
        <v>14117</v>
      </c>
      <c r="K2200" s="3"/>
      <c r="L2200" s="3"/>
      <c r="M2200" s="3"/>
      <c r="N2200" s="3"/>
      <c r="O2200" s="3"/>
      <c r="P2200" s="3"/>
      <c r="Q2200" s="3"/>
      <c r="R2200">
        <v>2</v>
      </c>
      <c r="S2200">
        <v>4789</v>
      </c>
      <c r="T2200" t="s">
        <v>2506</v>
      </c>
      <c r="U2200">
        <v>1</v>
      </c>
      <c r="V2200">
        <v>0</v>
      </c>
      <c r="W2200">
        <v>1</v>
      </c>
      <c r="X2200">
        <v>0</v>
      </c>
      <c r="Y2200">
        <v>0</v>
      </c>
      <c r="Z2200">
        <v>0</v>
      </c>
      <c r="AA2200">
        <v>0</v>
      </c>
      <c r="AB2200">
        <v>0</v>
      </c>
      <c r="AC2200">
        <v>0</v>
      </c>
      <c r="AD2200">
        <v>0</v>
      </c>
      <c r="AE2200" t="s">
        <v>43</v>
      </c>
      <c r="AF2200" t="s">
        <v>352</v>
      </c>
      <c r="AG2200" t="s">
        <v>3585</v>
      </c>
      <c r="AH2200" t="s">
        <v>2466</v>
      </c>
    </row>
    <row r="2201" spans="1:34">
      <c r="A2201" t="s">
        <v>6069</v>
      </c>
      <c r="B2201">
        <v>21.88</v>
      </c>
      <c r="C2201">
        <v>3033.4209000000001</v>
      </c>
      <c r="D2201">
        <v>28</v>
      </c>
      <c r="E2201">
        <v>-1.6</v>
      </c>
      <c r="F2201">
        <v>759.35850000000005</v>
      </c>
      <c r="G2201">
        <v>27.65</v>
      </c>
      <c r="H2201" t="s">
        <v>2692</v>
      </c>
      <c r="I2201" s="3">
        <v>143.80000000000001</v>
      </c>
      <c r="J2201" s="3"/>
      <c r="K2201" s="3"/>
      <c r="L2201" s="3"/>
      <c r="M2201" s="3"/>
      <c r="N2201" s="3"/>
      <c r="O2201" s="3"/>
      <c r="P2201" s="3"/>
      <c r="Q2201" s="3"/>
      <c r="R2201">
        <v>1</v>
      </c>
      <c r="S2201">
        <v>18945</v>
      </c>
      <c r="T2201" t="s">
        <v>2502</v>
      </c>
      <c r="U2201">
        <v>1</v>
      </c>
      <c r="V2201">
        <v>1</v>
      </c>
      <c r="W2201">
        <v>0</v>
      </c>
      <c r="X2201">
        <v>0</v>
      </c>
      <c r="Y2201">
        <v>0</v>
      </c>
      <c r="Z2201">
        <v>0</v>
      </c>
      <c r="AA2201">
        <v>0</v>
      </c>
      <c r="AB2201">
        <v>0</v>
      </c>
      <c r="AC2201">
        <v>0</v>
      </c>
      <c r="AD2201">
        <v>0</v>
      </c>
      <c r="AE2201" t="s">
        <v>522</v>
      </c>
      <c r="AF2201" t="s">
        <v>2545</v>
      </c>
      <c r="AG2201" t="s">
        <v>6070</v>
      </c>
      <c r="AH2201" t="s">
        <v>2466</v>
      </c>
    </row>
    <row r="2202" spans="1:34">
      <c r="A2202" t="s">
        <v>6071</v>
      </c>
      <c r="B2202">
        <v>21.83</v>
      </c>
      <c r="C2202">
        <v>2740.1853000000001</v>
      </c>
      <c r="D2202">
        <v>28</v>
      </c>
      <c r="E2202">
        <v>2.1</v>
      </c>
      <c r="F2202">
        <v>914.40089999999998</v>
      </c>
      <c r="G2202">
        <v>23.28</v>
      </c>
      <c r="H2202" t="s">
        <v>2677</v>
      </c>
      <c r="I2202" s="3">
        <v>3879.2</v>
      </c>
      <c r="J2202" s="3"/>
      <c r="K2202" s="3"/>
      <c r="L2202" s="3"/>
      <c r="M2202" s="3"/>
      <c r="N2202" s="3"/>
      <c r="O2202" s="3"/>
      <c r="P2202" s="3"/>
      <c r="Q2202" s="3"/>
      <c r="R2202">
        <v>1</v>
      </c>
      <c r="S2202">
        <v>12868</v>
      </c>
      <c r="T2202" t="s">
        <v>2502</v>
      </c>
      <c r="U2202">
        <v>1</v>
      </c>
      <c r="V2202">
        <v>1</v>
      </c>
      <c r="W2202">
        <v>0</v>
      </c>
      <c r="X2202">
        <v>0</v>
      </c>
      <c r="Y2202">
        <v>0</v>
      </c>
      <c r="Z2202">
        <v>0</v>
      </c>
      <c r="AA2202">
        <v>0</v>
      </c>
      <c r="AB2202">
        <v>0</v>
      </c>
      <c r="AC2202">
        <v>0</v>
      </c>
      <c r="AD2202">
        <v>0</v>
      </c>
      <c r="AE2202" t="s">
        <v>522</v>
      </c>
      <c r="AF2202" t="s">
        <v>2545</v>
      </c>
      <c r="AG2202" t="s">
        <v>6072</v>
      </c>
      <c r="AH2202" t="s">
        <v>2466</v>
      </c>
    </row>
    <row r="2203" spans="1:34">
      <c r="A2203" t="s">
        <v>6073</v>
      </c>
      <c r="B2203">
        <v>21.83</v>
      </c>
      <c r="C2203">
        <v>1106.6559999999999</v>
      </c>
      <c r="D2203">
        <v>9</v>
      </c>
      <c r="E2203">
        <v>5</v>
      </c>
      <c r="F2203">
        <v>554.33600000000001</v>
      </c>
      <c r="G2203">
        <v>25.53</v>
      </c>
      <c r="H2203" t="s">
        <v>2596</v>
      </c>
      <c r="I2203" s="3">
        <v>465.56</v>
      </c>
      <c r="J2203" s="3">
        <v>551.29</v>
      </c>
      <c r="K2203" s="3"/>
      <c r="L2203" s="3"/>
      <c r="M2203" s="3"/>
      <c r="N2203" s="3"/>
      <c r="O2203" s="3"/>
      <c r="P2203" s="3"/>
      <c r="Q2203" s="3"/>
      <c r="R2203">
        <v>1</v>
      </c>
      <c r="S2203">
        <v>16003</v>
      </c>
      <c r="T2203" t="s">
        <v>2502</v>
      </c>
      <c r="U2203">
        <v>2</v>
      </c>
      <c r="V2203">
        <v>1</v>
      </c>
      <c r="W2203">
        <v>1</v>
      </c>
      <c r="X2203">
        <v>0</v>
      </c>
      <c r="Y2203">
        <v>0</v>
      </c>
      <c r="Z2203">
        <v>0</v>
      </c>
      <c r="AA2203">
        <v>0</v>
      </c>
      <c r="AB2203">
        <v>0</v>
      </c>
      <c r="AC2203">
        <v>0</v>
      </c>
      <c r="AD2203">
        <v>0</v>
      </c>
      <c r="AE2203" t="s">
        <v>6074</v>
      </c>
      <c r="AH2203" t="s">
        <v>2466</v>
      </c>
    </row>
    <row r="2204" spans="1:34">
      <c r="A2204" t="s">
        <v>6075</v>
      </c>
      <c r="B2204">
        <v>21.82</v>
      </c>
      <c r="C2204">
        <v>2356.1559999999999</v>
      </c>
      <c r="D2204">
        <v>20</v>
      </c>
      <c r="E2204">
        <v>5</v>
      </c>
      <c r="F2204">
        <v>590.04740000000004</v>
      </c>
      <c r="G2204">
        <v>23.29</v>
      </c>
      <c r="H2204" t="s">
        <v>2825</v>
      </c>
      <c r="I2204" s="3"/>
      <c r="J2204" s="3"/>
      <c r="K2204" s="3"/>
      <c r="L2204" s="3"/>
      <c r="M2204" s="3"/>
      <c r="N2204" s="3"/>
      <c r="O2204" s="3"/>
      <c r="P2204" s="3">
        <v>0</v>
      </c>
      <c r="Q2204" s="3"/>
      <c r="R2204">
        <v>8</v>
      </c>
      <c r="S2204">
        <v>12348</v>
      </c>
      <c r="T2204" t="s">
        <v>2514</v>
      </c>
      <c r="U2204">
        <v>0</v>
      </c>
      <c r="V2204">
        <v>0</v>
      </c>
      <c r="W2204">
        <v>0</v>
      </c>
      <c r="X2204">
        <v>0</v>
      </c>
      <c r="Y2204">
        <v>0</v>
      </c>
      <c r="Z2204">
        <v>0</v>
      </c>
      <c r="AA2204">
        <v>0</v>
      </c>
      <c r="AB2204">
        <v>0</v>
      </c>
      <c r="AC2204">
        <v>0</v>
      </c>
      <c r="AD2204">
        <v>0</v>
      </c>
      <c r="AE2204" t="s">
        <v>59</v>
      </c>
      <c r="AH2204" t="s">
        <v>2466</v>
      </c>
    </row>
    <row r="2205" spans="1:34">
      <c r="A2205" t="s">
        <v>6076</v>
      </c>
      <c r="B2205">
        <v>21.8</v>
      </c>
      <c r="C2205">
        <v>2475.1860000000001</v>
      </c>
      <c r="D2205">
        <v>21</v>
      </c>
      <c r="E2205">
        <v>-9.1</v>
      </c>
      <c r="F2205">
        <v>619.7962</v>
      </c>
      <c r="G2205">
        <v>28.35</v>
      </c>
      <c r="H2205" t="s">
        <v>2658</v>
      </c>
      <c r="I2205" s="3"/>
      <c r="J2205" s="3"/>
      <c r="K2205" s="3"/>
      <c r="L2205" s="3"/>
      <c r="M2205" s="3"/>
      <c r="N2205" s="3"/>
      <c r="O2205" s="3"/>
      <c r="P2205" s="3">
        <v>0</v>
      </c>
      <c r="Q2205" s="3"/>
      <c r="R2205">
        <v>8</v>
      </c>
      <c r="S2205">
        <v>19642</v>
      </c>
      <c r="T2205" t="s">
        <v>2514</v>
      </c>
      <c r="U2205">
        <v>0</v>
      </c>
      <c r="V2205">
        <v>0</v>
      </c>
      <c r="W2205">
        <v>0</v>
      </c>
      <c r="X2205">
        <v>0</v>
      </c>
      <c r="Y2205">
        <v>0</v>
      </c>
      <c r="Z2205">
        <v>0</v>
      </c>
      <c r="AA2205">
        <v>0</v>
      </c>
      <c r="AB2205">
        <v>0</v>
      </c>
      <c r="AC2205">
        <v>0</v>
      </c>
      <c r="AD2205">
        <v>0</v>
      </c>
      <c r="AE2205" t="s">
        <v>45</v>
      </c>
      <c r="AF2205" t="s">
        <v>94</v>
      </c>
      <c r="AG2205" t="s">
        <v>6077</v>
      </c>
      <c r="AH2205" t="s">
        <v>2466</v>
      </c>
    </row>
    <row r="2206" spans="1:34">
      <c r="A2206" t="s">
        <v>6078</v>
      </c>
      <c r="B2206">
        <v>21.79</v>
      </c>
      <c r="C2206">
        <v>3798.6671999999999</v>
      </c>
      <c r="D2206">
        <v>33</v>
      </c>
      <c r="E2206">
        <v>6.2</v>
      </c>
      <c r="F2206">
        <v>950.67690000000005</v>
      </c>
      <c r="G2206">
        <v>29.94</v>
      </c>
      <c r="H2206" t="s">
        <v>2933</v>
      </c>
      <c r="I2206" s="3"/>
      <c r="J2206" s="3"/>
      <c r="K2206" s="3"/>
      <c r="L2206" s="3"/>
      <c r="M2206" s="3"/>
      <c r="N2206" s="3"/>
      <c r="O2206" s="3"/>
      <c r="P2206" s="3">
        <v>0</v>
      </c>
      <c r="Q2206" s="3"/>
      <c r="R2206">
        <v>8</v>
      </c>
      <c r="S2206">
        <v>21839</v>
      </c>
      <c r="T2206" t="s">
        <v>2514</v>
      </c>
      <c r="U2206">
        <v>0</v>
      </c>
      <c r="V2206">
        <v>0</v>
      </c>
      <c r="W2206">
        <v>0</v>
      </c>
      <c r="X2206">
        <v>0</v>
      </c>
      <c r="Y2206">
        <v>0</v>
      </c>
      <c r="Z2206">
        <v>0</v>
      </c>
      <c r="AA2206">
        <v>0</v>
      </c>
      <c r="AB2206">
        <v>0</v>
      </c>
      <c r="AC2206">
        <v>0</v>
      </c>
      <c r="AD2206">
        <v>0</v>
      </c>
      <c r="AE2206" t="s">
        <v>88</v>
      </c>
      <c r="AF2206" t="s">
        <v>94</v>
      </c>
      <c r="AG2206" t="s">
        <v>6079</v>
      </c>
      <c r="AH2206" t="s">
        <v>2466</v>
      </c>
    </row>
    <row r="2207" spans="1:34">
      <c r="A2207" t="s">
        <v>6080</v>
      </c>
      <c r="B2207">
        <v>21.75</v>
      </c>
      <c r="C2207">
        <v>4302.7168000000001</v>
      </c>
      <c r="D2207">
        <v>36</v>
      </c>
      <c r="E2207">
        <v>-6.3</v>
      </c>
      <c r="F2207">
        <v>1076.6760999999999</v>
      </c>
      <c r="G2207">
        <v>35.270000000000003</v>
      </c>
      <c r="H2207" t="s">
        <v>2841</v>
      </c>
      <c r="I2207" s="3"/>
      <c r="J2207" s="3"/>
      <c r="K2207" s="3"/>
      <c r="L2207" s="3">
        <v>0</v>
      </c>
      <c r="M2207" s="3"/>
      <c r="N2207" s="3"/>
      <c r="O2207" s="3"/>
      <c r="P2207" s="3"/>
      <c r="Q2207" s="3"/>
      <c r="R2207">
        <v>4</v>
      </c>
      <c r="S2207">
        <v>27107</v>
      </c>
      <c r="T2207" t="s">
        <v>2475</v>
      </c>
      <c r="U2207">
        <v>0</v>
      </c>
      <c r="V2207">
        <v>0</v>
      </c>
      <c r="W2207">
        <v>0</v>
      </c>
      <c r="X2207">
        <v>0</v>
      </c>
      <c r="Y2207">
        <v>0</v>
      </c>
      <c r="Z2207">
        <v>0</v>
      </c>
      <c r="AA2207">
        <v>0</v>
      </c>
      <c r="AB2207">
        <v>0</v>
      </c>
      <c r="AC2207">
        <v>0</v>
      </c>
      <c r="AD2207">
        <v>0</v>
      </c>
      <c r="AE2207" t="s">
        <v>62</v>
      </c>
      <c r="AF2207" t="s">
        <v>2581</v>
      </c>
      <c r="AG2207" t="s">
        <v>6081</v>
      </c>
      <c r="AH2207" t="s">
        <v>2466</v>
      </c>
    </row>
    <row r="2208" spans="1:34">
      <c r="A2208" t="s">
        <v>6082</v>
      </c>
      <c r="B2208">
        <v>21.74</v>
      </c>
      <c r="C2208">
        <v>3888.6138000000001</v>
      </c>
      <c r="D2208">
        <v>31</v>
      </c>
      <c r="E2208">
        <v>-1.2</v>
      </c>
      <c r="F2208">
        <v>778.72659999999996</v>
      </c>
      <c r="G2208">
        <v>28.96</v>
      </c>
      <c r="H2208" t="s">
        <v>3026</v>
      </c>
      <c r="I2208" s="3"/>
      <c r="J2208" s="3"/>
      <c r="K2208" s="3"/>
      <c r="L2208" s="3"/>
      <c r="M2208" s="3"/>
      <c r="N2208" s="3"/>
      <c r="O2208" s="3">
        <v>0</v>
      </c>
      <c r="P2208" s="3"/>
      <c r="Q2208" s="3"/>
      <c r="R2208">
        <v>7</v>
      </c>
      <c r="S2208">
        <v>20221</v>
      </c>
      <c r="T2208" t="s">
        <v>2541</v>
      </c>
      <c r="U2208">
        <v>0</v>
      </c>
      <c r="V2208">
        <v>0</v>
      </c>
      <c r="W2208">
        <v>0</v>
      </c>
      <c r="X2208">
        <v>0</v>
      </c>
      <c r="Y2208">
        <v>0</v>
      </c>
      <c r="Z2208">
        <v>0</v>
      </c>
      <c r="AA2208">
        <v>0</v>
      </c>
      <c r="AB2208">
        <v>0</v>
      </c>
      <c r="AC2208">
        <v>0</v>
      </c>
      <c r="AD2208">
        <v>0</v>
      </c>
      <c r="AE2208" t="s">
        <v>43</v>
      </c>
      <c r="AF2208" t="s">
        <v>140</v>
      </c>
      <c r="AG2208" t="s">
        <v>6083</v>
      </c>
      <c r="AH2208" t="s">
        <v>2466</v>
      </c>
    </row>
    <row r="2209" spans="1:34">
      <c r="A2209" t="s">
        <v>6084</v>
      </c>
      <c r="B2209">
        <v>21.73</v>
      </c>
      <c r="C2209">
        <v>1354.5225</v>
      </c>
      <c r="D2209">
        <v>12</v>
      </c>
      <c r="E2209">
        <v>-7.7</v>
      </c>
      <c r="F2209">
        <v>678.26089999999999</v>
      </c>
      <c r="G2209">
        <v>18.97</v>
      </c>
      <c r="H2209" t="s">
        <v>3074</v>
      </c>
      <c r="I2209" s="3"/>
      <c r="J2209" s="3"/>
      <c r="K2209" s="3"/>
      <c r="L2209" s="3"/>
      <c r="M2209" s="3">
        <v>2883.8</v>
      </c>
      <c r="N2209" s="3">
        <v>3013.4</v>
      </c>
      <c r="O2209" s="3"/>
      <c r="P2209" s="3"/>
      <c r="Q2209" s="3"/>
      <c r="R2209">
        <v>5</v>
      </c>
      <c r="S2209">
        <v>4643</v>
      </c>
      <c r="T2209" t="s">
        <v>2482</v>
      </c>
      <c r="U2209">
        <v>2</v>
      </c>
      <c r="V2209">
        <v>0</v>
      </c>
      <c r="W2209">
        <v>0</v>
      </c>
      <c r="X2209">
        <v>0</v>
      </c>
      <c r="Y2209">
        <v>0</v>
      </c>
      <c r="Z2209">
        <v>1</v>
      </c>
      <c r="AA2209">
        <v>1</v>
      </c>
      <c r="AB2209">
        <v>0</v>
      </c>
      <c r="AC2209">
        <v>0</v>
      </c>
      <c r="AD2209">
        <v>0</v>
      </c>
      <c r="AE2209" t="s">
        <v>48</v>
      </c>
      <c r="AF2209" t="s">
        <v>2489</v>
      </c>
      <c r="AG2209" t="s">
        <v>6085</v>
      </c>
      <c r="AH2209" t="s">
        <v>2466</v>
      </c>
    </row>
    <row r="2210" spans="1:34">
      <c r="A2210" t="s">
        <v>6086</v>
      </c>
      <c r="B2210">
        <v>21.72</v>
      </c>
      <c r="C2210">
        <v>2822.2849000000001</v>
      </c>
      <c r="D2210">
        <v>27</v>
      </c>
      <c r="E2210">
        <v>-16.7</v>
      </c>
      <c r="F2210">
        <v>941.75019999999995</v>
      </c>
      <c r="G2210">
        <v>39.19</v>
      </c>
      <c r="H2210" t="s">
        <v>2485</v>
      </c>
      <c r="I2210" s="3"/>
      <c r="J2210" s="3"/>
      <c r="K2210" s="3">
        <v>1058.8</v>
      </c>
      <c r="L2210" s="3"/>
      <c r="M2210" s="3"/>
      <c r="N2210" s="3"/>
      <c r="O2210" s="3"/>
      <c r="P2210" s="3">
        <v>577.92999999999995</v>
      </c>
      <c r="Q2210" s="3"/>
      <c r="R2210">
        <v>8</v>
      </c>
      <c r="S2210">
        <v>31793</v>
      </c>
      <c r="T2210" t="s">
        <v>2514</v>
      </c>
      <c r="U2210">
        <v>2</v>
      </c>
      <c r="V2210">
        <v>0</v>
      </c>
      <c r="W2210">
        <v>0</v>
      </c>
      <c r="X2210">
        <v>1</v>
      </c>
      <c r="Y2210">
        <v>0</v>
      </c>
      <c r="Z2210">
        <v>0</v>
      </c>
      <c r="AA2210">
        <v>0</v>
      </c>
      <c r="AB2210">
        <v>0</v>
      </c>
      <c r="AC2210">
        <v>1</v>
      </c>
      <c r="AD2210">
        <v>0</v>
      </c>
      <c r="AE2210" t="s">
        <v>101</v>
      </c>
      <c r="AF2210" t="s">
        <v>6087</v>
      </c>
      <c r="AG2210" t="s">
        <v>6088</v>
      </c>
      <c r="AH2210" t="s">
        <v>2466</v>
      </c>
    </row>
    <row r="2211" spans="1:34">
      <c r="A2211" t="s">
        <v>6089</v>
      </c>
      <c r="B2211">
        <v>21.71</v>
      </c>
      <c r="C2211">
        <v>4011.8723</v>
      </c>
      <c r="D2211">
        <v>34</v>
      </c>
      <c r="E2211">
        <v>0.6</v>
      </c>
      <c r="F2211">
        <v>803.37929999999994</v>
      </c>
      <c r="G2211">
        <v>27.42</v>
      </c>
      <c r="H2211" t="s">
        <v>2474</v>
      </c>
      <c r="I2211" s="3"/>
      <c r="J2211" s="3">
        <v>1874.7</v>
      </c>
      <c r="K2211" s="3"/>
      <c r="L2211" s="3"/>
      <c r="M2211" s="3"/>
      <c r="N2211" s="3"/>
      <c r="O2211" s="3"/>
      <c r="P2211" s="3"/>
      <c r="Q2211" s="3"/>
      <c r="R2211">
        <v>2</v>
      </c>
      <c r="S2211">
        <v>18780</v>
      </c>
      <c r="T2211" t="s">
        <v>2506</v>
      </c>
      <c r="U2211">
        <v>1</v>
      </c>
      <c r="V2211">
        <v>0</v>
      </c>
      <c r="W2211">
        <v>1</v>
      </c>
      <c r="X2211">
        <v>0</v>
      </c>
      <c r="Y2211">
        <v>0</v>
      </c>
      <c r="Z2211">
        <v>0</v>
      </c>
      <c r="AA2211">
        <v>0</v>
      </c>
      <c r="AB2211">
        <v>0</v>
      </c>
      <c r="AC2211">
        <v>0</v>
      </c>
      <c r="AD2211">
        <v>0</v>
      </c>
      <c r="AE2211" t="s">
        <v>62</v>
      </c>
      <c r="AF2211" t="s">
        <v>4126</v>
      </c>
      <c r="AG2211" t="s">
        <v>6090</v>
      </c>
      <c r="AH2211" t="s">
        <v>2466</v>
      </c>
    </row>
    <row r="2212" spans="1:34">
      <c r="A2212" t="s">
        <v>6091</v>
      </c>
      <c r="B2212">
        <v>21.68</v>
      </c>
      <c r="C2212">
        <v>1224.5920000000001</v>
      </c>
      <c r="D2212">
        <v>11</v>
      </c>
      <c r="E2212">
        <v>1.3</v>
      </c>
      <c r="F2212">
        <v>613.30190000000005</v>
      </c>
      <c r="G2212">
        <v>28.84</v>
      </c>
      <c r="H2212" t="s">
        <v>2639</v>
      </c>
      <c r="I2212" s="3"/>
      <c r="J2212" s="3">
        <v>93.638000000000005</v>
      </c>
      <c r="K2212" s="3"/>
      <c r="L2212" s="3"/>
      <c r="M2212" s="3"/>
      <c r="N2212" s="3"/>
      <c r="O2212" s="3"/>
      <c r="P2212" s="3"/>
      <c r="Q2212" s="3"/>
      <c r="R2212">
        <v>2</v>
      </c>
      <c r="S2212">
        <v>20386</v>
      </c>
      <c r="T2212" t="s">
        <v>2506</v>
      </c>
      <c r="U2212">
        <v>1</v>
      </c>
      <c r="V2212">
        <v>0</v>
      </c>
      <c r="W2212">
        <v>1</v>
      </c>
      <c r="X2212">
        <v>0</v>
      </c>
      <c r="Y2212">
        <v>0</v>
      </c>
      <c r="Z2212">
        <v>0</v>
      </c>
      <c r="AA2212">
        <v>0</v>
      </c>
      <c r="AB2212">
        <v>0</v>
      </c>
      <c r="AC2212">
        <v>0</v>
      </c>
      <c r="AD2212">
        <v>0</v>
      </c>
      <c r="AE2212" t="s">
        <v>170</v>
      </c>
      <c r="AF2212" t="s">
        <v>94</v>
      </c>
      <c r="AG2212" t="s">
        <v>2902</v>
      </c>
      <c r="AH2212" t="s">
        <v>2466</v>
      </c>
    </row>
    <row r="2213" spans="1:34">
      <c r="A2213" t="s">
        <v>6092</v>
      </c>
      <c r="B2213">
        <v>21.67</v>
      </c>
      <c r="C2213">
        <v>2120.8687</v>
      </c>
      <c r="D2213">
        <v>18</v>
      </c>
      <c r="E2213">
        <v>-4.2</v>
      </c>
      <c r="F2213">
        <v>707.95799999999997</v>
      </c>
      <c r="G2213">
        <v>23.66</v>
      </c>
      <c r="H2213" t="s">
        <v>3243</v>
      </c>
      <c r="I2213" s="3"/>
      <c r="J2213" s="3">
        <v>3083.2</v>
      </c>
      <c r="K2213" s="3"/>
      <c r="L2213" s="3"/>
      <c r="M2213" s="3"/>
      <c r="N2213" s="3"/>
      <c r="O2213" s="3"/>
      <c r="P2213" s="3"/>
      <c r="Q2213" s="3"/>
      <c r="R2213">
        <v>2</v>
      </c>
      <c r="S2213">
        <v>13186</v>
      </c>
      <c r="T2213" t="s">
        <v>2506</v>
      </c>
      <c r="U2213">
        <v>1</v>
      </c>
      <c r="V2213">
        <v>0</v>
      </c>
      <c r="W2213">
        <v>1</v>
      </c>
      <c r="X2213">
        <v>0</v>
      </c>
      <c r="Y2213">
        <v>0</v>
      </c>
      <c r="Z2213">
        <v>0</v>
      </c>
      <c r="AA2213">
        <v>0</v>
      </c>
      <c r="AB2213">
        <v>0</v>
      </c>
      <c r="AC2213">
        <v>0</v>
      </c>
      <c r="AD2213">
        <v>0</v>
      </c>
      <c r="AE2213" t="s">
        <v>43</v>
      </c>
      <c r="AF2213" t="s">
        <v>2545</v>
      </c>
      <c r="AG2213" t="s">
        <v>6093</v>
      </c>
      <c r="AH2213" t="s">
        <v>2466</v>
      </c>
    </row>
    <row r="2214" spans="1:34">
      <c r="A2214" t="s">
        <v>6094</v>
      </c>
      <c r="B2214">
        <v>21.64</v>
      </c>
      <c r="C2214">
        <v>5020.3915999999999</v>
      </c>
      <c r="D2214">
        <v>47</v>
      </c>
      <c r="E2214">
        <v>-7.2</v>
      </c>
      <c r="F2214">
        <v>1005.0752</v>
      </c>
      <c r="G2214">
        <v>36.57</v>
      </c>
      <c r="H2214" t="s">
        <v>2590</v>
      </c>
      <c r="I2214" s="3"/>
      <c r="J2214" s="3"/>
      <c r="K2214" s="3"/>
      <c r="L2214" s="3"/>
      <c r="M2214" s="3"/>
      <c r="N2214" s="3"/>
      <c r="O2214" s="3"/>
      <c r="P2214" s="3">
        <v>0</v>
      </c>
      <c r="Q2214" s="3"/>
      <c r="R2214">
        <v>8</v>
      </c>
      <c r="S2214">
        <v>29134</v>
      </c>
      <c r="T2214" t="s">
        <v>2514</v>
      </c>
      <c r="U2214">
        <v>0</v>
      </c>
      <c r="V2214">
        <v>0</v>
      </c>
      <c r="W2214">
        <v>0</v>
      </c>
      <c r="X2214">
        <v>0</v>
      </c>
      <c r="Y2214">
        <v>0</v>
      </c>
      <c r="Z2214">
        <v>0</v>
      </c>
      <c r="AA2214">
        <v>0</v>
      </c>
      <c r="AB2214">
        <v>0</v>
      </c>
      <c r="AC2214">
        <v>0</v>
      </c>
      <c r="AD2214">
        <v>0</v>
      </c>
      <c r="AE2214" t="s">
        <v>43</v>
      </c>
      <c r="AF2214" t="s">
        <v>5505</v>
      </c>
      <c r="AG2214" t="s">
        <v>6095</v>
      </c>
      <c r="AH2214" t="s">
        <v>2466</v>
      </c>
    </row>
    <row r="2215" spans="1:34">
      <c r="A2215" t="s">
        <v>6096</v>
      </c>
      <c r="B2215">
        <v>21.64</v>
      </c>
      <c r="C2215">
        <v>2197.0414999999998</v>
      </c>
      <c r="D2215">
        <v>17</v>
      </c>
      <c r="E2215">
        <v>15.9</v>
      </c>
      <c r="F2215">
        <v>550.27470000000005</v>
      </c>
      <c r="G2215">
        <v>25.98</v>
      </c>
      <c r="H2215" t="s">
        <v>4071</v>
      </c>
      <c r="I2215" s="3"/>
      <c r="J2215" s="3"/>
      <c r="K2215" s="3"/>
      <c r="L2215" s="3"/>
      <c r="M2215" s="3"/>
      <c r="N2215" s="3"/>
      <c r="O2215" s="3"/>
      <c r="P2215" s="3">
        <v>258.69</v>
      </c>
      <c r="Q2215" s="3"/>
      <c r="R2215">
        <v>8</v>
      </c>
      <c r="S2215">
        <v>16439</v>
      </c>
      <c r="T2215" t="s">
        <v>2514</v>
      </c>
      <c r="U2215">
        <v>1</v>
      </c>
      <c r="V2215">
        <v>0</v>
      </c>
      <c r="W2215">
        <v>0</v>
      </c>
      <c r="X2215">
        <v>0</v>
      </c>
      <c r="Y2215">
        <v>0</v>
      </c>
      <c r="Z2215">
        <v>0</v>
      </c>
      <c r="AA2215">
        <v>0</v>
      </c>
      <c r="AB2215">
        <v>0</v>
      </c>
      <c r="AC2215">
        <v>1</v>
      </c>
      <c r="AD2215">
        <v>0</v>
      </c>
      <c r="AE2215" t="s">
        <v>43</v>
      </c>
      <c r="AF2215" t="s">
        <v>5720</v>
      </c>
      <c r="AG2215" t="s">
        <v>6097</v>
      </c>
      <c r="AH2215" t="s">
        <v>2466</v>
      </c>
    </row>
    <row r="2216" spans="1:34">
      <c r="A2216" t="s">
        <v>6098</v>
      </c>
      <c r="B2216">
        <v>21.62</v>
      </c>
      <c r="C2216">
        <v>2420.8638000000001</v>
      </c>
      <c r="D2216">
        <v>19</v>
      </c>
      <c r="E2216">
        <v>-1.4</v>
      </c>
      <c r="F2216">
        <v>807.9579</v>
      </c>
      <c r="G2216">
        <v>19.8</v>
      </c>
      <c r="H2216" t="s">
        <v>4046</v>
      </c>
      <c r="I2216" s="3"/>
      <c r="J2216" s="3">
        <v>313.14</v>
      </c>
      <c r="K2216" s="3"/>
      <c r="L2216" s="3"/>
      <c r="M2216" s="3"/>
      <c r="N2216" s="3"/>
      <c r="O2216" s="3"/>
      <c r="P2216" s="3"/>
      <c r="Q2216" s="3"/>
      <c r="R2216">
        <v>2</v>
      </c>
      <c r="S2216">
        <v>7056</v>
      </c>
      <c r="T2216" t="s">
        <v>2506</v>
      </c>
      <c r="U2216">
        <v>1</v>
      </c>
      <c r="V2216">
        <v>0</v>
      </c>
      <c r="W2216">
        <v>1</v>
      </c>
      <c r="X2216">
        <v>0</v>
      </c>
      <c r="Y2216">
        <v>0</v>
      </c>
      <c r="Z2216">
        <v>0</v>
      </c>
      <c r="AA2216">
        <v>0</v>
      </c>
      <c r="AB2216">
        <v>0</v>
      </c>
      <c r="AC2216">
        <v>0</v>
      </c>
      <c r="AD2216">
        <v>0</v>
      </c>
      <c r="AE2216" t="s">
        <v>166</v>
      </c>
      <c r="AF2216" t="s">
        <v>2489</v>
      </c>
      <c r="AG2216" t="s">
        <v>6099</v>
      </c>
      <c r="AH2216" t="s">
        <v>2466</v>
      </c>
    </row>
    <row r="2217" spans="1:34">
      <c r="A2217" t="s">
        <v>6100</v>
      </c>
      <c r="B2217">
        <v>21.61</v>
      </c>
      <c r="C2217">
        <v>3460.4684999999999</v>
      </c>
      <c r="D2217">
        <v>30</v>
      </c>
      <c r="E2217">
        <v>-0.3</v>
      </c>
      <c r="F2217">
        <v>693.09820000000002</v>
      </c>
      <c r="G2217">
        <v>26.57</v>
      </c>
      <c r="H2217" t="s">
        <v>2981</v>
      </c>
      <c r="I2217" s="3"/>
      <c r="J2217" s="3"/>
      <c r="K2217" s="3"/>
      <c r="L2217" s="3"/>
      <c r="M2217" s="3"/>
      <c r="N2217" s="3">
        <v>0</v>
      </c>
      <c r="O2217" s="3"/>
      <c r="P2217" s="3"/>
      <c r="Q2217" s="3"/>
      <c r="R2217">
        <v>6</v>
      </c>
      <c r="S2217">
        <v>17220</v>
      </c>
      <c r="T2217" t="s">
        <v>2464</v>
      </c>
      <c r="U2217">
        <v>0</v>
      </c>
      <c r="V2217">
        <v>0</v>
      </c>
      <c r="W2217">
        <v>0</v>
      </c>
      <c r="X2217">
        <v>0</v>
      </c>
      <c r="Y2217">
        <v>0</v>
      </c>
      <c r="Z2217">
        <v>0</v>
      </c>
      <c r="AA2217">
        <v>0</v>
      </c>
      <c r="AB2217">
        <v>0</v>
      </c>
      <c r="AC2217">
        <v>0</v>
      </c>
      <c r="AD2217">
        <v>0</v>
      </c>
      <c r="AE2217" t="s">
        <v>249</v>
      </c>
      <c r="AF2217" t="s">
        <v>94</v>
      </c>
      <c r="AG2217" t="s">
        <v>6101</v>
      </c>
      <c r="AH2217" t="s">
        <v>2466</v>
      </c>
    </row>
    <row r="2218" spans="1:34">
      <c r="A2218" t="s">
        <v>6102</v>
      </c>
      <c r="B2218">
        <v>21.6</v>
      </c>
      <c r="C2218">
        <v>1723.8125</v>
      </c>
      <c r="D2218">
        <v>15</v>
      </c>
      <c r="E2218">
        <v>11.5</v>
      </c>
      <c r="F2218">
        <v>575.61590000000001</v>
      </c>
      <c r="G2218">
        <v>16.760000000000002</v>
      </c>
      <c r="H2218" t="s">
        <v>3127</v>
      </c>
      <c r="I2218" s="3"/>
      <c r="J2218" s="3"/>
      <c r="K2218" s="3"/>
      <c r="L2218" s="3"/>
      <c r="M2218" s="3"/>
      <c r="N2218" s="3">
        <v>77.233999999999995</v>
      </c>
      <c r="O2218" s="3"/>
      <c r="P2218" s="3"/>
      <c r="Q2218" s="3"/>
      <c r="R2218">
        <v>6</v>
      </c>
      <c r="S2218">
        <v>2125</v>
      </c>
      <c r="T2218" t="s">
        <v>2464</v>
      </c>
      <c r="U2218">
        <v>1</v>
      </c>
      <c r="V2218">
        <v>0</v>
      </c>
      <c r="W2218">
        <v>0</v>
      </c>
      <c r="X2218">
        <v>0</v>
      </c>
      <c r="Y2218">
        <v>0</v>
      </c>
      <c r="Z2218">
        <v>0</v>
      </c>
      <c r="AA2218">
        <v>1</v>
      </c>
      <c r="AB2218">
        <v>0</v>
      </c>
      <c r="AC2218">
        <v>0</v>
      </c>
      <c r="AD2218">
        <v>0</v>
      </c>
      <c r="AE2218" t="s">
        <v>79</v>
      </c>
      <c r="AH2218" t="s">
        <v>2466</v>
      </c>
    </row>
    <row r="2219" spans="1:34">
      <c r="A2219" t="s">
        <v>6103</v>
      </c>
      <c r="B2219">
        <v>21.58</v>
      </c>
      <c r="C2219">
        <v>3262.5637000000002</v>
      </c>
      <c r="D2219">
        <v>28</v>
      </c>
      <c r="E2219">
        <v>-2.5</v>
      </c>
      <c r="F2219">
        <v>653.51610000000005</v>
      </c>
      <c r="G2219">
        <v>30.56</v>
      </c>
      <c r="H2219" t="s">
        <v>2645</v>
      </c>
      <c r="I2219" s="3"/>
      <c r="J2219" s="3">
        <v>0</v>
      </c>
      <c r="K2219" s="3"/>
      <c r="L2219" s="3"/>
      <c r="M2219" s="3"/>
      <c r="N2219" s="3"/>
      <c r="O2219" s="3"/>
      <c r="P2219" s="3"/>
      <c r="Q2219" s="3"/>
      <c r="R2219">
        <v>2</v>
      </c>
      <c r="S2219">
        <v>22204</v>
      </c>
      <c r="T2219" t="s">
        <v>2506</v>
      </c>
      <c r="U2219">
        <v>0</v>
      </c>
      <c r="V2219">
        <v>0</v>
      </c>
      <c r="W2219">
        <v>0</v>
      </c>
      <c r="X2219">
        <v>0</v>
      </c>
      <c r="Y2219">
        <v>0</v>
      </c>
      <c r="Z2219">
        <v>0</v>
      </c>
      <c r="AA2219">
        <v>0</v>
      </c>
      <c r="AB2219">
        <v>0</v>
      </c>
      <c r="AC2219">
        <v>0</v>
      </c>
      <c r="AD2219">
        <v>0</v>
      </c>
      <c r="AE2219" t="s">
        <v>37</v>
      </c>
      <c r="AF2219" t="s">
        <v>352</v>
      </c>
      <c r="AG2219" t="s">
        <v>6104</v>
      </c>
      <c r="AH2219" t="s">
        <v>2466</v>
      </c>
    </row>
    <row r="2220" spans="1:34">
      <c r="A2220" t="s">
        <v>6105</v>
      </c>
      <c r="B2220">
        <v>21.58</v>
      </c>
      <c r="C2220">
        <v>1073.6121000000001</v>
      </c>
      <c r="D2220">
        <v>9</v>
      </c>
      <c r="E2220">
        <v>19</v>
      </c>
      <c r="F2220">
        <v>537.82169999999996</v>
      </c>
      <c r="G2220">
        <v>32.51</v>
      </c>
      <c r="H2220" t="s">
        <v>2976</v>
      </c>
      <c r="I2220" s="3"/>
      <c r="J2220" s="3">
        <v>1635</v>
      </c>
      <c r="K2220" s="3">
        <v>1726.6</v>
      </c>
      <c r="L2220" s="3">
        <v>2539</v>
      </c>
      <c r="M2220" s="3"/>
      <c r="N2220" s="3"/>
      <c r="O2220" s="3"/>
      <c r="P2220" s="3"/>
      <c r="Q2220" s="3"/>
      <c r="R2220">
        <v>4</v>
      </c>
      <c r="S2220">
        <v>24150</v>
      </c>
      <c r="T2220" t="s">
        <v>2475</v>
      </c>
      <c r="U2220">
        <v>3</v>
      </c>
      <c r="V2220">
        <v>0</v>
      </c>
      <c r="W2220">
        <v>1</v>
      </c>
      <c r="X2220">
        <v>1</v>
      </c>
      <c r="Y2220">
        <v>1</v>
      </c>
      <c r="Z2220">
        <v>0</v>
      </c>
      <c r="AA2220">
        <v>0</v>
      </c>
      <c r="AB2220">
        <v>0</v>
      </c>
      <c r="AC2220">
        <v>0</v>
      </c>
      <c r="AD2220">
        <v>0</v>
      </c>
      <c r="AE2220" t="s">
        <v>37</v>
      </c>
      <c r="AH2220" t="s">
        <v>2466</v>
      </c>
    </row>
    <row r="2221" spans="1:34">
      <c r="A2221" t="s">
        <v>6106</v>
      </c>
      <c r="B2221">
        <v>21.57</v>
      </c>
      <c r="C2221">
        <v>3285.6152000000002</v>
      </c>
      <c r="D2221">
        <v>30</v>
      </c>
      <c r="E2221">
        <v>-4.7</v>
      </c>
      <c r="F2221">
        <v>822.40470000000005</v>
      </c>
      <c r="G2221">
        <v>31.78</v>
      </c>
      <c r="H2221" t="s">
        <v>4048</v>
      </c>
      <c r="I2221" s="3"/>
      <c r="J2221" s="3"/>
      <c r="K2221" s="3"/>
      <c r="L2221" s="3"/>
      <c r="M2221" s="3"/>
      <c r="N2221" s="3"/>
      <c r="O2221" s="3"/>
      <c r="P2221" s="3">
        <v>0</v>
      </c>
      <c r="Q2221" s="3"/>
      <c r="R2221">
        <v>8</v>
      </c>
      <c r="S2221">
        <v>24158</v>
      </c>
      <c r="T2221" t="s">
        <v>2514</v>
      </c>
      <c r="U2221">
        <v>0</v>
      </c>
      <c r="V2221">
        <v>0</v>
      </c>
      <c r="W2221">
        <v>0</v>
      </c>
      <c r="X2221">
        <v>0</v>
      </c>
      <c r="Y2221">
        <v>0</v>
      </c>
      <c r="Z2221">
        <v>0</v>
      </c>
      <c r="AA2221">
        <v>0</v>
      </c>
      <c r="AB2221">
        <v>0</v>
      </c>
      <c r="AC2221">
        <v>0</v>
      </c>
      <c r="AD2221">
        <v>0</v>
      </c>
      <c r="AE2221" t="s">
        <v>3208</v>
      </c>
      <c r="AH2221" t="s">
        <v>2466</v>
      </c>
    </row>
    <row r="2222" spans="1:34">
      <c r="A2222" t="s">
        <v>6107</v>
      </c>
      <c r="B2222">
        <v>21.55</v>
      </c>
      <c r="C2222">
        <v>3447.3438000000001</v>
      </c>
      <c r="D2222">
        <v>27</v>
      </c>
      <c r="E2222">
        <v>-5.9</v>
      </c>
      <c r="F2222">
        <v>690.46969999999999</v>
      </c>
      <c r="G2222">
        <v>29.81</v>
      </c>
      <c r="H2222" t="s">
        <v>2750</v>
      </c>
      <c r="I2222" s="3"/>
      <c r="J2222" s="3"/>
      <c r="K2222" s="3"/>
      <c r="L2222" s="3"/>
      <c r="M2222" s="3"/>
      <c r="N2222" s="3"/>
      <c r="O2222" s="3">
        <v>0</v>
      </c>
      <c r="P2222" s="3"/>
      <c r="Q2222" s="3"/>
      <c r="R2222">
        <v>7</v>
      </c>
      <c r="S2222">
        <v>21368</v>
      </c>
      <c r="T2222" t="s">
        <v>2541</v>
      </c>
      <c r="U2222">
        <v>0</v>
      </c>
      <c r="V2222">
        <v>0</v>
      </c>
      <c r="W2222">
        <v>0</v>
      </c>
      <c r="X2222">
        <v>0</v>
      </c>
      <c r="Y2222">
        <v>0</v>
      </c>
      <c r="Z2222">
        <v>0</v>
      </c>
      <c r="AA2222">
        <v>0</v>
      </c>
      <c r="AB2222">
        <v>0</v>
      </c>
      <c r="AC2222">
        <v>0</v>
      </c>
      <c r="AD2222">
        <v>0</v>
      </c>
      <c r="AE2222" t="s">
        <v>43</v>
      </c>
      <c r="AF2222" t="s">
        <v>6108</v>
      </c>
      <c r="AG2222" t="s">
        <v>6109</v>
      </c>
      <c r="AH2222" t="s">
        <v>2466</v>
      </c>
    </row>
    <row r="2223" spans="1:34">
      <c r="A2223" t="s">
        <v>6110</v>
      </c>
      <c r="B2223">
        <v>21.53</v>
      </c>
      <c r="C2223">
        <v>1381.7354</v>
      </c>
      <c r="D2223">
        <v>11</v>
      </c>
      <c r="E2223">
        <v>4.5</v>
      </c>
      <c r="F2223">
        <v>691.8759</v>
      </c>
      <c r="G2223">
        <v>28.8</v>
      </c>
      <c r="H2223" t="s">
        <v>2849</v>
      </c>
      <c r="I2223" s="3"/>
      <c r="J2223" s="3"/>
      <c r="K2223" s="3"/>
      <c r="L2223" s="3"/>
      <c r="M2223" s="3"/>
      <c r="N2223" s="3"/>
      <c r="O2223" s="3"/>
      <c r="P2223" s="3">
        <v>257.99</v>
      </c>
      <c r="Q2223" s="3">
        <v>1721</v>
      </c>
      <c r="R2223">
        <v>8</v>
      </c>
      <c r="S2223">
        <v>20163</v>
      </c>
      <c r="T2223" t="s">
        <v>2514</v>
      </c>
      <c r="U2223">
        <v>2</v>
      </c>
      <c r="V2223">
        <v>0</v>
      </c>
      <c r="W2223">
        <v>0</v>
      </c>
      <c r="X2223">
        <v>0</v>
      </c>
      <c r="Y2223">
        <v>0</v>
      </c>
      <c r="Z2223">
        <v>0</v>
      </c>
      <c r="AA2223">
        <v>0</v>
      </c>
      <c r="AB2223">
        <v>0</v>
      </c>
      <c r="AC2223">
        <v>1</v>
      </c>
      <c r="AD2223">
        <v>1</v>
      </c>
      <c r="AE2223" t="s">
        <v>43</v>
      </c>
      <c r="AF2223" t="s">
        <v>3056</v>
      </c>
      <c r="AG2223" t="s">
        <v>6111</v>
      </c>
      <c r="AH2223" t="s">
        <v>2466</v>
      </c>
    </row>
    <row r="2224" spans="1:34">
      <c r="A2224" t="s">
        <v>6112</v>
      </c>
      <c r="B2224">
        <v>21.53</v>
      </c>
      <c r="C2224">
        <v>2687.3145</v>
      </c>
      <c r="D2224">
        <v>22</v>
      </c>
      <c r="E2224">
        <v>4.5</v>
      </c>
      <c r="F2224">
        <v>672.8365</v>
      </c>
      <c r="G2224">
        <v>27.85</v>
      </c>
      <c r="H2224" t="s">
        <v>3082</v>
      </c>
      <c r="I2224" s="3"/>
      <c r="J2224" s="3"/>
      <c r="K2224" s="3"/>
      <c r="L2224" s="3"/>
      <c r="M2224" s="3">
        <v>0</v>
      </c>
      <c r="N2224" s="3"/>
      <c r="O2224" s="3"/>
      <c r="P2224" s="3"/>
      <c r="Q2224" s="3"/>
      <c r="R2224">
        <v>5</v>
      </c>
      <c r="S2224">
        <v>18996</v>
      </c>
      <c r="T2224" t="s">
        <v>2482</v>
      </c>
      <c r="U2224">
        <v>0</v>
      </c>
      <c r="V2224">
        <v>0</v>
      </c>
      <c r="W2224">
        <v>0</v>
      </c>
      <c r="X2224">
        <v>0</v>
      </c>
      <c r="Y2224">
        <v>0</v>
      </c>
      <c r="Z2224">
        <v>0</v>
      </c>
      <c r="AA2224">
        <v>0</v>
      </c>
      <c r="AB2224">
        <v>0</v>
      </c>
      <c r="AC2224">
        <v>0</v>
      </c>
      <c r="AD2224">
        <v>0</v>
      </c>
      <c r="AE2224" t="s">
        <v>6113</v>
      </c>
      <c r="AF2224" t="s">
        <v>6114</v>
      </c>
      <c r="AG2224" t="s">
        <v>6115</v>
      </c>
      <c r="AH2224" t="s">
        <v>2466</v>
      </c>
    </row>
    <row r="2225" spans="1:34">
      <c r="A2225" t="s">
        <v>6116</v>
      </c>
      <c r="B2225">
        <v>21.52</v>
      </c>
      <c r="C2225">
        <v>1093.5532000000001</v>
      </c>
      <c r="D2225">
        <v>10</v>
      </c>
      <c r="E2225">
        <v>5.4</v>
      </c>
      <c r="F2225">
        <v>547.78499999999997</v>
      </c>
      <c r="G2225">
        <v>19.809999999999999</v>
      </c>
      <c r="H2225" t="s">
        <v>3422</v>
      </c>
      <c r="I2225" s="3"/>
      <c r="J2225" s="3"/>
      <c r="K2225" s="3"/>
      <c r="L2225" s="3">
        <v>46912</v>
      </c>
      <c r="M2225" s="3"/>
      <c r="N2225" s="3">
        <v>45096</v>
      </c>
      <c r="O2225" s="3"/>
      <c r="P2225" s="3"/>
      <c r="Q2225" s="3"/>
      <c r="R2225">
        <v>4</v>
      </c>
      <c r="S2225">
        <v>6663</v>
      </c>
      <c r="T2225" t="s">
        <v>2475</v>
      </c>
      <c r="U2225">
        <v>2</v>
      </c>
      <c r="V2225">
        <v>0</v>
      </c>
      <c r="W2225">
        <v>0</v>
      </c>
      <c r="X2225">
        <v>0</v>
      </c>
      <c r="Y2225">
        <v>1</v>
      </c>
      <c r="Z2225">
        <v>0</v>
      </c>
      <c r="AA2225">
        <v>1</v>
      </c>
      <c r="AB2225">
        <v>0</v>
      </c>
      <c r="AC2225">
        <v>0</v>
      </c>
      <c r="AD2225">
        <v>0</v>
      </c>
      <c r="AE2225" t="s">
        <v>6117</v>
      </c>
      <c r="AF2225" t="s">
        <v>2545</v>
      </c>
      <c r="AG2225" t="s">
        <v>6118</v>
      </c>
      <c r="AH2225" t="s">
        <v>2466</v>
      </c>
    </row>
    <row r="2226" spans="1:34">
      <c r="A2226" t="s">
        <v>6119</v>
      </c>
      <c r="B2226">
        <v>21.5</v>
      </c>
      <c r="C2226">
        <v>1645.6865</v>
      </c>
      <c r="D2226">
        <v>13</v>
      </c>
      <c r="E2226">
        <v>-1.5</v>
      </c>
      <c r="F2226">
        <v>823.84630000000004</v>
      </c>
      <c r="G2226">
        <v>35.4</v>
      </c>
      <c r="H2226" t="s">
        <v>3106</v>
      </c>
      <c r="I2226" s="3"/>
      <c r="J2226" s="3"/>
      <c r="K2226" s="3"/>
      <c r="L2226" s="3"/>
      <c r="M2226" s="3"/>
      <c r="N2226" s="3">
        <v>6580.3</v>
      </c>
      <c r="O2226" s="3"/>
      <c r="P2226" s="3"/>
      <c r="Q2226" s="3"/>
      <c r="R2226">
        <v>6</v>
      </c>
      <c r="S2226">
        <v>26917</v>
      </c>
      <c r="T2226" t="s">
        <v>2464</v>
      </c>
      <c r="U2226">
        <v>1</v>
      </c>
      <c r="V2226">
        <v>0</v>
      </c>
      <c r="W2226">
        <v>0</v>
      </c>
      <c r="X2226">
        <v>0</v>
      </c>
      <c r="Y2226">
        <v>0</v>
      </c>
      <c r="Z2226">
        <v>0</v>
      </c>
      <c r="AA2226">
        <v>1</v>
      </c>
      <c r="AB2226">
        <v>0</v>
      </c>
      <c r="AC2226">
        <v>0</v>
      </c>
      <c r="AD2226">
        <v>0</v>
      </c>
      <c r="AE2226" t="s">
        <v>66</v>
      </c>
      <c r="AF2226" t="s">
        <v>6087</v>
      </c>
      <c r="AG2226" t="s">
        <v>6120</v>
      </c>
      <c r="AH2226" t="s">
        <v>2466</v>
      </c>
    </row>
    <row r="2227" spans="1:34">
      <c r="A2227" t="s">
        <v>6121</v>
      </c>
      <c r="B2227">
        <v>21.49</v>
      </c>
      <c r="C2227">
        <v>2229.1487000000002</v>
      </c>
      <c r="D2227">
        <v>19</v>
      </c>
      <c r="E2227">
        <v>11.2</v>
      </c>
      <c r="F2227">
        <v>558.29870000000005</v>
      </c>
      <c r="G2227">
        <v>20.47</v>
      </c>
      <c r="H2227" t="s">
        <v>3574</v>
      </c>
      <c r="I2227" s="3"/>
      <c r="J2227" s="3"/>
      <c r="K2227" s="3"/>
      <c r="L2227" s="3">
        <v>240.05</v>
      </c>
      <c r="M2227" s="3">
        <v>315.17</v>
      </c>
      <c r="N2227" s="3"/>
      <c r="O2227" s="3"/>
      <c r="P2227" s="3"/>
      <c r="Q2227" s="3"/>
      <c r="R2227">
        <v>5</v>
      </c>
      <c r="S2227">
        <v>7203</v>
      </c>
      <c r="T2227" t="s">
        <v>2482</v>
      </c>
      <c r="U2227">
        <v>2</v>
      </c>
      <c r="V2227">
        <v>0</v>
      </c>
      <c r="W2227">
        <v>0</v>
      </c>
      <c r="X2227">
        <v>0</v>
      </c>
      <c r="Y2227">
        <v>1</v>
      </c>
      <c r="Z2227">
        <v>1</v>
      </c>
      <c r="AA2227">
        <v>0</v>
      </c>
      <c r="AB2227">
        <v>0</v>
      </c>
      <c r="AC2227">
        <v>0</v>
      </c>
      <c r="AD2227">
        <v>0</v>
      </c>
      <c r="AE2227" t="s">
        <v>386</v>
      </c>
      <c r="AF2227" t="s">
        <v>358</v>
      </c>
      <c r="AG2227" t="s">
        <v>6122</v>
      </c>
      <c r="AH2227" t="s">
        <v>2466</v>
      </c>
    </row>
    <row r="2228" spans="1:34">
      <c r="A2228" t="s">
        <v>6123</v>
      </c>
      <c r="B2228">
        <v>21.47</v>
      </c>
      <c r="C2228">
        <v>1716.8651</v>
      </c>
      <c r="D2228">
        <v>16</v>
      </c>
      <c r="E2228">
        <v>7.7</v>
      </c>
      <c r="F2228">
        <v>573.29819999999995</v>
      </c>
      <c r="G2228">
        <v>26.39</v>
      </c>
      <c r="H2228" t="s">
        <v>4769</v>
      </c>
      <c r="I2228" s="3"/>
      <c r="J2228" s="3"/>
      <c r="K2228" s="3"/>
      <c r="L2228" s="3"/>
      <c r="M2228" s="3"/>
      <c r="N2228" s="3"/>
      <c r="O2228" s="3">
        <v>0</v>
      </c>
      <c r="P2228" s="3"/>
      <c r="Q2228" s="3"/>
      <c r="R2228">
        <v>7</v>
      </c>
      <c r="S2228">
        <v>16751</v>
      </c>
      <c r="T2228" t="s">
        <v>2541</v>
      </c>
      <c r="U2228">
        <v>0</v>
      </c>
      <c r="V2228">
        <v>0</v>
      </c>
      <c r="W2228">
        <v>0</v>
      </c>
      <c r="X2228">
        <v>0</v>
      </c>
      <c r="Y2228">
        <v>0</v>
      </c>
      <c r="Z2228">
        <v>0</v>
      </c>
      <c r="AA2228">
        <v>0</v>
      </c>
      <c r="AB2228">
        <v>0</v>
      </c>
      <c r="AC2228">
        <v>0</v>
      </c>
      <c r="AD2228">
        <v>0</v>
      </c>
      <c r="AE2228" t="s">
        <v>122</v>
      </c>
      <c r="AF2228" t="s">
        <v>94</v>
      </c>
      <c r="AG2228" t="s">
        <v>6124</v>
      </c>
      <c r="AH2228" t="s">
        <v>2466</v>
      </c>
    </row>
    <row r="2229" spans="1:34">
      <c r="A2229" t="s">
        <v>6125</v>
      </c>
      <c r="B2229">
        <v>21.46</v>
      </c>
      <c r="C2229">
        <v>3104.3854999999999</v>
      </c>
      <c r="D2229">
        <v>26</v>
      </c>
      <c r="E2229">
        <v>11.8</v>
      </c>
      <c r="F2229">
        <v>777.11040000000003</v>
      </c>
      <c r="G2229">
        <v>24.29</v>
      </c>
      <c r="H2229" t="s">
        <v>2677</v>
      </c>
      <c r="I2229" s="3"/>
      <c r="J2229" s="3"/>
      <c r="K2229" s="3"/>
      <c r="L2229" s="3"/>
      <c r="M2229" s="3"/>
      <c r="N2229" s="3"/>
      <c r="O2229" s="3"/>
      <c r="P2229" s="3">
        <v>0</v>
      </c>
      <c r="Q2229" s="3"/>
      <c r="R2229">
        <v>8</v>
      </c>
      <c r="S2229">
        <v>13974</v>
      </c>
      <c r="T2229" t="s">
        <v>2514</v>
      </c>
      <c r="U2229">
        <v>0</v>
      </c>
      <c r="V2229">
        <v>0</v>
      </c>
      <c r="W2229">
        <v>0</v>
      </c>
      <c r="X2229">
        <v>0</v>
      </c>
      <c r="Y2229">
        <v>0</v>
      </c>
      <c r="Z2229">
        <v>0</v>
      </c>
      <c r="AA2229">
        <v>0</v>
      </c>
      <c r="AB2229">
        <v>0</v>
      </c>
      <c r="AC2229">
        <v>0</v>
      </c>
      <c r="AD2229">
        <v>0</v>
      </c>
      <c r="AE2229" t="s">
        <v>166</v>
      </c>
      <c r="AF2229" t="s">
        <v>94</v>
      </c>
      <c r="AG2229" t="s">
        <v>6126</v>
      </c>
      <c r="AH2229" t="s">
        <v>2466</v>
      </c>
    </row>
    <row r="2230" spans="1:34">
      <c r="A2230" t="s">
        <v>6127</v>
      </c>
      <c r="B2230">
        <v>21.44</v>
      </c>
      <c r="C2230">
        <v>2123.8215</v>
      </c>
      <c r="D2230">
        <v>19</v>
      </c>
      <c r="E2230">
        <v>5.4</v>
      </c>
      <c r="F2230">
        <v>708.94899999999996</v>
      </c>
      <c r="G2230">
        <v>14.39</v>
      </c>
      <c r="H2230" t="s">
        <v>3443</v>
      </c>
      <c r="I2230" s="3">
        <v>0</v>
      </c>
      <c r="J2230" s="3"/>
      <c r="K2230" s="3"/>
      <c r="L2230" s="3"/>
      <c r="M2230" s="3"/>
      <c r="N2230" s="3"/>
      <c r="O2230" s="3"/>
      <c r="P2230" s="3"/>
      <c r="Q2230" s="3"/>
      <c r="R2230">
        <v>1</v>
      </c>
      <c r="S2230">
        <v>223</v>
      </c>
      <c r="T2230" t="s">
        <v>2502</v>
      </c>
      <c r="U2230">
        <v>0</v>
      </c>
      <c r="V2230">
        <v>0</v>
      </c>
      <c r="W2230">
        <v>0</v>
      </c>
      <c r="X2230">
        <v>0</v>
      </c>
      <c r="Y2230">
        <v>0</v>
      </c>
      <c r="Z2230">
        <v>0</v>
      </c>
      <c r="AA2230">
        <v>0</v>
      </c>
      <c r="AB2230">
        <v>0</v>
      </c>
      <c r="AC2230">
        <v>0</v>
      </c>
      <c r="AD2230">
        <v>0</v>
      </c>
      <c r="AE2230" t="s">
        <v>43</v>
      </c>
      <c r="AF2230" t="s">
        <v>3088</v>
      </c>
      <c r="AG2230" t="s">
        <v>6128</v>
      </c>
      <c r="AH2230" t="s">
        <v>2466</v>
      </c>
    </row>
    <row r="2231" spans="1:34">
      <c r="A2231" t="s">
        <v>6129</v>
      </c>
      <c r="B2231">
        <v>21.37</v>
      </c>
      <c r="C2231">
        <v>3286.49</v>
      </c>
      <c r="D2231">
        <v>28</v>
      </c>
      <c r="E2231">
        <v>3.5</v>
      </c>
      <c r="F2231">
        <v>658.30539999999996</v>
      </c>
      <c r="G2231">
        <v>28.7</v>
      </c>
      <c r="H2231" t="s">
        <v>2956</v>
      </c>
      <c r="I2231" s="3"/>
      <c r="J2231" s="3">
        <v>35012</v>
      </c>
      <c r="K2231" s="3"/>
      <c r="L2231" s="3"/>
      <c r="M2231" s="3"/>
      <c r="N2231" s="3"/>
      <c r="O2231" s="3"/>
      <c r="P2231" s="3">
        <v>30567</v>
      </c>
      <c r="Q2231" s="3">
        <v>2671.6</v>
      </c>
      <c r="R2231">
        <v>9</v>
      </c>
      <c r="S2231">
        <v>20039</v>
      </c>
      <c r="T2231" t="s">
        <v>2510</v>
      </c>
      <c r="U2231">
        <v>4</v>
      </c>
      <c r="V2231">
        <v>0</v>
      </c>
      <c r="W2231">
        <v>2</v>
      </c>
      <c r="X2231">
        <v>0</v>
      </c>
      <c r="Y2231">
        <v>0</v>
      </c>
      <c r="Z2231">
        <v>0</v>
      </c>
      <c r="AA2231">
        <v>0</v>
      </c>
      <c r="AB2231">
        <v>0</v>
      </c>
      <c r="AC2231">
        <v>1</v>
      </c>
      <c r="AD2231">
        <v>1</v>
      </c>
      <c r="AE2231" t="s">
        <v>913</v>
      </c>
      <c r="AF2231" t="s">
        <v>914</v>
      </c>
      <c r="AG2231" t="s">
        <v>6130</v>
      </c>
      <c r="AH2231" t="s">
        <v>2466</v>
      </c>
    </row>
    <row r="2232" spans="1:34">
      <c r="A2232" t="s">
        <v>6131</v>
      </c>
      <c r="B2232">
        <v>21.36</v>
      </c>
      <c r="C2232">
        <v>1513.7847999999999</v>
      </c>
      <c r="D2232">
        <v>12</v>
      </c>
      <c r="E2232">
        <v>7.2</v>
      </c>
      <c r="F2232">
        <v>757.90260000000001</v>
      </c>
      <c r="G2232">
        <v>19.43</v>
      </c>
      <c r="H2232" t="s">
        <v>2602</v>
      </c>
      <c r="I2232" s="3"/>
      <c r="J2232" s="3">
        <v>458.8</v>
      </c>
      <c r="K2232" s="3"/>
      <c r="L2232" s="3"/>
      <c r="M2232" s="3"/>
      <c r="N2232" s="3"/>
      <c r="O2232" s="3">
        <v>287.45999999999998</v>
      </c>
      <c r="P2232" s="3"/>
      <c r="Q2232" s="3"/>
      <c r="R2232">
        <v>7</v>
      </c>
      <c r="S2232">
        <v>5678</v>
      </c>
      <c r="T2232" t="s">
        <v>2541</v>
      </c>
      <c r="U2232">
        <v>2</v>
      </c>
      <c r="V2232">
        <v>0</v>
      </c>
      <c r="W2232">
        <v>1</v>
      </c>
      <c r="X2232">
        <v>0</v>
      </c>
      <c r="Y2232">
        <v>0</v>
      </c>
      <c r="Z2232">
        <v>0</v>
      </c>
      <c r="AA2232">
        <v>0</v>
      </c>
      <c r="AB2232">
        <v>1</v>
      </c>
      <c r="AC2232">
        <v>0</v>
      </c>
      <c r="AD2232">
        <v>0</v>
      </c>
      <c r="AE2232" t="s">
        <v>105</v>
      </c>
      <c r="AH2232" t="s">
        <v>2466</v>
      </c>
    </row>
    <row r="2233" spans="1:34">
      <c r="A2233" t="s">
        <v>6132</v>
      </c>
      <c r="B2233">
        <v>21.36</v>
      </c>
      <c r="C2233">
        <v>3753.7395000000001</v>
      </c>
      <c r="D2233">
        <v>32</v>
      </c>
      <c r="E2233">
        <v>2.8</v>
      </c>
      <c r="F2233">
        <v>751.75450000000001</v>
      </c>
      <c r="G2233">
        <v>27.09</v>
      </c>
      <c r="H2233" t="s">
        <v>3049</v>
      </c>
      <c r="I2233" s="3"/>
      <c r="J2233" s="3"/>
      <c r="K2233" s="3">
        <v>3048.6</v>
      </c>
      <c r="L2233" s="3"/>
      <c r="M2233" s="3"/>
      <c r="N2233" s="3"/>
      <c r="O2233" s="3"/>
      <c r="P2233" s="3"/>
      <c r="Q2233" s="3"/>
      <c r="R2233">
        <v>3</v>
      </c>
      <c r="S2233">
        <v>18445</v>
      </c>
      <c r="T2233" t="s">
        <v>2493</v>
      </c>
      <c r="U2233">
        <v>1</v>
      </c>
      <c r="V2233">
        <v>0</v>
      </c>
      <c r="W2233">
        <v>0</v>
      </c>
      <c r="X2233">
        <v>1</v>
      </c>
      <c r="Y2233">
        <v>0</v>
      </c>
      <c r="Z2233">
        <v>0</v>
      </c>
      <c r="AA2233">
        <v>0</v>
      </c>
      <c r="AB2233">
        <v>0</v>
      </c>
      <c r="AC2233">
        <v>0</v>
      </c>
      <c r="AD2233">
        <v>0</v>
      </c>
      <c r="AE2233" t="s">
        <v>62</v>
      </c>
      <c r="AF2233" t="s">
        <v>220</v>
      </c>
      <c r="AG2233" t="s">
        <v>6133</v>
      </c>
      <c r="AH2233" t="s">
        <v>2466</v>
      </c>
    </row>
    <row r="2234" spans="1:34">
      <c r="A2234" t="s">
        <v>6134</v>
      </c>
      <c r="B2234">
        <v>21.35</v>
      </c>
      <c r="C2234">
        <v>4583.1084000000001</v>
      </c>
      <c r="D2234">
        <v>43</v>
      </c>
      <c r="E2234">
        <v>-5.4</v>
      </c>
      <c r="F2234">
        <v>1146.7739999999999</v>
      </c>
      <c r="G2234">
        <v>34.869999999999997</v>
      </c>
      <c r="H2234" t="s">
        <v>2590</v>
      </c>
      <c r="I2234" s="3"/>
      <c r="J2234" s="3">
        <v>0</v>
      </c>
      <c r="K2234" s="3"/>
      <c r="L2234" s="3"/>
      <c r="M2234" s="3"/>
      <c r="N2234" s="3"/>
      <c r="O2234" s="3"/>
      <c r="P2234" s="3"/>
      <c r="Q2234" s="3"/>
      <c r="R2234">
        <v>2</v>
      </c>
      <c r="S2234">
        <v>26383</v>
      </c>
      <c r="T2234" t="s">
        <v>2506</v>
      </c>
      <c r="U2234">
        <v>0</v>
      </c>
      <c r="V2234">
        <v>0</v>
      </c>
      <c r="W2234">
        <v>0</v>
      </c>
      <c r="X2234">
        <v>0</v>
      </c>
      <c r="Y2234">
        <v>0</v>
      </c>
      <c r="Z2234">
        <v>0</v>
      </c>
      <c r="AA2234">
        <v>0</v>
      </c>
      <c r="AB2234">
        <v>0</v>
      </c>
      <c r="AC2234">
        <v>0</v>
      </c>
      <c r="AD2234">
        <v>0</v>
      </c>
      <c r="AE2234" t="s">
        <v>43</v>
      </c>
      <c r="AF2234" t="s">
        <v>5864</v>
      </c>
      <c r="AG2234" t="s">
        <v>6135</v>
      </c>
      <c r="AH2234" t="s">
        <v>2466</v>
      </c>
    </row>
    <row r="2235" spans="1:34">
      <c r="A2235" t="s">
        <v>6136</v>
      </c>
      <c r="B2235">
        <v>21.35</v>
      </c>
      <c r="C2235">
        <v>1750.9174</v>
      </c>
      <c r="D2235">
        <v>16</v>
      </c>
      <c r="E2235">
        <v>-1.5</v>
      </c>
      <c r="F2235">
        <v>584.64369999999997</v>
      </c>
      <c r="G2235">
        <v>15.34</v>
      </c>
      <c r="H2235" t="s">
        <v>2889</v>
      </c>
      <c r="I2235" s="3"/>
      <c r="J2235" s="3"/>
      <c r="K2235" s="3"/>
      <c r="L2235" s="3"/>
      <c r="M2235" s="3"/>
      <c r="N2235" s="3"/>
      <c r="O2235" s="3"/>
      <c r="P2235" s="3">
        <v>227.58</v>
      </c>
      <c r="Q2235" s="3"/>
      <c r="R2235">
        <v>8</v>
      </c>
      <c r="S2235">
        <v>1165</v>
      </c>
      <c r="T2235" t="s">
        <v>2514</v>
      </c>
      <c r="U2235">
        <v>1</v>
      </c>
      <c r="V2235">
        <v>0</v>
      </c>
      <c r="W2235">
        <v>0</v>
      </c>
      <c r="X2235">
        <v>0</v>
      </c>
      <c r="Y2235">
        <v>0</v>
      </c>
      <c r="Z2235">
        <v>0</v>
      </c>
      <c r="AA2235">
        <v>0</v>
      </c>
      <c r="AB2235">
        <v>0</v>
      </c>
      <c r="AC2235">
        <v>1</v>
      </c>
      <c r="AD2235">
        <v>0</v>
      </c>
      <c r="AE2235" t="s">
        <v>43</v>
      </c>
      <c r="AF2235" t="s">
        <v>3685</v>
      </c>
      <c r="AG2235" t="s">
        <v>6137</v>
      </c>
      <c r="AH2235" t="s">
        <v>2466</v>
      </c>
    </row>
    <row r="2236" spans="1:34">
      <c r="A2236" t="s">
        <v>6138</v>
      </c>
      <c r="B2236">
        <v>21.34</v>
      </c>
      <c r="C2236">
        <v>2838.261</v>
      </c>
      <c r="D2236">
        <v>26</v>
      </c>
      <c r="E2236">
        <v>-9.1</v>
      </c>
      <c r="F2236">
        <v>710.56370000000004</v>
      </c>
      <c r="G2236">
        <v>28.11</v>
      </c>
      <c r="H2236" t="s">
        <v>3181</v>
      </c>
      <c r="I2236" s="3"/>
      <c r="J2236" s="3"/>
      <c r="K2236" s="3"/>
      <c r="L2236" s="3"/>
      <c r="M2236" s="3"/>
      <c r="N2236" s="3"/>
      <c r="O2236" s="3"/>
      <c r="P2236" s="3"/>
      <c r="Q2236" s="3">
        <v>0</v>
      </c>
      <c r="R2236">
        <v>9</v>
      </c>
      <c r="S2236">
        <v>19372</v>
      </c>
      <c r="T2236" t="s">
        <v>2510</v>
      </c>
      <c r="U2236">
        <v>0</v>
      </c>
      <c r="V2236">
        <v>0</v>
      </c>
      <c r="W2236">
        <v>0</v>
      </c>
      <c r="X2236">
        <v>0</v>
      </c>
      <c r="Y2236">
        <v>0</v>
      </c>
      <c r="Z2236">
        <v>0</v>
      </c>
      <c r="AA2236">
        <v>0</v>
      </c>
      <c r="AB2236">
        <v>0</v>
      </c>
      <c r="AC2236">
        <v>0</v>
      </c>
      <c r="AD2236">
        <v>0</v>
      </c>
      <c r="AE2236" t="s">
        <v>43</v>
      </c>
      <c r="AF2236" t="s">
        <v>2545</v>
      </c>
      <c r="AG2236" t="s">
        <v>6139</v>
      </c>
      <c r="AH2236" t="s">
        <v>2466</v>
      </c>
    </row>
    <row r="2237" spans="1:34">
      <c r="A2237" t="s">
        <v>6140</v>
      </c>
      <c r="B2237">
        <v>21.3</v>
      </c>
      <c r="C2237">
        <v>2273.0457000000001</v>
      </c>
      <c r="D2237">
        <v>19</v>
      </c>
      <c r="E2237">
        <v>3.4</v>
      </c>
      <c r="F2237">
        <v>758.6893</v>
      </c>
      <c r="G2237">
        <v>25.07</v>
      </c>
      <c r="H2237" t="s">
        <v>4036</v>
      </c>
      <c r="I2237" s="3"/>
      <c r="J2237" s="3"/>
      <c r="K2237" s="3"/>
      <c r="L2237" s="3"/>
      <c r="M2237" s="3"/>
      <c r="N2237" s="3"/>
      <c r="O2237" s="3">
        <v>567.07000000000005</v>
      </c>
      <c r="P2237" s="3"/>
      <c r="Q2237" s="3"/>
      <c r="R2237">
        <v>7</v>
      </c>
      <c r="S2237">
        <v>14805</v>
      </c>
      <c r="T2237" t="s">
        <v>2541</v>
      </c>
      <c r="U2237">
        <v>1</v>
      </c>
      <c r="V2237">
        <v>0</v>
      </c>
      <c r="W2237">
        <v>0</v>
      </c>
      <c r="X2237">
        <v>0</v>
      </c>
      <c r="Y2237">
        <v>0</v>
      </c>
      <c r="Z2237">
        <v>0</v>
      </c>
      <c r="AA2237">
        <v>0</v>
      </c>
      <c r="AB2237">
        <v>1</v>
      </c>
      <c r="AC2237">
        <v>0</v>
      </c>
      <c r="AD2237">
        <v>0</v>
      </c>
      <c r="AE2237" t="s">
        <v>48</v>
      </c>
      <c r="AF2237" t="s">
        <v>220</v>
      </c>
      <c r="AG2237" t="s">
        <v>6141</v>
      </c>
      <c r="AH2237" t="s">
        <v>2466</v>
      </c>
    </row>
    <row r="2238" spans="1:34">
      <c r="A2238" t="s">
        <v>6142</v>
      </c>
      <c r="B2238">
        <v>21.29</v>
      </c>
      <c r="C2238">
        <v>1516.7302999999999</v>
      </c>
      <c r="D2238">
        <v>13</v>
      </c>
      <c r="E2238">
        <v>0.6</v>
      </c>
      <c r="F2238">
        <v>759.37030000000004</v>
      </c>
      <c r="G2238">
        <v>21.89</v>
      </c>
      <c r="H2238" t="s">
        <v>3370</v>
      </c>
      <c r="I2238" s="3"/>
      <c r="J2238" s="3">
        <v>6874.5</v>
      </c>
      <c r="K2238" s="3"/>
      <c r="L2238" s="3">
        <v>9522.7000000000007</v>
      </c>
      <c r="M2238" s="3"/>
      <c r="N2238" s="3"/>
      <c r="O2238" s="3"/>
      <c r="P2238" s="3"/>
      <c r="Q2238" s="3">
        <v>4377.8999999999996</v>
      </c>
      <c r="R2238">
        <v>9</v>
      </c>
      <c r="S2238">
        <v>9541</v>
      </c>
      <c r="T2238" t="s">
        <v>2510</v>
      </c>
      <c r="U2238">
        <v>3</v>
      </c>
      <c r="V2238">
        <v>0</v>
      </c>
      <c r="W2238">
        <v>1</v>
      </c>
      <c r="X2238">
        <v>0</v>
      </c>
      <c r="Y2238">
        <v>1</v>
      </c>
      <c r="Z2238">
        <v>0</v>
      </c>
      <c r="AA2238">
        <v>0</v>
      </c>
      <c r="AB2238">
        <v>0</v>
      </c>
      <c r="AC2238">
        <v>0</v>
      </c>
      <c r="AD2238">
        <v>1</v>
      </c>
      <c r="AE2238" t="s">
        <v>43</v>
      </c>
      <c r="AF2238" t="s">
        <v>352</v>
      </c>
      <c r="AG2238" t="s">
        <v>2847</v>
      </c>
      <c r="AH2238" t="s">
        <v>2466</v>
      </c>
    </row>
    <row r="2239" spans="1:34">
      <c r="A2239" t="s">
        <v>6143</v>
      </c>
      <c r="B2239">
        <v>21.28</v>
      </c>
      <c r="C2239">
        <v>2586.0554000000002</v>
      </c>
      <c r="D2239">
        <v>23</v>
      </c>
      <c r="E2239">
        <v>13.9</v>
      </c>
      <c r="F2239">
        <v>647.52809999999999</v>
      </c>
      <c r="G2239">
        <v>17.399999999999999</v>
      </c>
      <c r="H2239" t="s">
        <v>2825</v>
      </c>
      <c r="I2239" s="3"/>
      <c r="J2239" s="3"/>
      <c r="K2239" s="3"/>
      <c r="L2239" s="3"/>
      <c r="M2239" s="3"/>
      <c r="N2239" s="3"/>
      <c r="O2239" s="3"/>
      <c r="P2239" s="3">
        <v>95.840999999999994</v>
      </c>
      <c r="Q2239" s="3"/>
      <c r="R2239">
        <v>8</v>
      </c>
      <c r="S2239">
        <v>3307</v>
      </c>
      <c r="T2239" t="s">
        <v>2514</v>
      </c>
      <c r="U2239">
        <v>1</v>
      </c>
      <c r="V2239">
        <v>0</v>
      </c>
      <c r="W2239">
        <v>0</v>
      </c>
      <c r="X2239">
        <v>0</v>
      </c>
      <c r="Y2239">
        <v>0</v>
      </c>
      <c r="Z2239">
        <v>0</v>
      </c>
      <c r="AA2239">
        <v>0</v>
      </c>
      <c r="AB2239">
        <v>0</v>
      </c>
      <c r="AC2239">
        <v>1</v>
      </c>
      <c r="AD2239">
        <v>0</v>
      </c>
      <c r="AE2239" t="s">
        <v>43</v>
      </c>
      <c r="AF2239" t="s">
        <v>5720</v>
      </c>
      <c r="AG2239" t="s">
        <v>6144</v>
      </c>
      <c r="AH2239" t="s">
        <v>2466</v>
      </c>
    </row>
    <row r="2240" spans="1:34">
      <c r="A2240" t="s">
        <v>6145</v>
      </c>
      <c r="B2240">
        <v>21.26</v>
      </c>
      <c r="C2240">
        <v>4035.7883000000002</v>
      </c>
      <c r="D2240">
        <v>34</v>
      </c>
      <c r="E2240">
        <v>-2.6</v>
      </c>
      <c r="F2240">
        <v>1009.948</v>
      </c>
      <c r="G2240">
        <v>42.49</v>
      </c>
      <c r="H2240" t="s">
        <v>2478</v>
      </c>
      <c r="I2240" s="3"/>
      <c r="J2240" s="3"/>
      <c r="K2240" s="3"/>
      <c r="L2240" s="3"/>
      <c r="M2240" s="3"/>
      <c r="N2240" s="3">
        <v>0</v>
      </c>
      <c r="O2240" s="3"/>
      <c r="P2240" s="3"/>
      <c r="Q2240" s="3"/>
      <c r="R2240">
        <v>6</v>
      </c>
      <c r="S2240">
        <v>35632</v>
      </c>
      <c r="T2240" t="s">
        <v>2464</v>
      </c>
      <c r="U2240">
        <v>0</v>
      </c>
      <c r="V2240">
        <v>0</v>
      </c>
      <c r="W2240">
        <v>0</v>
      </c>
      <c r="X2240">
        <v>0</v>
      </c>
      <c r="Y2240">
        <v>0</v>
      </c>
      <c r="Z2240">
        <v>0</v>
      </c>
      <c r="AA2240">
        <v>0</v>
      </c>
      <c r="AB2240">
        <v>0</v>
      </c>
      <c r="AC2240">
        <v>0</v>
      </c>
      <c r="AD2240">
        <v>0</v>
      </c>
      <c r="AE2240" t="s">
        <v>6146</v>
      </c>
      <c r="AF2240" t="s">
        <v>5591</v>
      </c>
      <c r="AG2240" t="s">
        <v>6147</v>
      </c>
      <c r="AH2240" t="s">
        <v>2466</v>
      </c>
    </row>
    <row r="2241" spans="1:34">
      <c r="A2241" t="s">
        <v>6148</v>
      </c>
      <c r="B2241">
        <v>21.22</v>
      </c>
      <c r="C2241">
        <v>1005.4628</v>
      </c>
      <c r="D2241">
        <v>8</v>
      </c>
      <c r="E2241">
        <v>-10.7</v>
      </c>
      <c r="F2241">
        <v>503.73160000000001</v>
      </c>
      <c r="G2241">
        <v>18.71</v>
      </c>
      <c r="H2241" t="s">
        <v>4071</v>
      </c>
      <c r="I2241" s="3"/>
      <c r="J2241" s="3"/>
      <c r="K2241" s="3"/>
      <c r="L2241" s="3">
        <v>4319.6000000000004</v>
      </c>
      <c r="M2241" s="3"/>
      <c r="N2241" s="3"/>
      <c r="O2241" s="3"/>
      <c r="P2241" s="3"/>
      <c r="Q2241" s="3"/>
      <c r="R2241">
        <v>4</v>
      </c>
      <c r="S2241">
        <v>5455</v>
      </c>
      <c r="T2241" t="s">
        <v>2475</v>
      </c>
      <c r="U2241">
        <v>1</v>
      </c>
      <c r="V2241">
        <v>0</v>
      </c>
      <c r="W2241">
        <v>0</v>
      </c>
      <c r="X2241">
        <v>0</v>
      </c>
      <c r="Y2241">
        <v>1</v>
      </c>
      <c r="Z2241">
        <v>0</v>
      </c>
      <c r="AA2241">
        <v>0</v>
      </c>
      <c r="AB2241">
        <v>0</v>
      </c>
      <c r="AC2241">
        <v>0</v>
      </c>
      <c r="AD2241">
        <v>0</v>
      </c>
      <c r="AE2241" t="s">
        <v>103</v>
      </c>
      <c r="AH2241" t="s">
        <v>2466</v>
      </c>
    </row>
    <row r="2242" spans="1:34">
      <c r="A2242" t="s">
        <v>6149</v>
      </c>
      <c r="B2242">
        <v>21.17</v>
      </c>
      <c r="C2242">
        <v>3135.4429</v>
      </c>
      <c r="D2242">
        <v>25</v>
      </c>
      <c r="E2242">
        <v>1.8</v>
      </c>
      <c r="F2242">
        <v>784.86649999999997</v>
      </c>
      <c r="G2242">
        <v>32.799999999999997</v>
      </c>
      <c r="H2242" t="s">
        <v>2572</v>
      </c>
      <c r="I2242" s="3"/>
      <c r="J2242" s="3"/>
      <c r="K2242" s="3"/>
      <c r="L2242" s="3"/>
      <c r="M2242" s="3"/>
      <c r="N2242" s="3">
        <v>186.95</v>
      </c>
      <c r="O2242" s="3"/>
      <c r="P2242" s="3"/>
      <c r="Q2242" s="3"/>
      <c r="R2242">
        <v>6</v>
      </c>
      <c r="S2242">
        <v>24315</v>
      </c>
      <c r="T2242" t="s">
        <v>2464</v>
      </c>
      <c r="U2242">
        <v>1</v>
      </c>
      <c r="V2242">
        <v>0</v>
      </c>
      <c r="W2242">
        <v>0</v>
      </c>
      <c r="X2242">
        <v>0</v>
      </c>
      <c r="Y2242">
        <v>0</v>
      </c>
      <c r="Z2242">
        <v>0</v>
      </c>
      <c r="AA2242">
        <v>1</v>
      </c>
      <c r="AB2242">
        <v>0</v>
      </c>
      <c r="AC2242">
        <v>0</v>
      </c>
      <c r="AD2242">
        <v>0</v>
      </c>
      <c r="AE2242" t="s">
        <v>48</v>
      </c>
      <c r="AF2242" t="s">
        <v>3858</v>
      </c>
      <c r="AG2242" t="s">
        <v>6150</v>
      </c>
      <c r="AH2242" t="s">
        <v>2466</v>
      </c>
    </row>
    <row r="2243" spans="1:34">
      <c r="A2243" t="s">
        <v>6151</v>
      </c>
      <c r="B2243">
        <v>21.16</v>
      </c>
      <c r="C2243">
        <v>1164.5763999999999</v>
      </c>
      <c r="D2243">
        <v>9</v>
      </c>
      <c r="E2243">
        <v>-13.2</v>
      </c>
      <c r="F2243">
        <v>583.28570000000002</v>
      </c>
      <c r="G2243">
        <v>22.76</v>
      </c>
      <c r="H2243" t="s">
        <v>2556</v>
      </c>
      <c r="I2243" s="3"/>
      <c r="J2243" s="3">
        <v>4415.3</v>
      </c>
      <c r="K2243" s="3"/>
      <c r="L2243" s="3"/>
      <c r="M2243" s="3"/>
      <c r="N2243" s="3"/>
      <c r="O2243" s="3"/>
      <c r="P2243" s="3"/>
      <c r="Q2243" s="3"/>
      <c r="R2243">
        <v>2</v>
      </c>
      <c r="S2243">
        <v>11848</v>
      </c>
      <c r="T2243" t="s">
        <v>2506</v>
      </c>
      <c r="U2243">
        <v>1</v>
      </c>
      <c r="V2243">
        <v>0</v>
      </c>
      <c r="W2243">
        <v>1</v>
      </c>
      <c r="X2243">
        <v>0</v>
      </c>
      <c r="Y2243">
        <v>0</v>
      </c>
      <c r="Z2243">
        <v>0</v>
      </c>
      <c r="AA2243">
        <v>0</v>
      </c>
      <c r="AB2243">
        <v>0</v>
      </c>
      <c r="AC2243">
        <v>0</v>
      </c>
      <c r="AD2243">
        <v>0</v>
      </c>
      <c r="AE2243" t="s">
        <v>6152</v>
      </c>
      <c r="AF2243" t="s">
        <v>2545</v>
      </c>
      <c r="AG2243" t="s">
        <v>6153</v>
      </c>
      <c r="AH2243" t="s">
        <v>2466</v>
      </c>
    </row>
    <row r="2244" spans="1:34">
      <c r="A2244" t="s">
        <v>6154</v>
      </c>
      <c r="B2244">
        <v>21.15</v>
      </c>
      <c r="C2244">
        <v>4132.8652000000002</v>
      </c>
      <c r="D2244">
        <v>35</v>
      </c>
      <c r="E2244">
        <v>3</v>
      </c>
      <c r="F2244">
        <v>827.5797</v>
      </c>
      <c r="G2244">
        <v>29.41</v>
      </c>
      <c r="H2244" t="s">
        <v>2774</v>
      </c>
      <c r="I2244" s="3"/>
      <c r="J2244" s="3"/>
      <c r="K2244" s="3">
        <v>573.22</v>
      </c>
      <c r="L2244" s="3"/>
      <c r="M2244" s="3"/>
      <c r="N2244" s="3"/>
      <c r="O2244" s="3"/>
      <c r="P2244" s="3"/>
      <c r="Q2244" s="3"/>
      <c r="R2244">
        <v>3</v>
      </c>
      <c r="S2244">
        <v>21052</v>
      </c>
      <c r="T2244" t="s">
        <v>2493</v>
      </c>
      <c r="U2244">
        <v>1</v>
      </c>
      <c r="V2244">
        <v>0</v>
      </c>
      <c r="W2244">
        <v>0</v>
      </c>
      <c r="X2244">
        <v>1</v>
      </c>
      <c r="Y2244">
        <v>0</v>
      </c>
      <c r="Z2244">
        <v>0</v>
      </c>
      <c r="AA2244">
        <v>0</v>
      </c>
      <c r="AB2244">
        <v>0</v>
      </c>
      <c r="AC2244">
        <v>0</v>
      </c>
      <c r="AD2244">
        <v>0</v>
      </c>
      <c r="AE2244" t="s">
        <v>62</v>
      </c>
      <c r="AF2244" t="s">
        <v>5335</v>
      </c>
      <c r="AG2244" t="s">
        <v>6155</v>
      </c>
      <c r="AH2244" t="s">
        <v>2466</v>
      </c>
    </row>
    <row r="2245" spans="1:34">
      <c r="A2245" t="s">
        <v>6156</v>
      </c>
      <c r="B2245">
        <v>21.13</v>
      </c>
      <c r="C2245">
        <v>2725.1084000000001</v>
      </c>
      <c r="D2245">
        <v>23</v>
      </c>
      <c r="E2245">
        <v>-12.9</v>
      </c>
      <c r="F2245">
        <v>1363.5392999999999</v>
      </c>
      <c r="G2245">
        <v>42.89</v>
      </c>
      <c r="H2245" t="s">
        <v>6157</v>
      </c>
      <c r="I2245" s="3"/>
      <c r="J2245" s="3"/>
      <c r="K2245" s="3"/>
      <c r="L2245" s="3">
        <v>0</v>
      </c>
      <c r="M2245" s="3"/>
      <c r="N2245" s="3"/>
      <c r="O2245" s="3"/>
      <c r="P2245" s="3"/>
      <c r="Q2245" s="3"/>
      <c r="R2245">
        <v>4</v>
      </c>
      <c r="S2245">
        <v>36234</v>
      </c>
      <c r="T2245" t="s">
        <v>2475</v>
      </c>
      <c r="U2245">
        <v>0</v>
      </c>
      <c r="V2245">
        <v>0</v>
      </c>
      <c r="W2245">
        <v>0</v>
      </c>
      <c r="X2245">
        <v>0</v>
      </c>
      <c r="Y2245">
        <v>0</v>
      </c>
      <c r="Z2245">
        <v>0</v>
      </c>
      <c r="AA2245">
        <v>0</v>
      </c>
      <c r="AB2245">
        <v>0</v>
      </c>
      <c r="AC2245">
        <v>0</v>
      </c>
      <c r="AD2245">
        <v>0</v>
      </c>
      <c r="AE2245" t="s">
        <v>88</v>
      </c>
      <c r="AF2245" t="s">
        <v>2545</v>
      </c>
      <c r="AG2245" t="s">
        <v>6158</v>
      </c>
      <c r="AH2245" t="s">
        <v>2466</v>
      </c>
    </row>
    <row r="2246" spans="1:34">
      <c r="A2246" t="s">
        <v>6159</v>
      </c>
      <c r="B2246">
        <v>21.12</v>
      </c>
      <c r="C2246">
        <v>2314.123</v>
      </c>
      <c r="D2246">
        <v>20</v>
      </c>
      <c r="E2246">
        <v>3</v>
      </c>
      <c r="F2246">
        <v>772.38149999999996</v>
      </c>
      <c r="G2246">
        <v>33.11</v>
      </c>
      <c r="H2246" t="s">
        <v>4177</v>
      </c>
      <c r="I2246" s="3"/>
      <c r="J2246" s="3"/>
      <c r="K2246" s="3"/>
      <c r="L2246" s="3"/>
      <c r="M2246" s="3"/>
      <c r="N2246" s="3"/>
      <c r="O2246" s="3">
        <v>95.944999999999993</v>
      </c>
      <c r="P2246" s="3"/>
      <c r="Q2246" s="3"/>
      <c r="R2246">
        <v>7</v>
      </c>
      <c r="S2246">
        <v>25502</v>
      </c>
      <c r="T2246" t="s">
        <v>2541</v>
      </c>
      <c r="U2246">
        <v>1</v>
      </c>
      <c r="V2246">
        <v>0</v>
      </c>
      <c r="W2246">
        <v>0</v>
      </c>
      <c r="X2246">
        <v>0</v>
      </c>
      <c r="Y2246">
        <v>0</v>
      </c>
      <c r="Z2246">
        <v>0</v>
      </c>
      <c r="AA2246">
        <v>0</v>
      </c>
      <c r="AB2246">
        <v>1</v>
      </c>
      <c r="AC2246">
        <v>0</v>
      </c>
      <c r="AD2246">
        <v>0</v>
      </c>
      <c r="AE2246" t="s">
        <v>2747</v>
      </c>
      <c r="AH2246" t="s">
        <v>2466</v>
      </c>
    </row>
    <row r="2247" spans="1:34">
      <c r="A2247" t="s">
        <v>6160</v>
      </c>
      <c r="B2247">
        <v>21.09</v>
      </c>
      <c r="C2247">
        <v>2480.0735</v>
      </c>
      <c r="D2247">
        <v>23</v>
      </c>
      <c r="E2247">
        <v>-2</v>
      </c>
      <c r="F2247">
        <v>621.02239999999995</v>
      </c>
      <c r="G2247">
        <v>13.44</v>
      </c>
      <c r="H2247" t="s">
        <v>3292</v>
      </c>
      <c r="I2247" s="3"/>
      <c r="J2247" s="3"/>
      <c r="K2247" s="3"/>
      <c r="L2247" s="3"/>
      <c r="M2247" s="3"/>
      <c r="N2247" s="3"/>
      <c r="O2247" s="3">
        <v>0</v>
      </c>
      <c r="P2247" s="3"/>
      <c r="Q2247" s="3"/>
      <c r="R2247">
        <v>7</v>
      </c>
      <c r="S2247">
        <v>182</v>
      </c>
      <c r="T2247" t="s">
        <v>2541</v>
      </c>
      <c r="U2247">
        <v>0</v>
      </c>
      <c r="V2247">
        <v>0</v>
      </c>
      <c r="W2247">
        <v>0</v>
      </c>
      <c r="X2247">
        <v>0</v>
      </c>
      <c r="Y2247">
        <v>0</v>
      </c>
      <c r="Z2247">
        <v>0</v>
      </c>
      <c r="AA2247">
        <v>0</v>
      </c>
      <c r="AB2247">
        <v>0</v>
      </c>
      <c r="AC2247">
        <v>0</v>
      </c>
      <c r="AD2247">
        <v>0</v>
      </c>
      <c r="AE2247" t="s">
        <v>43</v>
      </c>
      <c r="AF2247" t="s">
        <v>355</v>
      </c>
      <c r="AG2247" t="s">
        <v>6161</v>
      </c>
      <c r="AH2247" t="s">
        <v>2466</v>
      </c>
    </row>
    <row r="2248" spans="1:34">
      <c r="A2248" t="s">
        <v>6162</v>
      </c>
      <c r="B2248">
        <v>21.07</v>
      </c>
      <c r="C2248">
        <v>4326.8896000000004</v>
      </c>
      <c r="D2248">
        <v>36</v>
      </c>
      <c r="E2248">
        <v>-9.3000000000000007</v>
      </c>
      <c r="F2248">
        <v>1082.7157</v>
      </c>
      <c r="G2248">
        <v>45.34</v>
      </c>
      <c r="H2248" t="s">
        <v>2526</v>
      </c>
      <c r="I2248" s="3">
        <v>0</v>
      </c>
      <c r="J2248" s="3"/>
      <c r="K2248" s="3"/>
      <c r="L2248" s="3"/>
      <c r="M2248" s="3"/>
      <c r="N2248" s="3"/>
      <c r="O2248" s="3"/>
      <c r="P2248" s="3"/>
      <c r="Q2248" s="3"/>
      <c r="R2248">
        <v>1</v>
      </c>
      <c r="S2248">
        <v>37477</v>
      </c>
      <c r="T2248" t="s">
        <v>2502</v>
      </c>
      <c r="U2248">
        <v>0</v>
      </c>
      <c r="V2248">
        <v>0</v>
      </c>
      <c r="W2248">
        <v>0</v>
      </c>
      <c r="X2248">
        <v>0</v>
      </c>
      <c r="Y2248">
        <v>0</v>
      </c>
      <c r="Z2248">
        <v>0</v>
      </c>
      <c r="AA2248">
        <v>0</v>
      </c>
      <c r="AB2248">
        <v>0</v>
      </c>
      <c r="AC2248">
        <v>0</v>
      </c>
      <c r="AD2248">
        <v>0</v>
      </c>
      <c r="AE2248" t="s">
        <v>6163</v>
      </c>
      <c r="AF2248" t="s">
        <v>5844</v>
      </c>
      <c r="AG2248" t="s">
        <v>6164</v>
      </c>
      <c r="AH2248" t="s">
        <v>2466</v>
      </c>
    </row>
    <row r="2249" spans="1:34">
      <c r="A2249" t="s">
        <v>6165</v>
      </c>
      <c r="B2249">
        <v>21.06</v>
      </c>
      <c r="C2249">
        <v>1441.645</v>
      </c>
      <c r="D2249">
        <v>12</v>
      </c>
      <c r="E2249">
        <v>-3.9</v>
      </c>
      <c r="F2249">
        <v>721.82429999999999</v>
      </c>
      <c r="G2249">
        <v>24.58</v>
      </c>
      <c r="H2249" t="s">
        <v>2945</v>
      </c>
      <c r="I2249" s="3">
        <v>347.31</v>
      </c>
      <c r="J2249" s="3"/>
      <c r="K2249" s="3"/>
      <c r="L2249" s="3"/>
      <c r="M2249" s="3"/>
      <c r="N2249" s="3"/>
      <c r="O2249" s="3"/>
      <c r="P2249" s="3"/>
      <c r="Q2249" s="3"/>
      <c r="R2249">
        <v>1</v>
      </c>
      <c r="S2249">
        <v>14612</v>
      </c>
      <c r="T2249" t="s">
        <v>2502</v>
      </c>
      <c r="U2249">
        <v>1</v>
      </c>
      <c r="V2249">
        <v>1</v>
      </c>
      <c r="W2249">
        <v>0</v>
      </c>
      <c r="X2249">
        <v>0</v>
      </c>
      <c r="Y2249">
        <v>0</v>
      </c>
      <c r="Z2249">
        <v>0</v>
      </c>
      <c r="AA2249">
        <v>0</v>
      </c>
      <c r="AB2249">
        <v>0</v>
      </c>
      <c r="AC2249">
        <v>0</v>
      </c>
      <c r="AD2249">
        <v>0</v>
      </c>
      <c r="AE2249" t="s">
        <v>48</v>
      </c>
      <c r="AF2249" t="s">
        <v>2545</v>
      </c>
      <c r="AG2249" t="s">
        <v>6166</v>
      </c>
      <c r="AH2249" t="s">
        <v>2466</v>
      </c>
    </row>
    <row r="2250" spans="1:34">
      <c r="A2250" t="s">
        <v>6167</v>
      </c>
      <c r="B2250">
        <v>21.01</v>
      </c>
      <c r="C2250">
        <v>4131.8701000000001</v>
      </c>
      <c r="D2250">
        <v>35</v>
      </c>
      <c r="E2250">
        <v>-5.3</v>
      </c>
      <c r="F2250">
        <v>827.3741</v>
      </c>
      <c r="G2250">
        <v>29.23</v>
      </c>
      <c r="H2250" t="s">
        <v>3396</v>
      </c>
      <c r="I2250" s="3"/>
      <c r="J2250" s="3"/>
      <c r="K2250" s="3"/>
      <c r="L2250" s="3"/>
      <c r="M2250" s="3"/>
      <c r="N2250" s="3"/>
      <c r="O2250" s="3"/>
      <c r="P2250" s="3"/>
      <c r="Q2250" s="3">
        <v>0</v>
      </c>
      <c r="R2250">
        <v>9</v>
      </c>
      <c r="S2250">
        <v>20749</v>
      </c>
      <c r="T2250" t="s">
        <v>2510</v>
      </c>
      <c r="U2250">
        <v>0</v>
      </c>
      <c r="V2250">
        <v>0</v>
      </c>
      <c r="W2250">
        <v>0</v>
      </c>
      <c r="X2250">
        <v>0</v>
      </c>
      <c r="Y2250">
        <v>0</v>
      </c>
      <c r="Z2250">
        <v>0</v>
      </c>
      <c r="AA2250">
        <v>0</v>
      </c>
      <c r="AB2250">
        <v>0</v>
      </c>
      <c r="AC2250">
        <v>0</v>
      </c>
      <c r="AD2250">
        <v>0</v>
      </c>
      <c r="AE2250" t="s">
        <v>62</v>
      </c>
      <c r="AF2250" t="s">
        <v>5207</v>
      </c>
      <c r="AG2250" t="s">
        <v>6168</v>
      </c>
      <c r="AH2250" t="s">
        <v>2466</v>
      </c>
    </row>
    <row r="2251" spans="1:34">
      <c r="A2251" t="s">
        <v>6169</v>
      </c>
      <c r="B2251">
        <v>20.98</v>
      </c>
      <c r="C2251">
        <v>1248.6138000000001</v>
      </c>
      <c r="D2251">
        <v>10</v>
      </c>
      <c r="E2251">
        <v>-14.3</v>
      </c>
      <c r="F2251">
        <v>625.30319999999995</v>
      </c>
      <c r="G2251">
        <v>16.05</v>
      </c>
      <c r="H2251" t="s">
        <v>4364</v>
      </c>
      <c r="I2251" s="3"/>
      <c r="J2251" s="3"/>
      <c r="K2251" s="3"/>
      <c r="L2251" s="3"/>
      <c r="M2251" s="3"/>
      <c r="N2251" s="3"/>
      <c r="O2251" s="3">
        <v>1246.9000000000001</v>
      </c>
      <c r="P2251" s="3"/>
      <c r="Q2251" s="3"/>
      <c r="R2251">
        <v>7</v>
      </c>
      <c r="S2251">
        <v>1400</v>
      </c>
      <c r="T2251" t="s">
        <v>2541</v>
      </c>
      <c r="U2251">
        <v>1</v>
      </c>
      <c r="V2251">
        <v>0</v>
      </c>
      <c r="W2251">
        <v>0</v>
      </c>
      <c r="X2251">
        <v>0</v>
      </c>
      <c r="Y2251">
        <v>0</v>
      </c>
      <c r="Z2251">
        <v>0</v>
      </c>
      <c r="AA2251">
        <v>0</v>
      </c>
      <c r="AB2251">
        <v>1</v>
      </c>
      <c r="AC2251">
        <v>0</v>
      </c>
      <c r="AD2251">
        <v>0</v>
      </c>
      <c r="AH2251" t="s">
        <v>2466</v>
      </c>
    </row>
    <row r="2252" spans="1:34">
      <c r="A2252" t="s">
        <v>6170</v>
      </c>
      <c r="B2252">
        <v>20.98</v>
      </c>
      <c r="C2252">
        <v>3236.4292</v>
      </c>
      <c r="D2252">
        <v>27</v>
      </c>
      <c r="E2252">
        <v>-2.2000000000000002</v>
      </c>
      <c r="F2252">
        <v>810.10969999999998</v>
      </c>
      <c r="G2252">
        <v>32.57</v>
      </c>
      <c r="H2252" t="s">
        <v>3103</v>
      </c>
      <c r="I2252" s="3"/>
      <c r="J2252" s="3"/>
      <c r="K2252" s="3">
        <v>0</v>
      </c>
      <c r="L2252" s="3"/>
      <c r="M2252" s="3"/>
      <c r="N2252" s="3"/>
      <c r="O2252" s="3"/>
      <c r="P2252" s="3"/>
      <c r="Q2252" s="3"/>
      <c r="R2252">
        <v>3</v>
      </c>
      <c r="S2252">
        <v>24275</v>
      </c>
      <c r="T2252" t="s">
        <v>2493</v>
      </c>
      <c r="U2252">
        <v>0</v>
      </c>
      <c r="V2252">
        <v>0</v>
      </c>
      <c r="W2252">
        <v>0</v>
      </c>
      <c r="X2252">
        <v>0</v>
      </c>
      <c r="Y2252">
        <v>0</v>
      </c>
      <c r="Z2252">
        <v>0</v>
      </c>
      <c r="AA2252">
        <v>0</v>
      </c>
      <c r="AB2252">
        <v>0</v>
      </c>
      <c r="AC2252">
        <v>0</v>
      </c>
      <c r="AD2252">
        <v>0</v>
      </c>
      <c r="AE2252" t="s">
        <v>57</v>
      </c>
      <c r="AF2252" t="s">
        <v>352</v>
      </c>
      <c r="AG2252" t="s">
        <v>5637</v>
      </c>
      <c r="AH2252" t="s">
        <v>2466</v>
      </c>
    </row>
    <row r="2253" spans="1:34">
      <c r="A2253" t="s">
        <v>6171</v>
      </c>
      <c r="B2253">
        <v>20.97</v>
      </c>
      <c r="C2253">
        <v>2339.0138999999999</v>
      </c>
      <c r="D2253">
        <v>20</v>
      </c>
      <c r="E2253">
        <v>-8</v>
      </c>
      <c r="F2253">
        <v>780.66959999999995</v>
      </c>
      <c r="G2253">
        <v>25.35</v>
      </c>
      <c r="H2253" t="s">
        <v>2478</v>
      </c>
      <c r="I2253" s="3"/>
      <c r="J2253" s="3">
        <v>145.9</v>
      </c>
      <c r="K2253" s="3"/>
      <c r="L2253" s="3"/>
      <c r="M2253" s="3"/>
      <c r="N2253" s="3"/>
      <c r="O2253" s="3"/>
      <c r="P2253" s="3"/>
      <c r="Q2253" s="3"/>
      <c r="R2253">
        <v>2</v>
      </c>
      <c r="S2253">
        <v>15872</v>
      </c>
      <c r="T2253" t="s">
        <v>2506</v>
      </c>
      <c r="U2253">
        <v>1</v>
      </c>
      <c r="V2253">
        <v>0</v>
      </c>
      <c r="W2253">
        <v>1</v>
      </c>
      <c r="X2253">
        <v>0</v>
      </c>
      <c r="Y2253">
        <v>0</v>
      </c>
      <c r="Z2253">
        <v>0</v>
      </c>
      <c r="AA2253">
        <v>0</v>
      </c>
      <c r="AB2253">
        <v>0</v>
      </c>
      <c r="AC2253">
        <v>0</v>
      </c>
      <c r="AD2253">
        <v>0</v>
      </c>
      <c r="AE2253" t="s">
        <v>564</v>
      </c>
      <c r="AF2253" t="s">
        <v>914</v>
      </c>
      <c r="AG2253" t="s">
        <v>6172</v>
      </c>
      <c r="AH2253" t="s">
        <v>2466</v>
      </c>
    </row>
    <row r="2254" spans="1:34">
      <c r="A2254" t="s">
        <v>6173</v>
      </c>
      <c r="B2254">
        <v>20.96</v>
      </c>
      <c r="C2254">
        <v>3793.7537000000002</v>
      </c>
      <c r="D2254">
        <v>34</v>
      </c>
      <c r="E2254">
        <v>3.2</v>
      </c>
      <c r="F2254">
        <v>759.75779999999997</v>
      </c>
      <c r="G2254">
        <v>37.28</v>
      </c>
      <c r="H2254" t="s">
        <v>2501</v>
      </c>
      <c r="I2254" s="3"/>
      <c r="J2254" s="3"/>
      <c r="K2254" s="3"/>
      <c r="L2254" s="3"/>
      <c r="M2254" s="3"/>
      <c r="N2254" s="3"/>
      <c r="O2254" s="3"/>
      <c r="P2254" s="3"/>
      <c r="Q2254" s="3">
        <v>0</v>
      </c>
      <c r="R2254">
        <v>9</v>
      </c>
      <c r="S2254">
        <v>29891</v>
      </c>
      <c r="T2254" t="s">
        <v>2510</v>
      </c>
      <c r="U2254">
        <v>0</v>
      </c>
      <c r="V2254">
        <v>0</v>
      </c>
      <c r="W2254">
        <v>0</v>
      </c>
      <c r="X2254">
        <v>0</v>
      </c>
      <c r="Y2254">
        <v>0</v>
      </c>
      <c r="Z2254">
        <v>0</v>
      </c>
      <c r="AA2254">
        <v>0</v>
      </c>
      <c r="AB2254">
        <v>0</v>
      </c>
      <c r="AC2254">
        <v>0</v>
      </c>
      <c r="AD2254">
        <v>0</v>
      </c>
      <c r="AE2254" t="s">
        <v>85</v>
      </c>
      <c r="AH2254" t="s">
        <v>2466</v>
      </c>
    </row>
    <row r="2255" spans="1:34">
      <c r="A2255" t="s">
        <v>6174</v>
      </c>
      <c r="B2255">
        <v>20.91</v>
      </c>
      <c r="C2255">
        <v>2382.9079999999999</v>
      </c>
      <c r="D2255">
        <v>19</v>
      </c>
      <c r="E2255">
        <v>1.6</v>
      </c>
      <c r="F2255">
        <v>1192.4586999999999</v>
      </c>
      <c r="G2255">
        <v>21.47</v>
      </c>
      <c r="H2255" t="s">
        <v>6175</v>
      </c>
      <c r="I2255" s="3">
        <v>1018.1</v>
      </c>
      <c r="J2255" s="3"/>
      <c r="K2255" s="3"/>
      <c r="L2255" s="3"/>
      <c r="M2255" s="3"/>
      <c r="N2255" s="3"/>
      <c r="O2255" s="3"/>
      <c r="P2255" s="3"/>
      <c r="Q2255" s="3"/>
      <c r="R2255">
        <v>1</v>
      </c>
      <c r="S2255">
        <v>9437</v>
      </c>
      <c r="T2255" t="s">
        <v>2502</v>
      </c>
      <c r="U2255">
        <v>1</v>
      </c>
      <c r="V2255">
        <v>1</v>
      </c>
      <c r="W2255">
        <v>0</v>
      </c>
      <c r="X2255">
        <v>0</v>
      </c>
      <c r="Y2255">
        <v>0</v>
      </c>
      <c r="Z2255">
        <v>0</v>
      </c>
      <c r="AA2255">
        <v>0</v>
      </c>
      <c r="AB2255">
        <v>0</v>
      </c>
      <c r="AC2255">
        <v>0</v>
      </c>
      <c r="AD2255">
        <v>0</v>
      </c>
      <c r="AE2255" t="s">
        <v>166</v>
      </c>
      <c r="AF2255" t="s">
        <v>5207</v>
      </c>
      <c r="AG2255" t="s">
        <v>6176</v>
      </c>
      <c r="AH2255" t="s">
        <v>2466</v>
      </c>
    </row>
    <row r="2256" spans="1:34">
      <c r="A2256" t="s">
        <v>6177</v>
      </c>
      <c r="B2256">
        <v>20.89</v>
      </c>
      <c r="C2256">
        <v>2559.1628000000001</v>
      </c>
      <c r="D2256">
        <v>22</v>
      </c>
      <c r="E2256">
        <v>10.7</v>
      </c>
      <c r="F2256">
        <v>640.80269999999996</v>
      </c>
      <c r="G2256">
        <v>22.62</v>
      </c>
      <c r="H2256" t="s">
        <v>4177</v>
      </c>
      <c r="I2256" s="3"/>
      <c r="J2256" s="3"/>
      <c r="K2256" s="3"/>
      <c r="L2256" s="3"/>
      <c r="M2256" s="3"/>
      <c r="N2256" s="3">
        <v>313.73</v>
      </c>
      <c r="O2256" s="3">
        <v>427.74</v>
      </c>
      <c r="P2256" s="3"/>
      <c r="Q2256" s="3"/>
      <c r="R2256">
        <v>7</v>
      </c>
      <c r="S2256">
        <v>10829</v>
      </c>
      <c r="T2256" t="s">
        <v>2541</v>
      </c>
      <c r="U2256">
        <v>2</v>
      </c>
      <c r="V2256">
        <v>0</v>
      </c>
      <c r="W2256">
        <v>0</v>
      </c>
      <c r="X2256">
        <v>0</v>
      </c>
      <c r="Y2256">
        <v>0</v>
      </c>
      <c r="Z2256">
        <v>0</v>
      </c>
      <c r="AA2256">
        <v>1</v>
      </c>
      <c r="AB2256">
        <v>1</v>
      </c>
      <c r="AC2256">
        <v>0</v>
      </c>
      <c r="AD2256">
        <v>0</v>
      </c>
      <c r="AE2256" t="s">
        <v>40</v>
      </c>
      <c r="AF2256" t="s">
        <v>220</v>
      </c>
      <c r="AG2256" t="s">
        <v>6178</v>
      </c>
      <c r="AH2256" t="s">
        <v>2466</v>
      </c>
    </row>
    <row r="2257" spans="1:34">
      <c r="A2257" t="s">
        <v>6179</v>
      </c>
      <c r="B2257">
        <v>20.88</v>
      </c>
      <c r="C2257">
        <v>2132.9438</v>
      </c>
      <c r="D2257">
        <v>17</v>
      </c>
      <c r="E2257">
        <v>13.3</v>
      </c>
      <c r="F2257">
        <v>1067.4899</v>
      </c>
      <c r="G2257">
        <v>33.97</v>
      </c>
      <c r="H2257" t="s">
        <v>5943</v>
      </c>
      <c r="I2257" s="3"/>
      <c r="J2257" s="3"/>
      <c r="K2257" s="3"/>
      <c r="L2257" s="3">
        <v>99.629000000000005</v>
      </c>
      <c r="M2257" s="3">
        <v>324</v>
      </c>
      <c r="N2257" s="3"/>
      <c r="O2257" s="3"/>
      <c r="P2257" s="3"/>
      <c r="Q2257" s="3"/>
      <c r="R2257">
        <v>4</v>
      </c>
      <c r="S2257">
        <v>25847</v>
      </c>
      <c r="T2257" t="s">
        <v>2475</v>
      </c>
      <c r="U2257">
        <v>2</v>
      </c>
      <c r="V2257">
        <v>0</v>
      </c>
      <c r="W2257">
        <v>0</v>
      </c>
      <c r="X2257">
        <v>0</v>
      </c>
      <c r="Y2257">
        <v>1</v>
      </c>
      <c r="Z2257">
        <v>1</v>
      </c>
      <c r="AA2257">
        <v>0</v>
      </c>
      <c r="AB2257">
        <v>0</v>
      </c>
      <c r="AC2257">
        <v>0</v>
      </c>
      <c r="AD2257">
        <v>0</v>
      </c>
      <c r="AE2257" t="s">
        <v>291</v>
      </c>
      <c r="AH2257" t="s">
        <v>2466</v>
      </c>
    </row>
    <row r="2258" spans="1:34">
      <c r="A2258" t="s">
        <v>6180</v>
      </c>
      <c r="B2258">
        <v>20.86</v>
      </c>
      <c r="C2258">
        <v>2447.2404999999999</v>
      </c>
      <c r="D2258">
        <v>24</v>
      </c>
      <c r="E2258">
        <v>-10.5</v>
      </c>
      <c r="F2258">
        <v>816.74260000000004</v>
      </c>
      <c r="G2258">
        <v>34.700000000000003</v>
      </c>
      <c r="H2258" t="s">
        <v>3147</v>
      </c>
      <c r="I2258" s="3">
        <v>0</v>
      </c>
      <c r="J2258" s="3"/>
      <c r="K2258" s="3"/>
      <c r="L2258" s="3"/>
      <c r="M2258" s="3"/>
      <c r="N2258" s="3"/>
      <c r="O2258" s="3"/>
      <c r="P2258" s="3"/>
      <c r="Q2258" s="3"/>
      <c r="R2258">
        <v>1</v>
      </c>
      <c r="S2258">
        <v>25942</v>
      </c>
      <c r="T2258" t="s">
        <v>2502</v>
      </c>
      <c r="U2258">
        <v>0</v>
      </c>
      <c r="V2258">
        <v>0</v>
      </c>
      <c r="W2258">
        <v>0</v>
      </c>
      <c r="X2258">
        <v>0</v>
      </c>
      <c r="Y2258">
        <v>0</v>
      </c>
      <c r="Z2258">
        <v>0</v>
      </c>
      <c r="AA2258">
        <v>0</v>
      </c>
      <c r="AB2258">
        <v>0</v>
      </c>
      <c r="AC2258">
        <v>0</v>
      </c>
      <c r="AD2258">
        <v>0</v>
      </c>
      <c r="AE2258" t="s">
        <v>81</v>
      </c>
      <c r="AH2258" t="s">
        <v>2466</v>
      </c>
    </row>
    <row r="2259" spans="1:34">
      <c r="A2259" t="s">
        <v>6181</v>
      </c>
      <c r="B2259">
        <v>20.86</v>
      </c>
      <c r="C2259">
        <v>3462.6660000000002</v>
      </c>
      <c r="D2259">
        <v>31</v>
      </c>
      <c r="E2259">
        <v>-1.3</v>
      </c>
      <c r="F2259">
        <v>866.66980000000001</v>
      </c>
      <c r="G2259">
        <v>36.409999999999997</v>
      </c>
      <c r="H2259" t="s">
        <v>2930</v>
      </c>
      <c r="I2259" s="3"/>
      <c r="J2259" s="3">
        <v>0</v>
      </c>
      <c r="K2259" s="3"/>
      <c r="L2259" s="3">
        <v>0</v>
      </c>
      <c r="M2259" s="3"/>
      <c r="N2259" s="3"/>
      <c r="O2259" s="3"/>
      <c r="P2259" s="3"/>
      <c r="Q2259" s="3"/>
      <c r="R2259">
        <v>4</v>
      </c>
      <c r="S2259">
        <v>28281</v>
      </c>
      <c r="T2259" t="s">
        <v>2475</v>
      </c>
      <c r="U2259">
        <v>0</v>
      </c>
      <c r="V2259">
        <v>0</v>
      </c>
      <c r="W2259">
        <v>0</v>
      </c>
      <c r="X2259">
        <v>0</v>
      </c>
      <c r="Y2259">
        <v>0</v>
      </c>
      <c r="Z2259">
        <v>0</v>
      </c>
      <c r="AA2259">
        <v>0</v>
      </c>
      <c r="AB2259">
        <v>0</v>
      </c>
      <c r="AC2259">
        <v>0</v>
      </c>
      <c r="AD2259">
        <v>0</v>
      </c>
      <c r="AE2259" t="s">
        <v>40</v>
      </c>
      <c r="AF2259" t="s">
        <v>94</v>
      </c>
      <c r="AG2259" t="s">
        <v>6182</v>
      </c>
      <c r="AH2259" t="s">
        <v>2466</v>
      </c>
    </row>
    <row r="2260" spans="1:34">
      <c r="A2260" t="s">
        <v>6183</v>
      </c>
      <c r="B2260">
        <v>20.84</v>
      </c>
      <c r="C2260">
        <v>1071.6361999999999</v>
      </c>
      <c r="D2260">
        <v>9</v>
      </c>
      <c r="E2260">
        <v>14.4</v>
      </c>
      <c r="F2260">
        <v>536.83119999999997</v>
      </c>
      <c r="G2260">
        <v>24.45</v>
      </c>
      <c r="H2260" t="s">
        <v>2981</v>
      </c>
      <c r="I2260" s="3"/>
      <c r="J2260" s="3">
        <v>1682.3</v>
      </c>
      <c r="K2260" s="3"/>
      <c r="L2260" s="3"/>
      <c r="M2260" s="3">
        <v>1929.9</v>
      </c>
      <c r="N2260" s="3">
        <v>1865.8</v>
      </c>
      <c r="O2260" s="3"/>
      <c r="P2260" s="3"/>
      <c r="Q2260" s="3"/>
      <c r="R2260">
        <v>2</v>
      </c>
      <c r="S2260">
        <v>14486</v>
      </c>
      <c r="T2260" t="s">
        <v>2506</v>
      </c>
      <c r="U2260">
        <v>3</v>
      </c>
      <c r="V2260">
        <v>0</v>
      </c>
      <c r="W2260">
        <v>1</v>
      </c>
      <c r="X2260">
        <v>0</v>
      </c>
      <c r="Y2260">
        <v>0</v>
      </c>
      <c r="Z2260">
        <v>1</v>
      </c>
      <c r="AA2260">
        <v>1</v>
      </c>
      <c r="AB2260">
        <v>0</v>
      </c>
      <c r="AC2260">
        <v>0</v>
      </c>
      <c r="AD2260">
        <v>0</v>
      </c>
      <c r="AE2260" t="s">
        <v>6184</v>
      </c>
      <c r="AF2260" t="s">
        <v>358</v>
      </c>
      <c r="AG2260" t="s">
        <v>6185</v>
      </c>
      <c r="AH2260" t="s">
        <v>2466</v>
      </c>
    </row>
    <row r="2261" spans="1:34">
      <c r="A2261" t="s">
        <v>6186</v>
      </c>
      <c r="B2261">
        <v>20.81</v>
      </c>
      <c r="C2261">
        <v>1499.7806</v>
      </c>
      <c r="D2261">
        <v>13</v>
      </c>
      <c r="E2261">
        <v>-3.1</v>
      </c>
      <c r="F2261">
        <v>750.89250000000004</v>
      </c>
      <c r="G2261">
        <v>33.17</v>
      </c>
      <c r="H2261" t="s">
        <v>2739</v>
      </c>
      <c r="I2261" s="3"/>
      <c r="J2261" s="3"/>
      <c r="K2261" s="3"/>
      <c r="L2261" s="3"/>
      <c r="M2261" s="3"/>
      <c r="N2261" s="3">
        <v>300.94</v>
      </c>
      <c r="O2261" s="3"/>
      <c r="P2261" s="3"/>
      <c r="Q2261" s="3"/>
      <c r="R2261">
        <v>6</v>
      </c>
      <c r="S2261">
        <v>24625</v>
      </c>
      <c r="T2261" t="s">
        <v>2464</v>
      </c>
      <c r="U2261">
        <v>1</v>
      </c>
      <c r="V2261">
        <v>0</v>
      </c>
      <c r="W2261">
        <v>0</v>
      </c>
      <c r="X2261">
        <v>0</v>
      </c>
      <c r="Y2261">
        <v>0</v>
      </c>
      <c r="Z2261">
        <v>0</v>
      </c>
      <c r="AA2261">
        <v>1</v>
      </c>
      <c r="AB2261">
        <v>0</v>
      </c>
      <c r="AC2261">
        <v>0</v>
      </c>
      <c r="AD2261">
        <v>0</v>
      </c>
      <c r="AE2261" t="s">
        <v>43</v>
      </c>
      <c r="AF2261" t="s">
        <v>355</v>
      </c>
      <c r="AG2261" t="s">
        <v>5972</v>
      </c>
      <c r="AH2261" t="s">
        <v>2466</v>
      </c>
    </row>
    <row r="2262" spans="1:34">
      <c r="A2262" t="s">
        <v>6187</v>
      </c>
      <c r="B2262">
        <v>20.79</v>
      </c>
      <c r="C2262">
        <v>3115.2811999999999</v>
      </c>
      <c r="D2262">
        <v>27</v>
      </c>
      <c r="E2262">
        <v>-3.8</v>
      </c>
      <c r="F2262">
        <v>1039.4265</v>
      </c>
      <c r="G2262">
        <v>26.86</v>
      </c>
      <c r="H2262" t="s">
        <v>2846</v>
      </c>
      <c r="I2262" s="3"/>
      <c r="J2262" s="3"/>
      <c r="K2262" s="3">
        <v>592.44000000000005</v>
      </c>
      <c r="L2262" s="3"/>
      <c r="M2262" s="3"/>
      <c r="N2262" s="3"/>
      <c r="O2262" s="3"/>
      <c r="P2262" s="3"/>
      <c r="Q2262" s="3"/>
      <c r="R2262">
        <v>3</v>
      </c>
      <c r="S2262">
        <v>18164</v>
      </c>
      <c r="T2262" t="s">
        <v>2493</v>
      </c>
      <c r="U2262">
        <v>1</v>
      </c>
      <c r="V2262">
        <v>0</v>
      </c>
      <c r="W2262">
        <v>0</v>
      </c>
      <c r="X2262">
        <v>1</v>
      </c>
      <c r="Y2262">
        <v>0</v>
      </c>
      <c r="Z2262">
        <v>0</v>
      </c>
      <c r="AA2262">
        <v>0</v>
      </c>
      <c r="AB2262">
        <v>0</v>
      </c>
      <c r="AC2262">
        <v>0</v>
      </c>
      <c r="AD2262">
        <v>0</v>
      </c>
      <c r="AE2262" t="s">
        <v>77</v>
      </c>
      <c r="AF2262" t="s">
        <v>140</v>
      </c>
      <c r="AG2262" t="s">
        <v>6188</v>
      </c>
      <c r="AH2262" t="s">
        <v>2466</v>
      </c>
    </row>
    <row r="2263" spans="1:34">
      <c r="A2263" t="s">
        <v>6189</v>
      </c>
      <c r="B2263">
        <v>20.78</v>
      </c>
      <c r="C2263">
        <v>1044.6179</v>
      </c>
      <c r="D2263">
        <v>10</v>
      </c>
      <c r="E2263">
        <v>3.8</v>
      </c>
      <c r="F2263">
        <v>523.31629999999996</v>
      </c>
      <c r="G2263">
        <v>31.9</v>
      </c>
      <c r="H2263" t="s">
        <v>2976</v>
      </c>
      <c r="I2263" s="3"/>
      <c r="J2263" s="3"/>
      <c r="K2263" s="3"/>
      <c r="L2263" s="3"/>
      <c r="M2263" s="3"/>
      <c r="N2263" s="3">
        <v>1283.5</v>
      </c>
      <c r="O2263" s="3"/>
      <c r="P2263" s="3"/>
      <c r="Q2263" s="3"/>
      <c r="R2263">
        <v>6</v>
      </c>
      <c r="S2263">
        <v>23426</v>
      </c>
      <c r="T2263" t="s">
        <v>2464</v>
      </c>
      <c r="U2263">
        <v>1</v>
      </c>
      <c r="V2263">
        <v>0</v>
      </c>
      <c r="W2263">
        <v>0</v>
      </c>
      <c r="X2263">
        <v>0</v>
      </c>
      <c r="Y2263">
        <v>0</v>
      </c>
      <c r="Z2263">
        <v>0</v>
      </c>
      <c r="AA2263">
        <v>1</v>
      </c>
      <c r="AB2263">
        <v>0</v>
      </c>
      <c r="AC2263">
        <v>0</v>
      </c>
      <c r="AD2263">
        <v>0</v>
      </c>
      <c r="AE2263" t="s">
        <v>6190</v>
      </c>
      <c r="AH2263" t="s">
        <v>2466</v>
      </c>
    </row>
    <row r="2264" spans="1:34">
      <c r="A2264" t="s">
        <v>6191</v>
      </c>
      <c r="B2264">
        <v>20.78</v>
      </c>
      <c r="C2264">
        <v>2387.0569</v>
      </c>
      <c r="D2264">
        <v>20</v>
      </c>
      <c r="E2264">
        <v>-15.7</v>
      </c>
      <c r="F2264">
        <v>796.67750000000001</v>
      </c>
      <c r="G2264">
        <v>32.71</v>
      </c>
      <c r="H2264" t="s">
        <v>3221</v>
      </c>
      <c r="I2264" s="3"/>
      <c r="J2264" s="3"/>
      <c r="K2264" s="3"/>
      <c r="L2264" s="3"/>
      <c r="M2264" s="3"/>
      <c r="N2264" s="3">
        <v>0</v>
      </c>
      <c r="O2264" s="3"/>
      <c r="P2264" s="3"/>
      <c r="Q2264" s="3"/>
      <c r="R2264">
        <v>6</v>
      </c>
      <c r="S2264">
        <v>24205</v>
      </c>
      <c r="T2264" t="s">
        <v>2464</v>
      </c>
      <c r="U2264">
        <v>0</v>
      </c>
      <c r="V2264">
        <v>0</v>
      </c>
      <c r="W2264">
        <v>0</v>
      </c>
      <c r="X2264">
        <v>0</v>
      </c>
      <c r="Y2264">
        <v>0</v>
      </c>
      <c r="Z2264">
        <v>0</v>
      </c>
      <c r="AA2264">
        <v>0</v>
      </c>
      <c r="AB2264">
        <v>0</v>
      </c>
      <c r="AC2264">
        <v>0</v>
      </c>
      <c r="AD2264">
        <v>0</v>
      </c>
      <c r="AE2264" t="s">
        <v>45</v>
      </c>
      <c r="AF2264" t="s">
        <v>94</v>
      </c>
      <c r="AG2264" t="s">
        <v>6192</v>
      </c>
      <c r="AH2264" t="s">
        <v>2466</v>
      </c>
    </row>
    <row r="2265" spans="1:34">
      <c r="A2265" t="s">
        <v>6193</v>
      </c>
      <c r="B2265">
        <v>20.77</v>
      </c>
      <c r="C2265">
        <v>2085.9004</v>
      </c>
      <c r="D2265">
        <v>20</v>
      </c>
      <c r="E2265">
        <v>-1</v>
      </c>
      <c r="F2265">
        <v>696.30409999999995</v>
      </c>
      <c r="G2265">
        <v>23.98</v>
      </c>
      <c r="H2265" t="s">
        <v>3051</v>
      </c>
      <c r="I2265" s="3"/>
      <c r="J2265" s="3"/>
      <c r="K2265" s="3">
        <v>72.433000000000007</v>
      </c>
      <c r="L2265" s="3"/>
      <c r="M2265" s="3"/>
      <c r="N2265" s="3"/>
      <c r="O2265" s="3"/>
      <c r="P2265" s="3"/>
      <c r="Q2265" s="3"/>
      <c r="R2265">
        <v>3</v>
      </c>
      <c r="S2265">
        <v>14026</v>
      </c>
      <c r="T2265" t="s">
        <v>2493</v>
      </c>
      <c r="U2265">
        <v>1</v>
      </c>
      <c r="V2265">
        <v>0</v>
      </c>
      <c r="W2265">
        <v>0</v>
      </c>
      <c r="X2265">
        <v>1</v>
      </c>
      <c r="Y2265">
        <v>0</v>
      </c>
      <c r="Z2265">
        <v>0</v>
      </c>
      <c r="AA2265">
        <v>0</v>
      </c>
      <c r="AB2265">
        <v>0</v>
      </c>
      <c r="AC2265">
        <v>0</v>
      </c>
      <c r="AD2265">
        <v>0</v>
      </c>
      <c r="AE2265" t="s">
        <v>5092</v>
      </c>
      <c r="AF2265" t="s">
        <v>2545</v>
      </c>
      <c r="AG2265" t="s">
        <v>6194</v>
      </c>
      <c r="AH2265" t="s">
        <v>2466</v>
      </c>
    </row>
    <row r="2266" spans="1:34">
      <c r="A2266" t="s">
        <v>6195</v>
      </c>
      <c r="B2266">
        <v>20.71</v>
      </c>
      <c r="C2266">
        <v>1440.7759000000001</v>
      </c>
      <c r="D2266">
        <v>12</v>
      </c>
      <c r="E2266">
        <v>13.8</v>
      </c>
      <c r="F2266">
        <v>481.27100000000002</v>
      </c>
      <c r="G2266">
        <v>19.989999999999998</v>
      </c>
      <c r="H2266" t="s">
        <v>4769</v>
      </c>
      <c r="I2266" s="3"/>
      <c r="J2266" s="3"/>
      <c r="K2266" s="3"/>
      <c r="L2266" s="3"/>
      <c r="M2266" s="3"/>
      <c r="N2266" s="3"/>
      <c r="O2266" s="3">
        <v>22070</v>
      </c>
      <c r="P2266" s="3"/>
      <c r="Q2266" s="3"/>
      <c r="R2266">
        <v>7</v>
      </c>
      <c r="S2266">
        <v>6420</v>
      </c>
      <c r="T2266" t="s">
        <v>2541</v>
      </c>
      <c r="U2266">
        <v>1</v>
      </c>
      <c r="V2266">
        <v>0</v>
      </c>
      <c r="W2266">
        <v>0</v>
      </c>
      <c r="X2266">
        <v>0</v>
      </c>
      <c r="Y2266">
        <v>0</v>
      </c>
      <c r="Z2266">
        <v>0</v>
      </c>
      <c r="AA2266">
        <v>0</v>
      </c>
      <c r="AB2266">
        <v>1</v>
      </c>
      <c r="AC2266">
        <v>0</v>
      </c>
      <c r="AD2266">
        <v>0</v>
      </c>
      <c r="AE2266" t="s">
        <v>861</v>
      </c>
      <c r="AF2266" t="s">
        <v>4126</v>
      </c>
      <c r="AG2266" t="s">
        <v>6196</v>
      </c>
      <c r="AH2266" t="s">
        <v>2466</v>
      </c>
    </row>
    <row r="2267" spans="1:34">
      <c r="A2267" t="s">
        <v>6197</v>
      </c>
      <c r="B2267">
        <v>20.71</v>
      </c>
      <c r="C2267">
        <v>1747.8796</v>
      </c>
      <c r="D2267">
        <v>16</v>
      </c>
      <c r="E2267">
        <v>-3.3</v>
      </c>
      <c r="F2267">
        <v>874.94100000000003</v>
      </c>
      <c r="G2267">
        <v>35.47</v>
      </c>
      <c r="H2267" t="s">
        <v>3139</v>
      </c>
      <c r="I2267" s="3"/>
      <c r="J2267" s="3"/>
      <c r="K2267" s="3"/>
      <c r="L2267" s="3"/>
      <c r="M2267" s="3">
        <v>350.77</v>
      </c>
      <c r="N2267" s="3"/>
      <c r="O2267" s="3"/>
      <c r="P2267" s="3"/>
      <c r="Q2267" s="3"/>
      <c r="R2267">
        <v>5</v>
      </c>
      <c r="S2267">
        <v>27041</v>
      </c>
      <c r="T2267" t="s">
        <v>2482</v>
      </c>
      <c r="U2267">
        <v>1</v>
      </c>
      <c r="V2267">
        <v>0</v>
      </c>
      <c r="W2267">
        <v>0</v>
      </c>
      <c r="X2267">
        <v>0</v>
      </c>
      <c r="Y2267">
        <v>0</v>
      </c>
      <c r="Z2267">
        <v>1</v>
      </c>
      <c r="AA2267">
        <v>0</v>
      </c>
      <c r="AB2267">
        <v>0</v>
      </c>
      <c r="AC2267">
        <v>0</v>
      </c>
      <c r="AD2267">
        <v>0</v>
      </c>
      <c r="AE2267" t="s">
        <v>4296</v>
      </c>
      <c r="AF2267" t="s">
        <v>2545</v>
      </c>
      <c r="AG2267" t="s">
        <v>4903</v>
      </c>
      <c r="AH2267" t="s">
        <v>2466</v>
      </c>
    </row>
    <row r="2268" spans="1:34">
      <c r="A2268" t="s">
        <v>6198</v>
      </c>
      <c r="B2268">
        <v>20.69</v>
      </c>
      <c r="C2268">
        <v>3768.7505000000001</v>
      </c>
      <c r="D2268">
        <v>32</v>
      </c>
      <c r="E2268">
        <v>-13</v>
      </c>
      <c r="F2268">
        <v>754.74490000000003</v>
      </c>
      <c r="G2268">
        <v>26.57</v>
      </c>
      <c r="H2268" t="s">
        <v>3711</v>
      </c>
      <c r="I2268" s="3"/>
      <c r="J2268" s="3"/>
      <c r="K2268" s="3"/>
      <c r="L2268" s="3"/>
      <c r="M2268" s="3">
        <v>493.33</v>
      </c>
      <c r="N2268" s="3"/>
      <c r="O2268" s="3"/>
      <c r="P2268" s="3"/>
      <c r="Q2268" s="3"/>
      <c r="R2268">
        <v>5</v>
      </c>
      <c r="S2268">
        <v>17075</v>
      </c>
      <c r="T2268" t="s">
        <v>2482</v>
      </c>
      <c r="U2268">
        <v>1</v>
      </c>
      <c r="V2268">
        <v>0</v>
      </c>
      <c r="W2268">
        <v>0</v>
      </c>
      <c r="X2268">
        <v>0</v>
      </c>
      <c r="Y2268">
        <v>0</v>
      </c>
      <c r="Z2268">
        <v>1</v>
      </c>
      <c r="AA2268">
        <v>0</v>
      </c>
      <c r="AB2268">
        <v>0</v>
      </c>
      <c r="AC2268">
        <v>0</v>
      </c>
      <c r="AD2268">
        <v>0</v>
      </c>
      <c r="AE2268" t="s">
        <v>62</v>
      </c>
      <c r="AF2268" t="s">
        <v>154</v>
      </c>
      <c r="AG2268" t="s">
        <v>6199</v>
      </c>
      <c r="AH2268" t="s">
        <v>2466</v>
      </c>
    </row>
    <row r="2269" spans="1:34">
      <c r="A2269" t="s">
        <v>6200</v>
      </c>
      <c r="B2269">
        <v>20.68</v>
      </c>
      <c r="C2269">
        <v>2582.085</v>
      </c>
      <c r="D2269">
        <v>21</v>
      </c>
      <c r="E2269">
        <v>-7</v>
      </c>
      <c r="F2269">
        <v>1292.0361</v>
      </c>
      <c r="G2269">
        <v>30.81</v>
      </c>
      <c r="H2269" t="s">
        <v>6201</v>
      </c>
      <c r="I2269" s="3"/>
      <c r="J2269" s="3">
        <v>1186.5999999999999</v>
      </c>
      <c r="K2269" s="3"/>
      <c r="L2269" s="3"/>
      <c r="M2269" s="3"/>
      <c r="N2269" s="3"/>
      <c r="O2269" s="3"/>
      <c r="P2269" s="3"/>
      <c r="Q2269" s="3"/>
      <c r="R2269">
        <v>2</v>
      </c>
      <c r="S2269">
        <v>22362</v>
      </c>
      <c r="T2269" t="s">
        <v>2506</v>
      </c>
      <c r="U2269">
        <v>1</v>
      </c>
      <c r="V2269">
        <v>0</v>
      </c>
      <c r="W2269">
        <v>1</v>
      </c>
      <c r="X2269">
        <v>0</v>
      </c>
      <c r="Y2269">
        <v>0</v>
      </c>
      <c r="Z2269">
        <v>0</v>
      </c>
      <c r="AA2269">
        <v>0</v>
      </c>
      <c r="AB2269">
        <v>0</v>
      </c>
      <c r="AC2269">
        <v>0</v>
      </c>
      <c r="AD2269">
        <v>0</v>
      </c>
      <c r="AE2269" t="s">
        <v>62</v>
      </c>
      <c r="AF2269" t="s">
        <v>2545</v>
      </c>
      <c r="AG2269" t="s">
        <v>6202</v>
      </c>
      <c r="AH2269" t="s">
        <v>2466</v>
      </c>
    </row>
    <row r="2270" spans="1:34">
      <c r="A2270" t="s">
        <v>6203</v>
      </c>
      <c r="B2270">
        <v>20.65</v>
      </c>
      <c r="C2270">
        <v>3480.5102999999999</v>
      </c>
      <c r="D2270">
        <v>28</v>
      </c>
      <c r="E2270">
        <v>3.4</v>
      </c>
      <c r="F2270">
        <v>871.13490000000002</v>
      </c>
      <c r="G2270">
        <v>32.17</v>
      </c>
      <c r="H2270" t="s">
        <v>4048</v>
      </c>
      <c r="I2270" s="3"/>
      <c r="J2270" s="3"/>
      <c r="K2270" s="3"/>
      <c r="L2270" s="3"/>
      <c r="M2270" s="3"/>
      <c r="N2270" s="3"/>
      <c r="O2270" s="3">
        <v>2389.6</v>
      </c>
      <c r="P2270" s="3"/>
      <c r="Q2270" s="3"/>
      <c r="R2270">
        <v>7</v>
      </c>
      <c r="S2270">
        <v>24268</v>
      </c>
      <c r="T2270" t="s">
        <v>2541</v>
      </c>
      <c r="U2270">
        <v>1</v>
      </c>
      <c r="V2270">
        <v>0</v>
      </c>
      <c r="W2270">
        <v>0</v>
      </c>
      <c r="X2270">
        <v>0</v>
      </c>
      <c r="Y2270">
        <v>0</v>
      </c>
      <c r="Z2270">
        <v>0</v>
      </c>
      <c r="AA2270">
        <v>0</v>
      </c>
      <c r="AB2270">
        <v>1</v>
      </c>
      <c r="AC2270">
        <v>0</v>
      </c>
      <c r="AD2270">
        <v>0</v>
      </c>
      <c r="AE2270" t="s">
        <v>166</v>
      </c>
      <c r="AF2270" t="s">
        <v>2489</v>
      </c>
      <c r="AG2270" t="s">
        <v>6204</v>
      </c>
      <c r="AH2270" t="s">
        <v>2466</v>
      </c>
    </row>
    <row r="2271" spans="1:34">
      <c r="A2271" t="s">
        <v>6205</v>
      </c>
      <c r="B2271">
        <v>20.62</v>
      </c>
      <c r="C2271">
        <v>1482.7864</v>
      </c>
      <c r="D2271">
        <v>12</v>
      </c>
      <c r="E2271">
        <v>14.7</v>
      </c>
      <c r="F2271">
        <v>495.27480000000003</v>
      </c>
      <c r="G2271">
        <v>22.61</v>
      </c>
      <c r="H2271" t="s">
        <v>3024</v>
      </c>
      <c r="I2271" s="3"/>
      <c r="J2271" s="3"/>
      <c r="K2271" s="3"/>
      <c r="L2271" s="3"/>
      <c r="M2271" s="3"/>
      <c r="N2271" s="3">
        <v>195.58</v>
      </c>
      <c r="O2271" s="3"/>
      <c r="P2271" s="3"/>
      <c r="Q2271" s="3"/>
      <c r="R2271">
        <v>6</v>
      </c>
      <c r="S2271">
        <v>11069</v>
      </c>
      <c r="T2271" t="s">
        <v>2464</v>
      </c>
      <c r="U2271">
        <v>1</v>
      </c>
      <c r="V2271">
        <v>0</v>
      </c>
      <c r="W2271">
        <v>0</v>
      </c>
      <c r="X2271">
        <v>0</v>
      </c>
      <c r="Y2271">
        <v>0</v>
      </c>
      <c r="Z2271">
        <v>0</v>
      </c>
      <c r="AA2271">
        <v>1</v>
      </c>
      <c r="AB2271">
        <v>0</v>
      </c>
      <c r="AC2271">
        <v>0</v>
      </c>
      <c r="AD2271">
        <v>0</v>
      </c>
      <c r="AE2271" t="s">
        <v>861</v>
      </c>
      <c r="AF2271" t="s">
        <v>6206</v>
      </c>
      <c r="AG2271" t="s">
        <v>6207</v>
      </c>
      <c r="AH2271" t="s">
        <v>2466</v>
      </c>
    </row>
    <row r="2272" spans="1:34">
      <c r="A2272" t="s">
        <v>6208</v>
      </c>
      <c r="B2272">
        <v>20.62</v>
      </c>
      <c r="C2272">
        <v>2930.0740000000001</v>
      </c>
      <c r="D2272">
        <v>22</v>
      </c>
      <c r="E2272">
        <v>-1</v>
      </c>
      <c r="F2272">
        <v>977.69410000000005</v>
      </c>
      <c r="G2272">
        <v>21.81</v>
      </c>
      <c r="H2272" t="s">
        <v>2602</v>
      </c>
      <c r="I2272" s="3"/>
      <c r="J2272" s="3">
        <v>12697</v>
      </c>
      <c r="K2272" s="3"/>
      <c r="L2272" s="3"/>
      <c r="M2272" s="3"/>
      <c r="N2272" s="3"/>
      <c r="O2272" s="3"/>
      <c r="P2272" s="3"/>
      <c r="Q2272" s="3"/>
      <c r="R2272">
        <v>2</v>
      </c>
      <c r="S2272">
        <v>10222</v>
      </c>
      <c r="T2272" t="s">
        <v>2506</v>
      </c>
      <c r="U2272">
        <v>1</v>
      </c>
      <c r="V2272">
        <v>0</v>
      </c>
      <c r="W2272">
        <v>1</v>
      </c>
      <c r="X2272">
        <v>0</v>
      </c>
      <c r="Y2272">
        <v>0</v>
      </c>
      <c r="Z2272">
        <v>0</v>
      </c>
      <c r="AA2272">
        <v>0</v>
      </c>
      <c r="AB2272">
        <v>0</v>
      </c>
      <c r="AC2272">
        <v>0</v>
      </c>
      <c r="AD2272">
        <v>0</v>
      </c>
      <c r="AE2272" t="s">
        <v>116</v>
      </c>
      <c r="AF2272" t="s">
        <v>3088</v>
      </c>
      <c r="AG2272" t="s">
        <v>6209</v>
      </c>
      <c r="AH2272" t="s">
        <v>2466</v>
      </c>
    </row>
    <row r="2273" spans="1:34">
      <c r="A2273" t="s">
        <v>6210</v>
      </c>
      <c r="B2273">
        <v>20.61</v>
      </c>
      <c r="C2273">
        <v>2090.1008000000002</v>
      </c>
      <c r="D2273">
        <v>19</v>
      </c>
      <c r="E2273">
        <v>-15.8</v>
      </c>
      <c r="F2273">
        <v>697.6943</v>
      </c>
      <c r="G2273">
        <v>36.42</v>
      </c>
      <c r="H2273" t="s">
        <v>3103</v>
      </c>
      <c r="I2273" s="3"/>
      <c r="J2273" s="3"/>
      <c r="K2273" s="3"/>
      <c r="L2273" s="3"/>
      <c r="M2273" s="3"/>
      <c r="N2273" s="3"/>
      <c r="O2273" s="3">
        <v>0</v>
      </c>
      <c r="P2273" s="3"/>
      <c r="Q2273" s="3"/>
      <c r="R2273">
        <v>7</v>
      </c>
      <c r="S2273">
        <v>28774</v>
      </c>
      <c r="T2273" t="s">
        <v>2541</v>
      </c>
      <c r="U2273">
        <v>0</v>
      </c>
      <c r="V2273">
        <v>0</v>
      </c>
      <c r="W2273">
        <v>0</v>
      </c>
      <c r="X2273">
        <v>0</v>
      </c>
      <c r="Y2273">
        <v>0</v>
      </c>
      <c r="Z2273">
        <v>0</v>
      </c>
      <c r="AA2273">
        <v>0</v>
      </c>
      <c r="AB2273">
        <v>0</v>
      </c>
      <c r="AC2273">
        <v>0</v>
      </c>
      <c r="AD2273">
        <v>0</v>
      </c>
      <c r="AE2273" t="s">
        <v>37</v>
      </c>
      <c r="AH2273" t="s">
        <v>2466</v>
      </c>
    </row>
    <row r="2274" spans="1:34">
      <c r="A2274" t="s">
        <v>6211</v>
      </c>
      <c r="B2274">
        <v>20.59</v>
      </c>
      <c r="C2274">
        <v>2300.1037999999999</v>
      </c>
      <c r="D2274">
        <v>20</v>
      </c>
      <c r="E2274">
        <v>-4.5999999999999996</v>
      </c>
      <c r="F2274">
        <v>767.70249999999999</v>
      </c>
      <c r="G2274">
        <v>33.26</v>
      </c>
      <c r="H2274" t="s">
        <v>2814</v>
      </c>
      <c r="I2274" s="3"/>
      <c r="J2274" s="3"/>
      <c r="K2274" s="3"/>
      <c r="L2274" s="3"/>
      <c r="M2274" s="3">
        <v>18411</v>
      </c>
      <c r="N2274" s="3"/>
      <c r="O2274" s="3">
        <v>8893.5</v>
      </c>
      <c r="P2274" s="3"/>
      <c r="Q2274" s="3"/>
      <c r="R2274">
        <v>7</v>
      </c>
      <c r="S2274">
        <v>25605</v>
      </c>
      <c r="T2274" t="s">
        <v>2541</v>
      </c>
      <c r="U2274">
        <v>2</v>
      </c>
      <c r="V2274">
        <v>0</v>
      </c>
      <c r="W2274">
        <v>0</v>
      </c>
      <c r="X2274">
        <v>0</v>
      </c>
      <c r="Y2274">
        <v>0</v>
      </c>
      <c r="Z2274">
        <v>1</v>
      </c>
      <c r="AA2274">
        <v>0</v>
      </c>
      <c r="AB2274">
        <v>1</v>
      </c>
      <c r="AC2274">
        <v>0</v>
      </c>
      <c r="AD2274">
        <v>0</v>
      </c>
      <c r="AE2274" t="s">
        <v>482</v>
      </c>
      <c r="AF2274" t="s">
        <v>2545</v>
      </c>
      <c r="AG2274" t="s">
        <v>6212</v>
      </c>
      <c r="AH2274" t="s">
        <v>2466</v>
      </c>
    </row>
    <row r="2275" spans="1:34">
      <c r="A2275" t="s">
        <v>6213</v>
      </c>
      <c r="B2275">
        <v>20.59</v>
      </c>
      <c r="C2275">
        <v>3536.6941000000002</v>
      </c>
      <c r="D2275">
        <v>30</v>
      </c>
      <c r="E2275">
        <v>7.6</v>
      </c>
      <c r="F2275">
        <v>1179.9100000000001</v>
      </c>
      <c r="G2275">
        <v>39.619999999999997</v>
      </c>
      <c r="H2275" t="s">
        <v>3595</v>
      </c>
      <c r="I2275" s="3"/>
      <c r="J2275" s="3"/>
      <c r="K2275" s="3"/>
      <c r="L2275" s="3"/>
      <c r="M2275" s="3">
        <v>449.92</v>
      </c>
      <c r="N2275" s="3"/>
      <c r="O2275" s="3"/>
      <c r="P2275" s="3"/>
      <c r="Q2275" s="3"/>
      <c r="R2275">
        <v>5</v>
      </c>
      <c r="S2275">
        <v>31621</v>
      </c>
      <c r="T2275" t="s">
        <v>2482</v>
      </c>
      <c r="U2275">
        <v>1</v>
      </c>
      <c r="V2275">
        <v>0</v>
      </c>
      <c r="W2275">
        <v>0</v>
      </c>
      <c r="X2275">
        <v>0</v>
      </c>
      <c r="Y2275">
        <v>0</v>
      </c>
      <c r="Z2275">
        <v>1</v>
      </c>
      <c r="AA2275">
        <v>0</v>
      </c>
      <c r="AB2275">
        <v>0</v>
      </c>
      <c r="AC2275">
        <v>0</v>
      </c>
      <c r="AD2275">
        <v>0</v>
      </c>
      <c r="AE2275" t="s">
        <v>278</v>
      </c>
      <c r="AH2275" t="s">
        <v>2466</v>
      </c>
    </row>
    <row r="2276" spans="1:34">
      <c r="A2276" t="s">
        <v>6214</v>
      </c>
      <c r="B2276">
        <v>20.58</v>
      </c>
      <c r="C2276">
        <v>1619.8168000000001</v>
      </c>
      <c r="D2276">
        <v>13</v>
      </c>
      <c r="E2276">
        <v>16.600000000000001</v>
      </c>
      <c r="F2276">
        <v>540.95309999999995</v>
      </c>
      <c r="G2276">
        <v>19.850000000000001</v>
      </c>
      <c r="H2276" t="s">
        <v>3537</v>
      </c>
      <c r="I2276" s="3"/>
      <c r="J2276" s="3"/>
      <c r="K2276" s="3">
        <v>157.83000000000001</v>
      </c>
      <c r="L2276" s="3"/>
      <c r="M2276" s="3"/>
      <c r="N2276" s="3"/>
      <c r="O2276" s="3"/>
      <c r="P2276" s="3"/>
      <c r="Q2276" s="3"/>
      <c r="R2276">
        <v>3</v>
      </c>
      <c r="S2276">
        <v>7217</v>
      </c>
      <c r="T2276" t="s">
        <v>2493</v>
      </c>
      <c r="U2276">
        <v>1</v>
      </c>
      <c r="V2276">
        <v>0</v>
      </c>
      <c r="W2276">
        <v>0</v>
      </c>
      <c r="X2276">
        <v>1</v>
      </c>
      <c r="Y2276">
        <v>0</v>
      </c>
      <c r="Z2276">
        <v>0</v>
      </c>
      <c r="AA2276">
        <v>0</v>
      </c>
      <c r="AB2276">
        <v>0</v>
      </c>
      <c r="AC2276">
        <v>0</v>
      </c>
      <c r="AD2276">
        <v>0</v>
      </c>
      <c r="AE2276" t="s">
        <v>103</v>
      </c>
      <c r="AH2276" t="s">
        <v>2466</v>
      </c>
    </row>
    <row r="2277" spans="1:34">
      <c r="A2277" t="s">
        <v>6215</v>
      </c>
      <c r="B2277">
        <v>20.58</v>
      </c>
      <c r="C2277">
        <v>1113.4603999999999</v>
      </c>
      <c r="D2277">
        <v>9</v>
      </c>
      <c r="E2277">
        <v>11.2</v>
      </c>
      <c r="F2277">
        <v>557.74170000000004</v>
      </c>
      <c r="G2277">
        <v>19.62</v>
      </c>
      <c r="H2277" t="s">
        <v>3210</v>
      </c>
      <c r="I2277" s="3">
        <v>326.69</v>
      </c>
      <c r="J2277" s="3"/>
      <c r="K2277" s="3"/>
      <c r="L2277" s="3"/>
      <c r="M2277" s="3"/>
      <c r="N2277" s="3"/>
      <c r="O2277" s="3"/>
      <c r="P2277" s="3"/>
      <c r="Q2277" s="3"/>
      <c r="R2277">
        <v>1</v>
      </c>
      <c r="S2277">
        <v>6603</v>
      </c>
      <c r="T2277" t="s">
        <v>2502</v>
      </c>
      <c r="U2277">
        <v>1</v>
      </c>
      <c r="V2277">
        <v>1</v>
      </c>
      <c r="W2277">
        <v>0</v>
      </c>
      <c r="X2277">
        <v>0</v>
      </c>
      <c r="Y2277">
        <v>0</v>
      </c>
      <c r="Z2277">
        <v>0</v>
      </c>
      <c r="AA2277">
        <v>0</v>
      </c>
      <c r="AB2277">
        <v>0</v>
      </c>
      <c r="AC2277">
        <v>0</v>
      </c>
      <c r="AD2277">
        <v>0</v>
      </c>
      <c r="AE2277" t="s">
        <v>4296</v>
      </c>
      <c r="AF2277" t="s">
        <v>2545</v>
      </c>
      <c r="AG2277" t="s">
        <v>4370</v>
      </c>
      <c r="AH2277" t="s">
        <v>2466</v>
      </c>
    </row>
    <row r="2278" spans="1:34">
      <c r="A2278" t="s">
        <v>6216</v>
      </c>
      <c r="B2278">
        <v>20.57</v>
      </c>
      <c r="C2278">
        <v>1225.5574999999999</v>
      </c>
      <c r="D2278">
        <v>11</v>
      </c>
      <c r="E2278">
        <v>-14.3</v>
      </c>
      <c r="F2278">
        <v>613.77509999999995</v>
      </c>
      <c r="G2278">
        <v>25.51</v>
      </c>
      <c r="H2278" t="s">
        <v>3422</v>
      </c>
      <c r="I2278" s="3"/>
      <c r="J2278" s="3">
        <v>121300</v>
      </c>
      <c r="K2278" s="3"/>
      <c r="L2278" s="3"/>
      <c r="M2278" s="3"/>
      <c r="N2278" s="3"/>
      <c r="O2278" s="3"/>
      <c r="P2278" s="3"/>
      <c r="Q2278" s="3"/>
      <c r="R2278">
        <v>2</v>
      </c>
      <c r="S2278">
        <v>15737</v>
      </c>
      <c r="T2278" t="s">
        <v>2506</v>
      </c>
      <c r="U2278">
        <v>1</v>
      </c>
      <c r="V2278">
        <v>0</v>
      </c>
      <c r="W2278">
        <v>1</v>
      </c>
      <c r="X2278">
        <v>0</v>
      </c>
      <c r="Y2278">
        <v>0</v>
      </c>
      <c r="Z2278">
        <v>0</v>
      </c>
      <c r="AA2278">
        <v>0</v>
      </c>
      <c r="AB2278">
        <v>0</v>
      </c>
      <c r="AC2278">
        <v>0</v>
      </c>
      <c r="AD2278">
        <v>0</v>
      </c>
      <c r="AE2278" t="s">
        <v>6217</v>
      </c>
      <c r="AF2278" t="s">
        <v>3056</v>
      </c>
      <c r="AG2278" t="s">
        <v>6218</v>
      </c>
      <c r="AH2278" t="s">
        <v>2466</v>
      </c>
    </row>
    <row r="2279" spans="1:34">
      <c r="A2279" t="s">
        <v>6219</v>
      </c>
      <c r="B2279">
        <v>20.54</v>
      </c>
      <c r="C2279">
        <v>4381.0864000000001</v>
      </c>
      <c r="D2279">
        <v>37</v>
      </c>
      <c r="E2279">
        <v>13</v>
      </c>
      <c r="F2279">
        <v>1096.2891999999999</v>
      </c>
      <c r="G2279">
        <v>36.08</v>
      </c>
      <c r="H2279" t="s">
        <v>3754</v>
      </c>
      <c r="I2279" s="3"/>
      <c r="J2279" s="3"/>
      <c r="K2279" s="3"/>
      <c r="L2279" s="3"/>
      <c r="M2279" s="3">
        <v>0</v>
      </c>
      <c r="N2279" s="3"/>
      <c r="O2279" s="3"/>
      <c r="P2279" s="3"/>
      <c r="Q2279" s="3"/>
      <c r="R2279">
        <v>5</v>
      </c>
      <c r="S2279">
        <v>27652</v>
      </c>
      <c r="T2279" t="s">
        <v>2482</v>
      </c>
      <c r="U2279">
        <v>0</v>
      </c>
      <c r="V2279">
        <v>0</v>
      </c>
      <c r="W2279">
        <v>0</v>
      </c>
      <c r="X2279">
        <v>0</v>
      </c>
      <c r="Y2279">
        <v>0</v>
      </c>
      <c r="Z2279">
        <v>0</v>
      </c>
      <c r="AA2279">
        <v>0</v>
      </c>
      <c r="AB2279">
        <v>0</v>
      </c>
      <c r="AC2279">
        <v>0</v>
      </c>
      <c r="AD2279">
        <v>0</v>
      </c>
      <c r="AE2279" t="s">
        <v>278</v>
      </c>
      <c r="AH2279" t="s">
        <v>2466</v>
      </c>
    </row>
    <row r="2280" spans="1:34">
      <c r="A2280" t="s">
        <v>6220</v>
      </c>
      <c r="B2280">
        <v>20.52</v>
      </c>
      <c r="C2280">
        <v>2981.4663</v>
      </c>
      <c r="D2280">
        <v>24</v>
      </c>
      <c r="E2280">
        <v>-11</v>
      </c>
      <c r="F2280">
        <v>746.36320000000001</v>
      </c>
      <c r="G2280">
        <v>25.64</v>
      </c>
      <c r="H2280" t="s">
        <v>2641</v>
      </c>
      <c r="I2280" s="3"/>
      <c r="J2280" s="3"/>
      <c r="K2280" s="3"/>
      <c r="L2280" s="3"/>
      <c r="M2280" s="3"/>
      <c r="N2280" s="3"/>
      <c r="O2280" s="3">
        <v>1873.5</v>
      </c>
      <c r="P2280" s="3"/>
      <c r="Q2280" s="3">
        <v>8131.8</v>
      </c>
      <c r="R2280">
        <v>7</v>
      </c>
      <c r="S2280">
        <v>15601</v>
      </c>
      <c r="T2280" t="s">
        <v>2541</v>
      </c>
      <c r="U2280">
        <v>2</v>
      </c>
      <c r="V2280">
        <v>0</v>
      </c>
      <c r="W2280">
        <v>0</v>
      </c>
      <c r="X2280">
        <v>0</v>
      </c>
      <c r="Y2280">
        <v>0</v>
      </c>
      <c r="Z2280">
        <v>0</v>
      </c>
      <c r="AA2280">
        <v>0</v>
      </c>
      <c r="AB2280">
        <v>1</v>
      </c>
      <c r="AC2280">
        <v>0</v>
      </c>
      <c r="AD2280">
        <v>1</v>
      </c>
      <c r="AE2280" t="s">
        <v>6221</v>
      </c>
      <c r="AF2280" t="s">
        <v>704</v>
      </c>
      <c r="AG2280" t="s">
        <v>6222</v>
      </c>
      <c r="AH2280" t="s">
        <v>2466</v>
      </c>
    </row>
    <row r="2281" spans="1:34">
      <c r="A2281" t="s">
        <v>6223</v>
      </c>
      <c r="B2281">
        <v>20.5</v>
      </c>
      <c r="C2281">
        <v>2858.2637</v>
      </c>
      <c r="D2281">
        <v>26</v>
      </c>
      <c r="E2281">
        <v>10</v>
      </c>
      <c r="F2281">
        <v>572.66390000000001</v>
      </c>
      <c r="G2281">
        <v>16.420000000000002</v>
      </c>
      <c r="H2281" t="s">
        <v>3673</v>
      </c>
      <c r="I2281" s="3"/>
      <c r="J2281" s="3"/>
      <c r="K2281" s="3"/>
      <c r="L2281" s="3"/>
      <c r="M2281" s="3"/>
      <c r="N2281" s="3"/>
      <c r="O2281" s="3">
        <v>0</v>
      </c>
      <c r="P2281" s="3"/>
      <c r="Q2281" s="3"/>
      <c r="R2281">
        <v>7</v>
      </c>
      <c r="S2281">
        <v>1905</v>
      </c>
      <c r="T2281" t="s">
        <v>2541</v>
      </c>
      <c r="U2281">
        <v>0</v>
      </c>
      <c r="V2281">
        <v>0</v>
      </c>
      <c r="W2281">
        <v>0</v>
      </c>
      <c r="X2281">
        <v>0</v>
      </c>
      <c r="Y2281">
        <v>0</v>
      </c>
      <c r="Z2281">
        <v>0</v>
      </c>
      <c r="AA2281">
        <v>0</v>
      </c>
      <c r="AB2281">
        <v>0</v>
      </c>
      <c r="AC2281">
        <v>0</v>
      </c>
      <c r="AD2281">
        <v>0</v>
      </c>
      <c r="AE2281" t="s">
        <v>43</v>
      </c>
      <c r="AF2281" t="s">
        <v>4307</v>
      </c>
      <c r="AG2281" t="s">
        <v>4308</v>
      </c>
      <c r="AH2281" t="s">
        <v>2466</v>
      </c>
    </row>
    <row r="2282" spans="1:34">
      <c r="A2282" t="s">
        <v>6224</v>
      </c>
      <c r="B2282">
        <v>20.48</v>
      </c>
      <c r="C2282">
        <v>2407.0895999999998</v>
      </c>
      <c r="D2282">
        <v>22</v>
      </c>
      <c r="E2282">
        <v>-0.8</v>
      </c>
      <c r="F2282">
        <v>803.36710000000005</v>
      </c>
      <c r="G2282">
        <v>27.45</v>
      </c>
      <c r="H2282" t="s">
        <v>2540</v>
      </c>
      <c r="I2282" s="3"/>
      <c r="J2282" s="3"/>
      <c r="K2282" s="3"/>
      <c r="L2282" s="3"/>
      <c r="M2282" s="3"/>
      <c r="N2282" s="3"/>
      <c r="O2282" s="3"/>
      <c r="P2282" s="3"/>
      <c r="Q2282" s="3">
        <v>1096.3</v>
      </c>
      <c r="R2282">
        <v>9</v>
      </c>
      <c r="S2282">
        <v>18644</v>
      </c>
      <c r="T2282" t="s">
        <v>2510</v>
      </c>
      <c r="U2282">
        <v>1</v>
      </c>
      <c r="V2282">
        <v>0</v>
      </c>
      <c r="W2282">
        <v>0</v>
      </c>
      <c r="X2282">
        <v>0</v>
      </c>
      <c r="Y2282">
        <v>0</v>
      </c>
      <c r="Z2282">
        <v>0</v>
      </c>
      <c r="AA2282">
        <v>0</v>
      </c>
      <c r="AB2282">
        <v>0</v>
      </c>
      <c r="AC2282">
        <v>0</v>
      </c>
      <c r="AD2282">
        <v>1</v>
      </c>
      <c r="AE2282" t="s">
        <v>40</v>
      </c>
      <c r="AF2282" t="s">
        <v>94</v>
      </c>
      <c r="AG2282" t="s">
        <v>3906</v>
      </c>
      <c r="AH2282" t="s">
        <v>2466</v>
      </c>
    </row>
    <row r="2283" spans="1:34">
      <c r="A2283" t="s">
        <v>6225</v>
      </c>
      <c r="B2283">
        <v>20.45</v>
      </c>
      <c r="C2283">
        <v>954.48829999999998</v>
      </c>
      <c r="D2283">
        <v>8</v>
      </c>
      <c r="E2283">
        <v>10.8</v>
      </c>
      <c r="F2283">
        <v>478.25490000000002</v>
      </c>
      <c r="G2283">
        <v>17.95</v>
      </c>
      <c r="H2283" t="s">
        <v>4007</v>
      </c>
      <c r="I2283" s="3"/>
      <c r="J2283" s="3">
        <v>1469.4</v>
      </c>
      <c r="K2283" s="3"/>
      <c r="L2283" s="3">
        <v>929.81</v>
      </c>
      <c r="M2283" s="3"/>
      <c r="N2283" s="3"/>
      <c r="O2283" s="3"/>
      <c r="P2283" s="3"/>
      <c r="Q2283" s="3"/>
      <c r="R2283">
        <v>2</v>
      </c>
      <c r="S2283">
        <v>3950</v>
      </c>
      <c r="T2283" t="s">
        <v>2506</v>
      </c>
      <c r="U2283">
        <v>2</v>
      </c>
      <c r="V2283">
        <v>0</v>
      </c>
      <c r="W2283">
        <v>1</v>
      </c>
      <c r="X2283">
        <v>0</v>
      </c>
      <c r="Y2283">
        <v>1</v>
      </c>
      <c r="Z2283">
        <v>0</v>
      </c>
      <c r="AA2283">
        <v>0</v>
      </c>
      <c r="AB2283">
        <v>0</v>
      </c>
      <c r="AC2283">
        <v>0</v>
      </c>
      <c r="AD2283">
        <v>0</v>
      </c>
      <c r="AE2283" t="s">
        <v>6226</v>
      </c>
      <c r="AH2283" t="s">
        <v>2466</v>
      </c>
    </row>
    <row r="2284" spans="1:34">
      <c r="A2284" t="s">
        <v>6227</v>
      </c>
      <c r="B2284">
        <v>20.440000000000001</v>
      </c>
      <c r="C2284">
        <v>1404.6844000000001</v>
      </c>
      <c r="D2284">
        <v>12</v>
      </c>
      <c r="E2284">
        <v>-0.9</v>
      </c>
      <c r="F2284">
        <v>703.34630000000004</v>
      </c>
      <c r="G2284">
        <v>26.37</v>
      </c>
      <c r="H2284" t="s">
        <v>2841</v>
      </c>
      <c r="I2284" s="3"/>
      <c r="J2284" s="3"/>
      <c r="K2284" s="3">
        <v>389.14</v>
      </c>
      <c r="L2284" s="3"/>
      <c r="M2284" s="3"/>
      <c r="N2284" s="3"/>
      <c r="O2284" s="3"/>
      <c r="P2284" s="3"/>
      <c r="Q2284" s="3"/>
      <c r="R2284">
        <v>3</v>
      </c>
      <c r="S2284">
        <v>17441</v>
      </c>
      <c r="T2284" t="s">
        <v>2493</v>
      </c>
      <c r="U2284">
        <v>1</v>
      </c>
      <c r="V2284">
        <v>0</v>
      </c>
      <c r="W2284">
        <v>0</v>
      </c>
      <c r="X2284">
        <v>1</v>
      </c>
      <c r="Y2284">
        <v>0</v>
      </c>
      <c r="Z2284">
        <v>0</v>
      </c>
      <c r="AA2284">
        <v>0</v>
      </c>
      <c r="AB2284">
        <v>0</v>
      </c>
      <c r="AC2284">
        <v>0</v>
      </c>
      <c r="AD2284">
        <v>0</v>
      </c>
      <c r="AE2284" t="s">
        <v>48</v>
      </c>
      <c r="AF2284" t="s">
        <v>3056</v>
      </c>
      <c r="AG2284" t="s">
        <v>6228</v>
      </c>
      <c r="AH2284" t="s">
        <v>2466</v>
      </c>
    </row>
    <row r="2285" spans="1:34">
      <c r="A2285" t="s">
        <v>6229</v>
      </c>
      <c r="B2285">
        <v>20.41</v>
      </c>
      <c r="C2285">
        <v>2159.9823999999999</v>
      </c>
      <c r="D2285">
        <v>20</v>
      </c>
      <c r="E2285">
        <v>-10.3</v>
      </c>
      <c r="F2285">
        <v>720.99170000000004</v>
      </c>
      <c r="G2285">
        <v>31.9</v>
      </c>
      <c r="H2285" t="s">
        <v>3049</v>
      </c>
      <c r="I2285" s="3"/>
      <c r="J2285" s="3"/>
      <c r="K2285" s="3"/>
      <c r="L2285" s="3"/>
      <c r="M2285" s="3"/>
      <c r="N2285" s="3"/>
      <c r="O2285" s="3">
        <v>0</v>
      </c>
      <c r="P2285" s="3"/>
      <c r="Q2285" s="3"/>
      <c r="R2285">
        <v>7</v>
      </c>
      <c r="S2285">
        <v>24107</v>
      </c>
      <c r="T2285" t="s">
        <v>2541</v>
      </c>
      <c r="U2285">
        <v>0</v>
      </c>
      <c r="V2285">
        <v>0</v>
      </c>
      <c r="W2285">
        <v>0</v>
      </c>
      <c r="X2285">
        <v>0</v>
      </c>
      <c r="Y2285">
        <v>0</v>
      </c>
      <c r="Z2285">
        <v>0</v>
      </c>
      <c r="AA2285">
        <v>0</v>
      </c>
      <c r="AB2285">
        <v>0</v>
      </c>
      <c r="AC2285">
        <v>0</v>
      </c>
      <c r="AD2285">
        <v>0</v>
      </c>
      <c r="AE2285" t="s">
        <v>564</v>
      </c>
      <c r="AF2285" t="s">
        <v>2545</v>
      </c>
      <c r="AG2285" t="s">
        <v>6230</v>
      </c>
      <c r="AH2285" t="s">
        <v>2466</v>
      </c>
    </row>
    <row r="2286" spans="1:34">
      <c r="A2286" t="s">
        <v>6231</v>
      </c>
      <c r="B2286">
        <v>20.399999999999999</v>
      </c>
      <c r="C2286">
        <v>1796.8701000000001</v>
      </c>
      <c r="D2286">
        <v>14</v>
      </c>
      <c r="E2286">
        <v>-7.2</v>
      </c>
      <c r="F2286">
        <v>599.95749999999998</v>
      </c>
      <c r="G2286">
        <v>20.059999999999999</v>
      </c>
      <c r="H2286" t="s">
        <v>4084</v>
      </c>
      <c r="I2286" s="3"/>
      <c r="J2286" s="3">
        <v>486.94</v>
      </c>
      <c r="K2286" s="3"/>
      <c r="L2286" s="3"/>
      <c r="M2286" s="3"/>
      <c r="N2286" s="3"/>
      <c r="O2286" s="3"/>
      <c r="P2286" s="3"/>
      <c r="Q2286" s="3"/>
      <c r="R2286">
        <v>2</v>
      </c>
      <c r="S2286">
        <v>7461</v>
      </c>
      <c r="T2286" t="s">
        <v>2506</v>
      </c>
      <c r="U2286">
        <v>1</v>
      </c>
      <c r="V2286">
        <v>0</v>
      </c>
      <c r="W2286">
        <v>1</v>
      </c>
      <c r="X2286">
        <v>0</v>
      </c>
      <c r="Y2286">
        <v>0</v>
      </c>
      <c r="Z2286">
        <v>0</v>
      </c>
      <c r="AA2286">
        <v>0</v>
      </c>
      <c r="AB2286">
        <v>0</v>
      </c>
      <c r="AC2286">
        <v>0</v>
      </c>
      <c r="AD2286">
        <v>0</v>
      </c>
      <c r="AE2286" t="s">
        <v>6011</v>
      </c>
      <c r="AF2286" t="s">
        <v>4126</v>
      </c>
      <c r="AG2286" t="s">
        <v>6232</v>
      </c>
      <c r="AH2286" t="s">
        <v>2466</v>
      </c>
    </row>
    <row r="2287" spans="1:34">
      <c r="A2287" t="s">
        <v>6233</v>
      </c>
      <c r="B2287">
        <v>20.350000000000001</v>
      </c>
      <c r="C2287">
        <v>2965.3739999999998</v>
      </c>
      <c r="D2287">
        <v>26</v>
      </c>
      <c r="E2287">
        <v>7.6</v>
      </c>
      <c r="F2287">
        <v>989.46929999999998</v>
      </c>
      <c r="G2287">
        <v>33.549999999999997</v>
      </c>
      <c r="H2287" t="s">
        <v>2706</v>
      </c>
      <c r="I2287" s="3"/>
      <c r="J2287" s="3"/>
      <c r="K2287" s="3"/>
      <c r="L2287" s="3"/>
      <c r="M2287" s="3">
        <v>801.66</v>
      </c>
      <c r="N2287" s="3"/>
      <c r="O2287" s="3"/>
      <c r="P2287" s="3"/>
      <c r="Q2287" s="3"/>
      <c r="R2287">
        <v>5</v>
      </c>
      <c r="S2287">
        <v>25054</v>
      </c>
      <c r="T2287" t="s">
        <v>2482</v>
      </c>
      <c r="U2287">
        <v>1</v>
      </c>
      <c r="V2287">
        <v>0</v>
      </c>
      <c r="W2287">
        <v>0</v>
      </c>
      <c r="X2287">
        <v>0</v>
      </c>
      <c r="Y2287">
        <v>0</v>
      </c>
      <c r="Z2287">
        <v>1</v>
      </c>
      <c r="AA2287">
        <v>0</v>
      </c>
      <c r="AB2287">
        <v>0</v>
      </c>
      <c r="AC2287">
        <v>0</v>
      </c>
      <c r="AD2287">
        <v>0</v>
      </c>
      <c r="AE2287" t="s">
        <v>274</v>
      </c>
      <c r="AF2287" t="s">
        <v>2545</v>
      </c>
      <c r="AG2287" t="s">
        <v>6234</v>
      </c>
      <c r="AH2287" t="s">
        <v>2466</v>
      </c>
    </row>
    <row r="2288" spans="1:34">
      <c r="A2288" t="s">
        <v>6235</v>
      </c>
      <c r="B2288">
        <v>20.32</v>
      </c>
      <c r="C2288">
        <v>2382.9079999999999</v>
      </c>
      <c r="D2288">
        <v>19</v>
      </c>
      <c r="E2288">
        <v>12.8</v>
      </c>
      <c r="F2288">
        <v>795.31719999999996</v>
      </c>
      <c r="G2288">
        <v>19.68</v>
      </c>
      <c r="H2288" t="s">
        <v>2787</v>
      </c>
      <c r="I2288" s="3">
        <v>1097.0999999999999</v>
      </c>
      <c r="J2288" s="3"/>
      <c r="K2288" s="3"/>
      <c r="L2288" s="3"/>
      <c r="M2288" s="3"/>
      <c r="N2288" s="3"/>
      <c r="O2288" s="3"/>
      <c r="P2288" s="3"/>
      <c r="Q2288" s="3"/>
      <c r="R2288">
        <v>1</v>
      </c>
      <c r="S2288">
        <v>6552</v>
      </c>
      <c r="T2288" t="s">
        <v>2502</v>
      </c>
      <c r="U2288">
        <v>1</v>
      </c>
      <c r="V2288">
        <v>1</v>
      </c>
      <c r="W2288">
        <v>0</v>
      </c>
      <c r="X2288">
        <v>0</v>
      </c>
      <c r="Y2288">
        <v>0</v>
      </c>
      <c r="Z2288">
        <v>0</v>
      </c>
      <c r="AA2288">
        <v>0</v>
      </c>
      <c r="AB2288">
        <v>0</v>
      </c>
      <c r="AC2288">
        <v>0</v>
      </c>
      <c r="AD2288">
        <v>0</v>
      </c>
      <c r="AE2288" t="s">
        <v>166</v>
      </c>
      <c r="AF2288" t="s">
        <v>5229</v>
      </c>
      <c r="AG2288" t="s">
        <v>6236</v>
      </c>
      <c r="AH2288" t="s">
        <v>2466</v>
      </c>
    </row>
    <row r="2289" spans="1:34">
      <c r="A2289" t="s">
        <v>6237</v>
      </c>
      <c r="B2289">
        <v>20.32</v>
      </c>
      <c r="C2289">
        <v>1577.7222999999999</v>
      </c>
      <c r="D2289">
        <v>14</v>
      </c>
      <c r="E2289">
        <v>10.4</v>
      </c>
      <c r="F2289">
        <v>789.87400000000002</v>
      </c>
      <c r="G2289">
        <v>25.28</v>
      </c>
      <c r="H2289" t="s">
        <v>2703</v>
      </c>
      <c r="I2289" s="3"/>
      <c r="J2289" s="3"/>
      <c r="K2289" s="3"/>
      <c r="L2289" s="3">
        <v>192.45</v>
      </c>
      <c r="M2289" s="3"/>
      <c r="N2289" s="3"/>
      <c r="O2289" s="3"/>
      <c r="P2289" s="3"/>
      <c r="Q2289" s="3"/>
      <c r="R2289">
        <v>4</v>
      </c>
      <c r="S2289">
        <v>15735</v>
      </c>
      <c r="T2289" t="s">
        <v>2475</v>
      </c>
      <c r="U2289">
        <v>1</v>
      </c>
      <c r="V2289">
        <v>0</v>
      </c>
      <c r="W2289">
        <v>0</v>
      </c>
      <c r="X2289">
        <v>0</v>
      </c>
      <c r="Y2289">
        <v>1</v>
      </c>
      <c r="Z2289">
        <v>0</v>
      </c>
      <c r="AA2289">
        <v>0</v>
      </c>
      <c r="AB2289">
        <v>0</v>
      </c>
      <c r="AC2289">
        <v>0</v>
      </c>
      <c r="AD2289">
        <v>0</v>
      </c>
      <c r="AE2289" t="s">
        <v>57</v>
      </c>
      <c r="AF2289" t="s">
        <v>3056</v>
      </c>
      <c r="AG2289" t="s">
        <v>6238</v>
      </c>
      <c r="AH2289" t="s">
        <v>2466</v>
      </c>
    </row>
    <row r="2290" spans="1:34">
      <c r="A2290" t="s">
        <v>6239</v>
      </c>
      <c r="B2290">
        <v>20.3</v>
      </c>
      <c r="C2290">
        <v>3726.5275999999999</v>
      </c>
      <c r="D2290">
        <v>29</v>
      </c>
      <c r="E2290">
        <v>-7.3</v>
      </c>
      <c r="F2290">
        <v>932.62900000000002</v>
      </c>
      <c r="G2290">
        <v>19.18</v>
      </c>
      <c r="H2290" t="s">
        <v>3314</v>
      </c>
      <c r="I2290" s="3">
        <v>864.77</v>
      </c>
      <c r="J2290" s="3"/>
      <c r="K2290" s="3"/>
      <c r="L2290" s="3"/>
      <c r="M2290" s="3"/>
      <c r="N2290" s="3"/>
      <c r="O2290" s="3"/>
      <c r="P2290" s="3"/>
      <c r="Q2290" s="3"/>
      <c r="R2290">
        <v>1</v>
      </c>
      <c r="S2290">
        <v>5797</v>
      </c>
      <c r="T2290" t="s">
        <v>2502</v>
      </c>
      <c r="U2290">
        <v>1</v>
      </c>
      <c r="V2290">
        <v>1</v>
      </c>
      <c r="W2290">
        <v>0</v>
      </c>
      <c r="X2290">
        <v>0</v>
      </c>
      <c r="Y2290">
        <v>0</v>
      </c>
      <c r="Z2290">
        <v>0</v>
      </c>
      <c r="AA2290">
        <v>0</v>
      </c>
      <c r="AB2290">
        <v>0</v>
      </c>
      <c r="AC2290">
        <v>0</v>
      </c>
      <c r="AD2290">
        <v>0</v>
      </c>
      <c r="AE2290" t="s">
        <v>6240</v>
      </c>
      <c r="AF2290" t="s">
        <v>6241</v>
      </c>
      <c r="AG2290" t="s">
        <v>6242</v>
      </c>
      <c r="AH2290" t="s">
        <v>2466</v>
      </c>
    </row>
    <row r="2291" spans="1:34">
      <c r="A2291" t="s">
        <v>6243</v>
      </c>
      <c r="B2291">
        <v>20.27</v>
      </c>
      <c r="C2291">
        <v>2892.1599000000001</v>
      </c>
      <c r="D2291">
        <v>24</v>
      </c>
      <c r="E2291">
        <v>-15.4</v>
      </c>
      <c r="F2291">
        <v>965.0421</v>
      </c>
      <c r="G2291">
        <v>34.4</v>
      </c>
      <c r="H2291" t="s">
        <v>3094</v>
      </c>
      <c r="I2291" s="3"/>
      <c r="J2291" s="3"/>
      <c r="K2291" s="3"/>
      <c r="L2291" s="3"/>
      <c r="M2291" s="3"/>
      <c r="N2291" s="3">
        <v>0</v>
      </c>
      <c r="O2291" s="3"/>
      <c r="P2291" s="3"/>
      <c r="Q2291" s="3"/>
      <c r="R2291">
        <v>6</v>
      </c>
      <c r="S2291">
        <v>26039</v>
      </c>
      <c r="T2291" t="s">
        <v>2464</v>
      </c>
      <c r="U2291">
        <v>0</v>
      </c>
      <c r="V2291">
        <v>0</v>
      </c>
      <c r="W2291">
        <v>0</v>
      </c>
      <c r="X2291">
        <v>0</v>
      </c>
      <c r="Y2291">
        <v>0</v>
      </c>
      <c r="Z2291">
        <v>0</v>
      </c>
      <c r="AA2291">
        <v>0</v>
      </c>
      <c r="AB2291">
        <v>0</v>
      </c>
      <c r="AC2291">
        <v>0</v>
      </c>
      <c r="AD2291">
        <v>0</v>
      </c>
      <c r="AE2291" t="s">
        <v>48</v>
      </c>
      <c r="AF2291" t="s">
        <v>2489</v>
      </c>
      <c r="AG2291" t="s">
        <v>6244</v>
      </c>
      <c r="AH2291" t="s">
        <v>2466</v>
      </c>
    </row>
    <row r="2292" spans="1:34">
      <c r="A2292" t="s">
        <v>6245</v>
      </c>
      <c r="B2292">
        <v>20.260000000000002</v>
      </c>
      <c r="C2292">
        <v>3828.5581000000002</v>
      </c>
      <c r="D2292">
        <v>32</v>
      </c>
      <c r="E2292">
        <v>-3.6</v>
      </c>
      <c r="F2292">
        <v>766.71339999999998</v>
      </c>
      <c r="G2292">
        <v>32.28</v>
      </c>
      <c r="H2292" t="s">
        <v>2777</v>
      </c>
      <c r="I2292" s="3"/>
      <c r="J2292" s="3">
        <v>0</v>
      </c>
      <c r="K2292" s="3"/>
      <c r="L2292" s="3"/>
      <c r="M2292" s="3"/>
      <c r="N2292" s="3"/>
      <c r="O2292" s="3"/>
      <c r="P2292" s="3"/>
      <c r="Q2292" s="3"/>
      <c r="R2292">
        <v>2</v>
      </c>
      <c r="S2292">
        <v>23906</v>
      </c>
      <c r="T2292" t="s">
        <v>2506</v>
      </c>
      <c r="U2292">
        <v>0</v>
      </c>
      <c r="V2292">
        <v>0</v>
      </c>
      <c r="W2292">
        <v>0</v>
      </c>
      <c r="X2292">
        <v>0</v>
      </c>
      <c r="Y2292">
        <v>0</v>
      </c>
      <c r="Z2292">
        <v>0</v>
      </c>
      <c r="AA2292">
        <v>0</v>
      </c>
      <c r="AB2292">
        <v>0</v>
      </c>
      <c r="AC2292">
        <v>0</v>
      </c>
      <c r="AD2292">
        <v>0</v>
      </c>
      <c r="AE2292" t="s">
        <v>88</v>
      </c>
      <c r="AF2292" t="s">
        <v>94</v>
      </c>
      <c r="AG2292" t="s">
        <v>6246</v>
      </c>
      <c r="AH2292" t="s">
        <v>2466</v>
      </c>
    </row>
    <row r="2293" spans="1:34">
      <c r="A2293" t="s">
        <v>6247</v>
      </c>
      <c r="B2293">
        <v>20.25</v>
      </c>
      <c r="C2293">
        <v>2906.5023999999999</v>
      </c>
      <c r="D2293">
        <v>26</v>
      </c>
      <c r="E2293">
        <v>2.6</v>
      </c>
      <c r="F2293">
        <v>727.63250000000005</v>
      </c>
      <c r="G2293">
        <v>39.75</v>
      </c>
      <c r="H2293" t="s">
        <v>3163</v>
      </c>
      <c r="I2293" s="3"/>
      <c r="J2293" s="3"/>
      <c r="K2293" s="3"/>
      <c r="L2293" s="3"/>
      <c r="M2293" s="3"/>
      <c r="N2293" s="3"/>
      <c r="O2293" s="3"/>
      <c r="P2293" s="3">
        <v>0</v>
      </c>
      <c r="Q2293" s="3"/>
      <c r="R2293">
        <v>8</v>
      </c>
      <c r="S2293">
        <v>32585</v>
      </c>
      <c r="T2293" t="s">
        <v>2514</v>
      </c>
      <c r="U2293">
        <v>0</v>
      </c>
      <c r="V2293">
        <v>0</v>
      </c>
      <c r="W2293">
        <v>0</v>
      </c>
      <c r="X2293">
        <v>0</v>
      </c>
      <c r="Y2293">
        <v>0</v>
      </c>
      <c r="Z2293">
        <v>0</v>
      </c>
      <c r="AA2293">
        <v>0</v>
      </c>
      <c r="AB2293">
        <v>0</v>
      </c>
      <c r="AC2293">
        <v>0</v>
      </c>
      <c r="AD2293">
        <v>0</v>
      </c>
      <c r="AE2293" t="s">
        <v>111</v>
      </c>
      <c r="AH2293" t="s">
        <v>2466</v>
      </c>
    </row>
    <row r="2294" spans="1:34">
      <c r="A2294" t="s">
        <v>6248</v>
      </c>
      <c r="B2294">
        <v>20.23</v>
      </c>
      <c r="C2294">
        <v>1183.6448</v>
      </c>
      <c r="D2294">
        <v>10</v>
      </c>
      <c r="E2294">
        <v>6</v>
      </c>
      <c r="F2294">
        <v>592.83100000000002</v>
      </c>
      <c r="G2294">
        <v>27.49</v>
      </c>
      <c r="H2294" t="s">
        <v>2742</v>
      </c>
      <c r="I2294" s="3"/>
      <c r="J2294" s="3"/>
      <c r="K2294" s="3"/>
      <c r="L2294" s="3"/>
      <c r="M2294" s="3"/>
      <c r="N2294" s="3">
        <v>208.75</v>
      </c>
      <c r="O2294" s="3"/>
      <c r="P2294" s="3"/>
      <c r="Q2294" s="3"/>
      <c r="R2294">
        <v>6</v>
      </c>
      <c r="S2294">
        <v>18583</v>
      </c>
      <c r="T2294" t="s">
        <v>2464</v>
      </c>
      <c r="U2294">
        <v>1</v>
      </c>
      <c r="V2294">
        <v>0</v>
      </c>
      <c r="W2294">
        <v>0</v>
      </c>
      <c r="X2294">
        <v>0</v>
      </c>
      <c r="Y2294">
        <v>0</v>
      </c>
      <c r="Z2294">
        <v>0</v>
      </c>
      <c r="AA2294">
        <v>1</v>
      </c>
      <c r="AB2294">
        <v>0</v>
      </c>
      <c r="AC2294">
        <v>0</v>
      </c>
      <c r="AD2294">
        <v>0</v>
      </c>
      <c r="AE2294" t="s">
        <v>168</v>
      </c>
      <c r="AH2294" t="s">
        <v>2466</v>
      </c>
    </row>
    <row r="2295" spans="1:34">
      <c r="A2295" t="s">
        <v>6249</v>
      </c>
      <c r="B2295">
        <v>20.2</v>
      </c>
      <c r="C2295">
        <v>2863.3422999999998</v>
      </c>
      <c r="D2295">
        <v>24</v>
      </c>
      <c r="E2295">
        <v>2</v>
      </c>
      <c r="F2295">
        <v>716.84169999999995</v>
      </c>
      <c r="G2295">
        <v>36.01</v>
      </c>
      <c r="H2295" t="s">
        <v>2787</v>
      </c>
      <c r="I2295" s="3"/>
      <c r="J2295" s="3">
        <v>2503</v>
      </c>
      <c r="K2295" s="3"/>
      <c r="L2295" s="3"/>
      <c r="M2295" s="3"/>
      <c r="N2295" s="3"/>
      <c r="O2295" s="3"/>
      <c r="P2295" s="3"/>
      <c r="Q2295" s="3"/>
      <c r="R2295">
        <v>2</v>
      </c>
      <c r="S2295">
        <v>27313</v>
      </c>
      <c r="T2295" t="s">
        <v>2506</v>
      </c>
      <c r="U2295">
        <v>1</v>
      </c>
      <c r="V2295">
        <v>0</v>
      </c>
      <c r="W2295">
        <v>1</v>
      </c>
      <c r="X2295">
        <v>0</v>
      </c>
      <c r="Y2295">
        <v>0</v>
      </c>
      <c r="Z2295">
        <v>0</v>
      </c>
      <c r="AA2295">
        <v>0</v>
      </c>
      <c r="AB2295">
        <v>0</v>
      </c>
      <c r="AC2295">
        <v>0</v>
      </c>
      <c r="AD2295">
        <v>0</v>
      </c>
      <c r="AE2295" t="s">
        <v>6250</v>
      </c>
      <c r="AF2295" t="s">
        <v>6251</v>
      </c>
      <c r="AG2295" t="s">
        <v>6252</v>
      </c>
      <c r="AH2295" t="s">
        <v>2466</v>
      </c>
    </row>
    <row r="2296" spans="1:34">
      <c r="A2296" t="s">
        <v>6253</v>
      </c>
      <c r="B2296">
        <v>20.18</v>
      </c>
      <c r="C2296">
        <v>2322.0587999999998</v>
      </c>
      <c r="D2296">
        <v>20</v>
      </c>
      <c r="E2296">
        <v>2.2000000000000002</v>
      </c>
      <c r="F2296">
        <v>775.02620000000002</v>
      </c>
      <c r="G2296">
        <v>28.39</v>
      </c>
      <c r="H2296" t="s">
        <v>2501</v>
      </c>
      <c r="I2296" s="3"/>
      <c r="J2296" s="3"/>
      <c r="K2296" s="3"/>
      <c r="L2296" s="3"/>
      <c r="M2296" s="3"/>
      <c r="N2296" s="3"/>
      <c r="O2296" s="3"/>
      <c r="P2296" s="3">
        <v>0</v>
      </c>
      <c r="Q2296" s="3"/>
      <c r="R2296">
        <v>8</v>
      </c>
      <c r="S2296">
        <v>19703</v>
      </c>
      <c r="T2296" t="s">
        <v>2514</v>
      </c>
      <c r="U2296">
        <v>0</v>
      </c>
      <c r="V2296">
        <v>0</v>
      </c>
      <c r="W2296">
        <v>0</v>
      </c>
      <c r="X2296">
        <v>0</v>
      </c>
      <c r="Y2296">
        <v>0</v>
      </c>
      <c r="Z2296">
        <v>0</v>
      </c>
      <c r="AA2296">
        <v>0</v>
      </c>
      <c r="AB2296">
        <v>0</v>
      </c>
      <c r="AC2296">
        <v>0</v>
      </c>
      <c r="AD2296">
        <v>0</v>
      </c>
      <c r="AE2296" t="s">
        <v>3379</v>
      </c>
      <c r="AF2296" t="s">
        <v>94</v>
      </c>
      <c r="AG2296" t="s">
        <v>6254</v>
      </c>
      <c r="AH2296" t="s">
        <v>2466</v>
      </c>
    </row>
    <row r="2297" spans="1:34">
      <c r="A2297" t="s">
        <v>6255</v>
      </c>
      <c r="B2297">
        <v>20.18</v>
      </c>
      <c r="C2297">
        <v>1588.6576</v>
      </c>
      <c r="D2297">
        <v>14</v>
      </c>
      <c r="E2297">
        <v>3.3</v>
      </c>
      <c r="F2297">
        <v>795.33579999999995</v>
      </c>
      <c r="G2297">
        <v>24.75</v>
      </c>
      <c r="H2297" t="s">
        <v>2770</v>
      </c>
      <c r="I2297" s="3"/>
      <c r="J2297" s="3"/>
      <c r="K2297" s="3"/>
      <c r="L2297" s="3"/>
      <c r="M2297" s="3">
        <v>0</v>
      </c>
      <c r="N2297" s="3"/>
      <c r="O2297" s="3"/>
      <c r="P2297" s="3"/>
      <c r="Q2297" s="3"/>
      <c r="R2297">
        <v>5</v>
      </c>
      <c r="S2297">
        <v>14432</v>
      </c>
      <c r="T2297" t="s">
        <v>2482</v>
      </c>
      <c r="U2297">
        <v>0</v>
      </c>
      <c r="V2297">
        <v>0</v>
      </c>
      <c r="W2297">
        <v>0</v>
      </c>
      <c r="X2297">
        <v>0</v>
      </c>
      <c r="Y2297">
        <v>0</v>
      </c>
      <c r="Z2297">
        <v>0</v>
      </c>
      <c r="AA2297">
        <v>0</v>
      </c>
      <c r="AB2297">
        <v>0</v>
      </c>
      <c r="AC2297">
        <v>0</v>
      </c>
      <c r="AD2297">
        <v>0</v>
      </c>
      <c r="AE2297" t="s">
        <v>81</v>
      </c>
      <c r="AF2297" t="s">
        <v>94</v>
      </c>
      <c r="AG2297" t="s">
        <v>3104</v>
      </c>
      <c r="AH2297" t="s">
        <v>2466</v>
      </c>
    </row>
    <row r="2298" spans="1:34">
      <c r="A2298" t="s">
        <v>6256</v>
      </c>
      <c r="B2298">
        <v>20.18</v>
      </c>
      <c r="C2298">
        <v>2485.9441000000002</v>
      </c>
      <c r="D2298">
        <v>20</v>
      </c>
      <c r="E2298">
        <v>11.6</v>
      </c>
      <c r="F2298">
        <v>829.66189999999995</v>
      </c>
      <c r="G2298">
        <v>30.36</v>
      </c>
      <c r="H2298" t="s">
        <v>2645</v>
      </c>
      <c r="I2298" s="3"/>
      <c r="J2298" s="3"/>
      <c r="K2298" s="3"/>
      <c r="L2298" s="3"/>
      <c r="M2298" s="3"/>
      <c r="N2298" s="3">
        <v>0</v>
      </c>
      <c r="O2298" s="3"/>
      <c r="P2298" s="3"/>
      <c r="Q2298" s="3"/>
      <c r="R2298">
        <v>6</v>
      </c>
      <c r="S2298">
        <v>21857</v>
      </c>
      <c r="T2298" t="s">
        <v>2464</v>
      </c>
      <c r="U2298">
        <v>0</v>
      </c>
      <c r="V2298">
        <v>0</v>
      </c>
      <c r="W2298">
        <v>0</v>
      </c>
      <c r="X2298">
        <v>0</v>
      </c>
      <c r="Y2298">
        <v>0</v>
      </c>
      <c r="Z2298">
        <v>0</v>
      </c>
      <c r="AA2298">
        <v>0</v>
      </c>
      <c r="AB2298">
        <v>0</v>
      </c>
      <c r="AC2298">
        <v>0</v>
      </c>
      <c r="AD2298">
        <v>0</v>
      </c>
      <c r="AE2298" t="s">
        <v>6257</v>
      </c>
      <c r="AF2298" t="s">
        <v>6258</v>
      </c>
      <c r="AG2298" t="s">
        <v>6259</v>
      </c>
      <c r="AH2298" t="s">
        <v>2466</v>
      </c>
    </row>
    <row r="2299" spans="1:34">
      <c r="A2299" t="s">
        <v>6260</v>
      </c>
      <c r="B2299">
        <v>20.170000000000002</v>
      </c>
      <c r="C2299">
        <v>2268.0535</v>
      </c>
      <c r="D2299">
        <v>19</v>
      </c>
      <c r="E2299">
        <v>7.1</v>
      </c>
      <c r="F2299">
        <v>568.02279999999996</v>
      </c>
      <c r="G2299">
        <v>19.88</v>
      </c>
      <c r="H2299" t="s">
        <v>3240</v>
      </c>
      <c r="I2299" s="3"/>
      <c r="J2299" s="3"/>
      <c r="K2299" s="3"/>
      <c r="L2299" s="3"/>
      <c r="M2299" s="3"/>
      <c r="N2299" s="3"/>
      <c r="O2299" s="3">
        <v>234.1</v>
      </c>
      <c r="P2299" s="3"/>
      <c r="Q2299" s="3"/>
      <c r="R2299">
        <v>7</v>
      </c>
      <c r="S2299">
        <v>6314</v>
      </c>
      <c r="T2299" t="s">
        <v>2541</v>
      </c>
      <c r="U2299">
        <v>1</v>
      </c>
      <c r="V2299">
        <v>0</v>
      </c>
      <c r="W2299">
        <v>0</v>
      </c>
      <c r="X2299">
        <v>0</v>
      </c>
      <c r="Y2299">
        <v>0</v>
      </c>
      <c r="Z2299">
        <v>0</v>
      </c>
      <c r="AA2299">
        <v>0</v>
      </c>
      <c r="AB2299">
        <v>1</v>
      </c>
      <c r="AC2299">
        <v>0</v>
      </c>
      <c r="AD2299">
        <v>0</v>
      </c>
      <c r="AE2299" t="s">
        <v>805</v>
      </c>
      <c r="AF2299" t="s">
        <v>2545</v>
      </c>
      <c r="AG2299" t="s">
        <v>6261</v>
      </c>
      <c r="AH2299" t="s">
        <v>2466</v>
      </c>
    </row>
    <row r="2300" spans="1:34">
      <c r="A2300" t="s">
        <v>6262</v>
      </c>
      <c r="B2300">
        <v>20.170000000000002</v>
      </c>
      <c r="C2300">
        <v>2728.0871999999999</v>
      </c>
      <c r="D2300">
        <v>23</v>
      </c>
      <c r="E2300">
        <v>9.4</v>
      </c>
      <c r="F2300">
        <v>683.03300000000002</v>
      </c>
      <c r="G2300">
        <v>15.46</v>
      </c>
      <c r="H2300" t="s">
        <v>2711</v>
      </c>
      <c r="I2300" s="3"/>
      <c r="J2300" s="3">
        <v>0</v>
      </c>
      <c r="K2300" s="3"/>
      <c r="L2300" s="3"/>
      <c r="M2300" s="3"/>
      <c r="N2300" s="3"/>
      <c r="O2300" s="3"/>
      <c r="P2300" s="3"/>
      <c r="Q2300" s="3"/>
      <c r="R2300">
        <v>2</v>
      </c>
      <c r="S2300">
        <v>1035</v>
      </c>
      <c r="T2300" t="s">
        <v>2506</v>
      </c>
      <c r="U2300">
        <v>0</v>
      </c>
      <c r="V2300">
        <v>0</v>
      </c>
      <c r="W2300">
        <v>0</v>
      </c>
      <c r="X2300">
        <v>0</v>
      </c>
      <c r="Y2300">
        <v>0</v>
      </c>
      <c r="Z2300">
        <v>0</v>
      </c>
      <c r="AA2300">
        <v>0</v>
      </c>
      <c r="AB2300">
        <v>0</v>
      </c>
      <c r="AC2300">
        <v>0</v>
      </c>
      <c r="AD2300">
        <v>0</v>
      </c>
      <c r="AE2300" t="s">
        <v>4975</v>
      </c>
      <c r="AF2300" t="s">
        <v>94</v>
      </c>
      <c r="AG2300" t="s">
        <v>4976</v>
      </c>
      <c r="AH2300" t="s">
        <v>2466</v>
      </c>
    </row>
    <row r="2301" spans="1:34">
      <c r="A2301" t="s">
        <v>6263</v>
      </c>
      <c r="B2301">
        <v>20.170000000000002</v>
      </c>
      <c r="C2301">
        <v>1977.9408000000001</v>
      </c>
      <c r="D2301">
        <v>16</v>
      </c>
      <c r="E2301">
        <v>11.1</v>
      </c>
      <c r="F2301">
        <v>495.49639999999999</v>
      </c>
      <c r="G2301">
        <v>14.63</v>
      </c>
      <c r="H2301" t="s">
        <v>3615</v>
      </c>
      <c r="I2301" s="3"/>
      <c r="J2301" s="3"/>
      <c r="K2301" s="3"/>
      <c r="L2301" s="3"/>
      <c r="M2301" s="3"/>
      <c r="N2301" s="3"/>
      <c r="O2301" s="3"/>
      <c r="P2301" s="3">
        <v>0</v>
      </c>
      <c r="Q2301" s="3"/>
      <c r="R2301">
        <v>8</v>
      </c>
      <c r="S2301">
        <v>681</v>
      </c>
      <c r="T2301" t="s">
        <v>2514</v>
      </c>
      <c r="U2301">
        <v>0</v>
      </c>
      <c r="V2301">
        <v>0</v>
      </c>
      <c r="W2301">
        <v>0</v>
      </c>
      <c r="X2301">
        <v>0</v>
      </c>
      <c r="Y2301">
        <v>0</v>
      </c>
      <c r="Z2301">
        <v>0</v>
      </c>
      <c r="AA2301">
        <v>0</v>
      </c>
      <c r="AB2301">
        <v>0</v>
      </c>
      <c r="AC2301">
        <v>0</v>
      </c>
      <c r="AD2301">
        <v>0</v>
      </c>
      <c r="AE2301" t="s">
        <v>6264</v>
      </c>
      <c r="AF2301" t="s">
        <v>6265</v>
      </c>
      <c r="AG2301" t="s">
        <v>6266</v>
      </c>
      <c r="AH2301" t="s">
        <v>2466</v>
      </c>
    </row>
    <row r="2302" spans="1:34">
      <c r="A2302" t="s">
        <v>6267</v>
      </c>
      <c r="B2302">
        <v>20.170000000000002</v>
      </c>
      <c r="C2302">
        <v>2566.1379000000002</v>
      </c>
      <c r="D2302">
        <v>23</v>
      </c>
      <c r="E2302">
        <v>-9.9</v>
      </c>
      <c r="F2302">
        <v>856.37519999999995</v>
      </c>
      <c r="G2302">
        <v>30.55</v>
      </c>
      <c r="H2302" t="s">
        <v>2639</v>
      </c>
      <c r="I2302" s="3"/>
      <c r="J2302" s="3"/>
      <c r="K2302" s="3"/>
      <c r="L2302" s="3">
        <v>2069.8000000000002</v>
      </c>
      <c r="M2302" s="3"/>
      <c r="N2302" s="3"/>
      <c r="O2302" s="3"/>
      <c r="P2302" s="3"/>
      <c r="Q2302" s="3"/>
      <c r="R2302">
        <v>4</v>
      </c>
      <c r="S2302">
        <v>22283</v>
      </c>
      <c r="T2302" t="s">
        <v>2475</v>
      </c>
      <c r="U2302">
        <v>1</v>
      </c>
      <c r="V2302">
        <v>0</v>
      </c>
      <c r="W2302">
        <v>0</v>
      </c>
      <c r="X2302">
        <v>0</v>
      </c>
      <c r="Y2302">
        <v>1</v>
      </c>
      <c r="Z2302">
        <v>0</v>
      </c>
      <c r="AA2302">
        <v>0</v>
      </c>
      <c r="AB2302">
        <v>0</v>
      </c>
      <c r="AC2302">
        <v>0</v>
      </c>
      <c r="AD2302">
        <v>0</v>
      </c>
      <c r="AE2302" t="s">
        <v>55</v>
      </c>
      <c r="AF2302" t="s">
        <v>6268</v>
      </c>
      <c r="AG2302" t="s">
        <v>6269</v>
      </c>
      <c r="AH2302" t="s">
        <v>2466</v>
      </c>
    </row>
    <row r="2303" spans="1:34">
      <c r="A2303" t="s">
        <v>6270</v>
      </c>
      <c r="B2303">
        <v>20.170000000000002</v>
      </c>
      <c r="C2303">
        <v>2106.009</v>
      </c>
      <c r="D2303">
        <v>18</v>
      </c>
      <c r="E2303">
        <v>12.4</v>
      </c>
      <c r="F2303">
        <v>1054.0209</v>
      </c>
      <c r="G2303">
        <v>36.42</v>
      </c>
      <c r="H2303" t="s">
        <v>4462</v>
      </c>
      <c r="I2303" s="3"/>
      <c r="J2303" s="3"/>
      <c r="K2303" s="3">
        <v>0</v>
      </c>
      <c r="L2303" s="3"/>
      <c r="M2303" s="3"/>
      <c r="N2303" s="3"/>
      <c r="O2303" s="3"/>
      <c r="P2303" s="3"/>
      <c r="Q2303" s="3"/>
      <c r="R2303">
        <v>3</v>
      </c>
      <c r="S2303">
        <v>27970</v>
      </c>
      <c r="T2303" t="s">
        <v>2493</v>
      </c>
      <c r="U2303">
        <v>0</v>
      </c>
      <c r="V2303">
        <v>0</v>
      </c>
      <c r="W2303">
        <v>0</v>
      </c>
      <c r="X2303">
        <v>0</v>
      </c>
      <c r="Y2303">
        <v>0</v>
      </c>
      <c r="Z2303">
        <v>0</v>
      </c>
      <c r="AA2303">
        <v>0</v>
      </c>
      <c r="AB2303">
        <v>0</v>
      </c>
      <c r="AC2303">
        <v>0</v>
      </c>
      <c r="AD2303">
        <v>0</v>
      </c>
      <c r="AE2303" t="s">
        <v>166</v>
      </c>
      <c r="AF2303" t="s">
        <v>94</v>
      </c>
      <c r="AG2303" t="s">
        <v>2656</v>
      </c>
      <c r="AH2303" t="s">
        <v>2466</v>
      </c>
    </row>
    <row r="2304" spans="1:34">
      <c r="A2304" t="s">
        <v>6271</v>
      </c>
      <c r="B2304">
        <v>20.149999999999999</v>
      </c>
      <c r="C2304">
        <v>4151.6464999999998</v>
      </c>
      <c r="D2304">
        <v>36</v>
      </c>
      <c r="E2304">
        <v>-16.899999999999999</v>
      </c>
      <c r="F2304">
        <v>1038.8978999999999</v>
      </c>
      <c r="G2304">
        <v>21.06</v>
      </c>
      <c r="H2304" t="s">
        <v>3181</v>
      </c>
      <c r="I2304" s="3"/>
      <c r="J2304" s="3"/>
      <c r="K2304" s="3"/>
      <c r="L2304" s="3">
        <v>0</v>
      </c>
      <c r="M2304" s="3"/>
      <c r="N2304" s="3"/>
      <c r="O2304" s="3"/>
      <c r="P2304" s="3"/>
      <c r="Q2304" s="3"/>
      <c r="R2304">
        <v>4</v>
      </c>
      <c r="S2304">
        <v>8919</v>
      </c>
      <c r="T2304" t="s">
        <v>2475</v>
      </c>
      <c r="U2304">
        <v>0</v>
      </c>
      <c r="V2304">
        <v>0</v>
      </c>
      <c r="W2304">
        <v>0</v>
      </c>
      <c r="X2304">
        <v>0</v>
      </c>
      <c r="Y2304">
        <v>0</v>
      </c>
      <c r="Z2304">
        <v>0</v>
      </c>
      <c r="AA2304">
        <v>0</v>
      </c>
      <c r="AB2304">
        <v>0</v>
      </c>
      <c r="AC2304">
        <v>0</v>
      </c>
      <c r="AD2304">
        <v>0</v>
      </c>
      <c r="AE2304" t="s">
        <v>6033</v>
      </c>
      <c r="AF2304" t="s">
        <v>5591</v>
      </c>
      <c r="AG2304" t="s">
        <v>6272</v>
      </c>
      <c r="AH2304" t="s">
        <v>2466</v>
      </c>
    </row>
    <row r="2305" spans="1:34">
      <c r="A2305" t="s">
        <v>6273</v>
      </c>
      <c r="B2305">
        <v>20.14</v>
      </c>
      <c r="C2305">
        <v>1525.8939</v>
      </c>
      <c r="D2305">
        <v>14</v>
      </c>
      <c r="E2305">
        <v>-9.3000000000000007</v>
      </c>
      <c r="F2305">
        <v>509.63200000000001</v>
      </c>
      <c r="G2305">
        <v>25.53</v>
      </c>
      <c r="H2305" t="s">
        <v>5577</v>
      </c>
      <c r="I2305" s="3"/>
      <c r="J2305" s="3">
        <v>353.2</v>
      </c>
      <c r="K2305" s="3"/>
      <c r="L2305" s="3"/>
      <c r="M2305" s="3"/>
      <c r="N2305" s="3"/>
      <c r="O2305" s="3"/>
      <c r="P2305" s="3"/>
      <c r="Q2305" s="3"/>
      <c r="R2305">
        <v>2</v>
      </c>
      <c r="S2305">
        <v>16109</v>
      </c>
      <c r="T2305" t="s">
        <v>2506</v>
      </c>
      <c r="U2305">
        <v>1</v>
      </c>
      <c r="V2305">
        <v>0</v>
      </c>
      <c r="W2305">
        <v>1</v>
      </c>
      <c r="X2305">
        <v>0</v>
      </c>
      <c r="Y2305">
        <v>0</v>
      </c>
      <c r="Z2305">
        <v>0</v>
      </c>
      <c r="AA2305">
        <v>0</v>
      </c>
      <c r="AB2305">
        <v>0</v>
      </c>
      <c r="AC2305">
        <v>0</v>
      </c>
      <c r="AD2305">
        <v>0</v>
      </c>
      <c r="AE2305" t="s">
        <v>6274</v>
      </c>
      <c r="AF2305" t="s">
        <v>358</v>
      </c>
      <c r="AG2305" t="s">
        <v>6275</v>
      </c>
      <c r="AH2305" t="s">
        <v>2466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F4D33-CDD0-4147-B6FE-82837A8177E4}">
  <sheetPr>
    <tabColor theme="7" tint="0.79998168889431442"/>
  </sheetPr>
  <dimension ref="A1:AU96"/>
  <sheetViews>
    <sheetView zoomScale="85" zoomScaleNormal="85" workbookViewId="0">
      <pane xSplit="2" ySplit="1" topLeftCell="S2" activePane="bottomRight" state="frozen"/>
      <selection activeCell="AN10" sqref="AN10"/>
      <selection pane="topRight" activeCell="AN10" sqref="AN10"/>
      <selection pane="bottomLeft" activeCell="AN10" sqref="AN10"/>
      <selection pane="bottomRight" activeCell="AM1" sqref="AM1:AU1"/>
    </sheetView>
  </sheetViews>
  <sheetFormatPr defaultRowHeight="15"/>
  <cols>
    <col min="1" max="1" width="10.28515625" bestFit="1" customWidth="1"/>
    <col min="2" max="2" width="14.42578125" bestFit="1" customWidth="1"/>
    <col min="3" max="3" width="25.42578125" customWidth="1"/>
    <col min="4" max="4" width="9.85546875" customWidth="1"/>
    <col min="5" max="5" width="25.7109375" customWidth="1"/>
    <col min="6" max="6" width="9.140625" customWidth="1"/>
    <col min="7" max="7" width="6.140625" customWidth="1"/>
    <col min="8" max="8" width="6.5703125" bestFit="1" customWidth="1"/>
    <col min="9" max="9" width="10.28515625" customWidth="1"/>
    <col min="10" max="10" width="5.7109375" customWidth="1"/>
    <col min="11" max="11" width="12.85546875" bestFit="1" customWidth="1"/>
    <col min="12" max="12" width="10" customWidth="1"/>
    <col min="13" max="13" width="9.28515625" bestFit="1" customWidth="1"/>
    <col min="14" max="14" width="10.7109375" bestFit="1" customWidth="1"/>
    <col min="15" max="15" width="11.85546875" bestFit="1" customWidth="1"/>
    <col min="16" max="16" width="7.140625" bestFit="1" customWidth="1"/>
    <col min="17" max="17" width="10.85546875" customWidth="1"/>
    <col min="18" max="18" width="20.42578125" customWidth="1"/>
    <col min="19" max="19" width="7.140625" bestFit="1" customWidth="1"/>
    <col min="20" max="20" width="8.7109375" bestFit="1" customWidth="1"/>
    <col min="21" max="21" width="7.85546875" style="274" bestFit="1" customWidth="1"/>
    <col min="22" max="23" width="7.85546875" style="275" bestFit="1" customWidth="1"/>
    <col min="24" max="26" width="8.140625" style="275" bestFit="1" customWidth="1"/>
    <col min="27" max="28" width="8.28515625" style="275" bestFit="1" customWidth="1"/>
    <col min="29" max="29" width="8.28515625" style="276" bestFit="1" customWidth="1"/>
    <col min="30" max="30" width="9.28515625" style="229" bestFit="1" customWidth="1"/>
    <col min="31" max="37" width="9.28515625" style="230" bestFit="1" customWidth="1"/>
    <col min="38" max="38" width="9.28515625" style="231" bestFit="1" customWidth="1"/>
    <col min="39" max="39" width="9.28515625" style="229" bestFit="1" customWidth="1"/>
    <col min="40" max="46" width="9.28515625" style="230" bestFit="1" customWidth="1"/>
    <col min="47" max="47" width="9.28515625" style="231" bestFit="1" customWidth="1"/>
  </cols>
  <sheetData>
    <row r="1" spans="1:47" ht="60.75" thickBot="1">
      <c r="A1" s="10" t="s">
        <v>2</v>
      </c>
      <c r="B1" s="10" t="s">
        <v>945</v>
      </c>
      <c r="C1" s="10" t="s">
        <v>36</v>
      </c>
      <c r="D1" s="10" t="s">
        <v>944</v>
      </c>
      <c r="E1" s="10" t="s">
        <v>2440</v>
      </c>
      <c r="F1" s="10" t="s">
        <v>34</v>
      </c>
      <c r="G1" s="10" t="s">
        <v>3</v>
      </c>
      <c r="H1" s="10" t="s">
        <v>6279</v>
      </c>
      <c r="I1" s="10" t="s">
        <v>2441</v>
      </c>
      <c r="J1" s="11" t="s">
        <v>2445</v>
      </c>
      <c r="K1" s="10" t="s">
        <v>2446</v>
      </c>
      <c r="L1" s="12" t="s">
        <v>6280</v>
      </c>
      <c r="M1" s="12" t="s">
        <v>2450</v>
      </c>
      <c r="N1" s="12" t="s">
        <v>6511</v>
      </c>
      <c r="O1" s="13" t="s">
        <v>6281</v>
      </c>
      <c r="P1" s="13" t="s">
        <v>6282</v>
      </c>
      <c r="Q1" s="15" t="s">
        <v>6483</v>
      </c>
      <c r="R1" s="14" t="s">
        <v>6283</v>
      </c>
      <c r="S1" s="15" t="s">
        <v>6284</v>
      </c>
      <c r="T1" s="15" t="s">
        <v>6285</v>
      </c>
      <c r="U1" s="253" t="s">
        <v>6502</v>
      </c>
      <c r="V1" s="15" t="s">
        <v>6503</v>
      </c>
      <c r="W1" s="15" t="s">
        <v>6504</v>
      </c>
      <c r="X1" s="15" t="s">
        <v>6505</v>
      </c>
      <c r="Y1" s="15" t="s">
        <v>6506</v>
      </c>
      <c r="Z1" s="15" t="s">
        <v>6507</v>
      </c>
      <c r="AA1" s="15" t="s">
        <v>6508</v>
      </c>
      <c r="AB1" s="15" t="s">
        <v>6509</v>
      </c>
      <c r="AC1" s="254" t="s">
        <v>6510</v>
      </c>
      <c r="AD1" s="232" t="s">
        <v>6286</v>
      </c>
      <c r="AE1" s="16" t="s">
        <v>6287</v>
      </c>
      <c r="AF1" s="16" t="s">
        <v>6288</v>
      </c>
      <c r="AG1" s="16" t="s">
        <v>6289</v>
      </c>
      <c r="AH1" s="16" t="s">
        <v>6290</v>
      </c>
      <c r="AI1" s="16" t="s">
        <v>6290</v>
      </c>
      <c r="AJ1" s="16" t="s">
        <v>6291</v>
      </c>
      <c r="AK1" s="16" t="s">
        <v>6292</v>
      </c>
      <c r="AL1" s="233" t="s">
        <v>6293</v>
      </c>
      <c r="AM1" s="280" t="s">
        <v>6294</v>
      </c>
      <c r="AN1" s="281" t="s">
        <v>6295</v>
      </c>
      <c r="AO1" s="281" t="s">
        <v>6296</v>
      </c>
      <c r="AP1" s="281" t="s">
        <v>6297</v>
      </c>
      <c r="AQ1" s="281" t="s">
        <v>6298</v>
      </c>
      <c r="AR1" s="281" t="s">
        <v>6299</v>
      </c>
      <c r="AS1" s="281" t="s">
        <v>6300</v>
      </c>
      <c r="AT1" s="281" t="s">
        <v>6301</v>
      </c>
      <c r="AU1" s="282" t="s">
        <v>6302</v>
      </c>
    </row>
    <row r="2" spans="1:47">
      <c r="A2" s="17" t="s">
        <v>1365</v>
      </c>
      <c r="B2" s="17" t="s">
        <v>1366</v>
      </c>
      <c r="C2" s="17" t="s">
        <v>1367</v>
      </c>
      <c r="D2" s="17" t="s">
        <v>1364</v>
      </c>
      <c r="E2" s="17" t="s">
        <v>6303</v>
      </c>
      <c r="F2" s="17" t="s">
        <v>2545</v>
      </c>
      <c r="G2" s="17">
        <v>42.8</v>
      </c>
      <c r="H2" s="17" cm="1">
        <f t="array" ref="H2">MAX(IF(R:R=R2,G:G))</f>
        <v>42.8</v>
      </c>
      <c r="I2" s="17">
        <v>1709.7509</v>
      </c>
      <c r="J2" s="18">
        <v>23.61</v>
      </c>
      <c r="K2" s="17" t="s">
        <v>2602</v>
      </c>
      <c r="L2" s="19">
        <v>13269</v>
      </c>
      <c r="M2" s="19">
        <v>9</v>
      </c>
      <c r="N2" s="19" cm="1">
        <f t="array" ref="N2">IF(P2="","",SUM(IF(R:R=R2,M:M)))</f>
        <v>15</v>
      </c>
      <c r="O2" s="19">
        <v>77.239999999999995</v>
      </c>
      <c r="P2" s="19" cm="1">
        <f t="array" ref="P2">MAX(IF(R:R=R2,O:O))</f>
        <v>77.239999999999995</v>
      </c>
      <c r="Q2" s="19">
        <f>IF(P2="","",COUNTIFS(D:D,D2,R:R,R2))</f>
        <v>2</v>
      </c>
      <c r="R2" s="20" t="s">
        <v>6304</v>
      </c>
      <c r="S2" s="21" t="s">
        <v>6305</v>
      </c>
      <c r="T2" s="21">
        <v>311</v>
      </c>
      <c r="U2" s="255">
        <v>2.1635707158018072</v>
      </c>
      <c r="V2" s="22">
        <v>2.2698393068830578</v>
      </c>
      <c r="W2" s="22">
        <v>2.1591925964935905</v>
      </c>
      <c r="X2" s="22">
        <v>1.9171789617842854</v>
      </c>
      <c r="Y2" s="22">
        <v>1.9917122708010933</v>
      </c>
      <c r="Z2" s="22">
        <v>2.0016412159612034</v>
      </c>
      <c r="AA2" s="22">
        <v>1.0394946287067706</v>
      </c>
      <c r="AB2" s="22">
        <v>0.44454794309639667</v>
      </c>
      <c r="AC2" s="256">
        <v>1.0217606875906067</v>
      </c>
      <c r="AD2" s="234">
        <v>8130.5991549358478</v>
      </c>
      <c r="AE2" s="23">
        <v>9346.4066900852649</v>
      </c>
      <c r="AF2" s="23">
        <v>9358.364709708052</v>
      </c>
      <c r="AG2" s="23">
        <v>7722.8763930048899</v>
      </c>
      <c r="AH2" s="23">
        <v>6461.9197179360617</v>
      </c>
      <c r="AI2" s="23">
        <v>7802.628855770985</v>
      </c>
      <c r="AJ2" s="23">
        <v>4152.4989933126399</v>
      </c>
      <c r="AK2" s="23">
        <v>2990.4498754094056</v>
      </c>
      <c r="AL2" s="235">
        <v>4995.3790830203625</v>
      </c>
      <c r="AM2" s="23" cm="1">
        <f t="array" ref="AM2">IF(AD2="","",SUM(IF($R:$R=$R2,AD:AD)))</f>
        <v>9954.5615467068019</v>
      </c>
      <c r="AN2" s="23" cm="1">
        <f t="array" ref="AN2">IF(AE2="","",SUM(IF($R:$R=$R2,AE:AE)))</f>
        <v>12314.784494363255</v>
      </c>
      <c r="AO2" s="23" cm="1">
        <f t="array" ref="AO2">IF(AF2="","",SUM(IF($R:$R=$R2,AF:AF)))</f>
        <v>12222.922566168365</v>
      </c>
      <c r="AP2" s="23" cm="1">
        <f t="array" ref="AP2">IF(AG2="","",SUM(IF($R:$R=$R2,AG:AG)))</f>
        <v>10178.731658071432</v>
      </c>
      <c r="AQ2" s="23" cm="1">
        <f t="array" ref="AQ2">IF(AH2="","",SUM(IF($R:$R=$R2,AH:AH)))</f>
        <v>8457.7972952043438</v>
      </c>
      <c r="AR2" s="23" cm="1">
        <f t="array" ref="AR2">IF(AI2="","",SUM(IF($R:$R=$R2,AI:AI)))</f>
        <v>8429.6019684202402</v>
      </c>
      <c r="AS2" s="23" cm="1">
        <f t="array" ref="AS2">IF(AJ2="","",SUM(IF($R:$R=$R2,AJ:AJ)))</f>
        <v>4212.1676737879934</v>
      </c>
      <c r="AT2" s="23" cm="1">
        <f t="array" ref="AT2">IF(AK2="","",SUM(IF($R:$R=$R2,AK:AK)))</f>
        <v>3048.8404758518973</v>
      </c>
      <c r="AU2" s="235" cm="1">
        <f t="array" ref="AU2">IF(AL2="","",SUM(IF($R:$R=$R2,AL:AL)))</f>
        <v>5073.0880825610848</v>
      </c>
    </row>
    <row r="3" spans="1:47">
      <c r="A3" t="s">
        <v>1365</v>
      </c>
      <c r="B3" t="s">
        <v>1366</v>
      </c>
      <c r="C3" t="s">
        <v>1367</v>
      </c>
      <c r="D3" t="s">
        <v>1364</v>
      </c>
      <c r="E3" t="s">
        <v>6303</v>
      </c>
      <c r="F3" t="s">
        <v>2545</v>
      </c>
      <c r="G3">
        <v>40.229999999999997</v>
      </c>
      <c r="I3">
        <v>1789.7172</v>
      </c>
      <c r="J3" s="24">
        <v>23.22</v>
      </c>
      <c r="K3" t="s">
        <v>3065</v>
      </c>
      <c r="L3" s="7">
        <v>12405</v>
      </c>
      <c r="M3" s="7">
        <v>6</v>
      </c>
      <c r="N3" s="7" t="str" cm="1">
        <f t="array" ref="N3">IF(P3="","",SUM(IF(R:R=R3,M:M)))</f>
        <v/>
      </c>
      <c r="O3" s="7">
        <v>58.99</v>
      </c>
      <c r="P3" s="7"/>
      <c r="Q3" s="7" t="str">
        <f t="shared" ref="Q3:Q66" si="0">IF(P3="","",COUNTIFS(D:D,D3,R:R,R3))</f>
        <v/>
      </c>
      <c r="R3" s="25" t="s">
        <v>6304</v>
      </c>
      <c r="S3" s="26" t="s">
        <v>6305</v>
      </c>
      <c r="T3" s="26">
        <v>311</v>
      </c>
      <c r="U3" s="257">
        <v>-0.27346248380333088</v>
      </c>
      <c r="V3" s="258">
        <v>0.2356471409719417</v>
      </c>
      <c r="W3" s="258">
        <v>0.20029098182474445</v>
      </c>
      <c r="X3" s="258">
        <v>-8.4798471507995896E-2</v>
      </c>
      <c r="Y3" s="258">
        <v>-8.2572434384959245E-2</v>
      </c>
      <c r="Z3" s="258">
        <v>-2.3234785562086224</v>
      </c>
      <c r="AA3" s="258">
        <v>-6.0907954421408377</v>
      </c>
      <c r="AB3" s="258">
        <v>-6.3606722390140034</v>
      </c>
      <c r="AC3" s="259">
        <v>-6.2096434446018742</v>
      </c>
      <c r="AD3" s="236">
        <v>1823.9623917709544</v>
      </c>
      <c r="AE3" s="237">
        <v>2968.3778042779909</v>
      </c>
      <c r="AF3" s="237">
        <v>2864.5578564603125</v>
      </c>
      <c r="AG3" s="237">
        <v>2455.8552650665433</v>
      </c>
      <c r="AH3" s="237">
        <v>1995.8775772682827</v>
      </c>
      <c r="AI3" s="237">
        <v>626.97311264925463</v>
      </c>
      <c r="AJ3" s="237">
        <v>59.668680475353405</v>
      </c>
      <c r="AK3" s="237">
        <v>58.390600442491554</v>
      </c>
      <c r="AL3" s="238">
        <v>77.708999540721891</v>
      </c>
      <c r="AM3" s="279"/>
      <c r="AN3" s="279"/>
      <c r="AO3" s="279"/>
      <c r="AP3" s="279"/>
      <c r="AQ3" s="279"/>
      <c r="AR3" s="279"/>
      <c r="AS3" s="279"/>
      <c r="AT3" s="279"/>
      <c r="AU3" s="238"/>
    </row>
    <row r="4" spans="1:47">
      <c r="A4" s="27" t="s">
        <v>1365</v>
      </c>
      <c r="B4" s="27" t="s">
        <v>1366</v>
      </c>
      <c r="C4" s="27" t="s">
        <v>1367</v>
      </c>
      <c r="D4" s="27" t="s">
        <v>1364</v>
      </c>
      <c r="E4" s="27" t="s">
        <v>6306</v>
      </c>
      <c r="F4" s="27" t="s">
        <v>2545</v>
      </c>
      <c r="G4" s="27">
        <v>40.229999999999997</v>
      </c>
      <c r="H4" s="27" cm="1">
        <f t="array" ref="H4">MAX(IF(R:R=R4,G:G))</f>
        <v>42.11</v>
      </c>
      <c r="I4" s="27">
        <v>1789.7172</v>
      </c>
      <c r="J4" s="28">
        <v>23.22</v>
      </c>
      <c r="K4" s="27" t="s">
        <v>3065</v>
      </c>
      <c r="L4" s="29">
        <v>12405</v>
      </c>
      <c r="M4" s="29">
        <v>6</v>
      </c>
      <c r="N4" s="29" cm="1">
        <f t="array" ref="N4">IF(P4="","",SUM(IF(R:R=R4,M:M)))</f>
        <v>20</v>
      </c>
      <c r="O4" s="29">
        <v>93.6</v>
      </c>
      <c r="P4" s="29" cm="1">
        <f t="array" ref="P4">MAX(IF(R:R=R4,O:O))</f>
        <v>93.6</v>
      </c>
      <c r="Q4" s="29">
        <f t="shared" si="0"/>
        <v>3</v>
      </c>
      <c r="R4" s="30" t="s">
        <v>6307</v>
      </c>
      <c r="S4" s="31" t="s">
        <v>6305</v>
      </c>
      <c r="T4" s="31">
        <v>314</v>
      </c>
      <c r="U4" s="260">
        <v>-0.27346248380333088</v>
      </c>
      <c r="V4" s="32">
        <v>0.2356471409719417</v>
      </c>
      <c r="W4" s="32">
        <v>0.20029098182474445</v>
      </c>
      <c r="X4" s="32">
        <v>-8.4798471507995896E-2</v>
      </c>
      <c r="Y4" s="32">
        <v>-8.2572434384959245E-2</v>
      </c>
      <c r="Z4" s="32">
        <v>-2.3234785562086224</v>
      </c>
      <c r="AA4" s="32">
        <v>-6.0907954421408377</v>
      </c>
      <c r="AB4" s="32">
        <v>-6.3606722390140034</v>
      </c>
      <c r="AC4" s="261">
        <v>-6.2096434446018742</v>
      </c>
      <c r="AD4" s="239">
        <v>1823.9623917709544</v>
      </c>
      <c r="AE4" s="33">
        <v>2968.3778042779909</v>
      </c>
      <c r="AF4" s="33">
        <v>2864.5578564603125</v>
      </c>
      <c r="AG4" s="33">
        <v>2455.8552650665433</v>
      </c>
      <c r="AH4" s="33">
        <v>1995.8775772682827</v>
      </c>
      <c r="AI4" s="33">
        <v>626.97311264925463</v>
      </c>
      <c r="AJ4" s="33">
        <v>59.668680475353405</v>
      </c>
      <c r="AK4" s="33">
        <v>58.390600442491554</v>
      </c>
      <c r="AL4" s="240">
        <v>77.708999540721891</v>
      </c>
      <c r="AM4" s="33" cm="1">
        <f t="array" ref="AM4">IF(AD4="","",SUM(IF($R:$R=$R4,AD:AD)))</f>
        <v>7118.4521575586423</v>
      </c>
      <c r="AN4" s="33" cm="1">
        <f t="array" ref="AN4">IF(AE4="","",SUM(IF($R:$R=$R4,AE:AE)))</f>
        <v>8192.8901043531514</v>
      </c>
      <c r="AO4" s="33" cm="1">
        <f t="array" ref="AO4">IF(AF4="","",SUM(IF($R:$R=$R4,AF:AF)))</f>
        <v>11666.864293508552</v>
      </c>
      <c r="AP4" s="33" cm="1">
        <f t="array" ref="AP4">IF(AG4="","",SUM(IF($R:$R=$R4,AG:AG)))</f>
        <v>6692.1417461446063</v>
      </c>
      <c r="AQ4" s="33" cm="1">
        <f t="array" ref="AQ4">IF(AH4="","",SUM(IF($R:$R=$R4,AH:AH)))</f>
        <v>5901.2707658338686</v>
      </c>
      <c r="AR4" s="33" cm="1">
        <f t="array" ref="AR4">IF(AI4="","",SUM(IF($R:$R=$R4,AI:AI)))</f>
        <v>4862.7187992542904</v>
      </c>
      <c r="AS4" s="33" cm="1">
        <f t="array" ref="AS4">IF(AJ4="","",SUM(IF($R:$R=$R4,AJ:AJ)))</f>
        <v>8193.4967341983247</v>
      </c>
      <c r="AT4" s="33" cm="1">
        <f t="array" ref="AT4">IF(AK4="","",SUM(IF($R:$R=$R4,AK:AK)))</f>
        <v>6946.4996320013997</v>
      </c>
      <c r="AU4" s="240" cm="1">
        <f t="array" ref="AU4">IF(AL4="","",SUM(IF($R:$R=$R4,AL:AL)))</f>
        <v>5073.0880825610848</v>
      </c>
    </row>
    <row r="5" spans="1:47">
      <c r="A5" t="s">
        <v>1365</v>
      </c>
      <c r="B5" t="s">
        <v>1366</v>
      </c>
      <c r="C5" t="s">
        <v>1367</v>
      </c>
      <c r="D5" t="s">
        <v>1364</v>
      </c>
      <c r="E5" t="s">
        <v>6306</v>
      </c>
      <c r="F5" t="s">
        <v>2545</v>
      </c>
      <c r="G5">
        <v>42.11</v>
      </c>
      <c r="I5">
        <v>1709.7509</v>
      </c>
      <c r="J5" s="24">
        <v>23.62</v>
      </c>
      <c r="K5" t="s">
        <v>2537</v>
      </c>
      <c r="L5" s="7">
        <v>12488</v>
      </c>
      <c r="M5" s="7">
        <v>9</v>
      </c>
      <c r="N5" s="7" t="str" cm="1">
        <f t="array" ref="N5">IF(P5="","",SUM(IF(R:R=R5,M:M)))</f>
        <v/>
      </c>
      <c r="O5" s="7">
        <v>91.37</v>
      </c>
      <c r="P5" s="7"/>
      <c r="Q5" s="7" t="str">
        <f t="shared" si="0"/>
        <v/>
      </c>
      <c r="R5" s="25" t="s">
        <v>6307</v>
      </c>
      <c r="S5" s="26" t="s">
        <v>6305</v>
      </c>
      <c r="T5" s="26">
        <v>314</v>
      </c>
      <c r="U5" s="257">
        <v>1.1517718263949412</v>
      </c>
      <c r="V5" s="258">
        <v>1.2383025911290253</v>
      </c>
      <c r="W5" s="258">
        <v>1.0980497142271095</v>
      </c>
      <c r="X5" s="258">
        <v>0.84088652005010944</v>
      </c>
      <c r="Y5" s="258">
        <v>1.076690638297584</v>
      </c>
      <c r="Z5" s="258">
        <v>0.92981769806707715</v>
      </c>
      <c r="AA5" s="258">
        <v>1.0394946287067706</v>
      </c>
      <c r="AB5" s="258">
        <v>-0.69861685770269988</v>
      </c>
      <c r="AC5" s="259">
        <v>1.0217606875906067</v>
      </c>
      <c r="AD5" s="236">
        <v>4371.4822697252112</v>
      </c>
      <c r="AE5" s="237">
        <v>5224.5123000751601</v>
      </c>
      <c r="AF5" s="237">
        <v>4928.1906778455068</v>
      </c>
      <c r="AG5" s="237">
        <v>4171.3319894491633</v>
      </c>
      <c r="AH5" s="237">
        <v>3848.4575038083922</v>
      </c>
      <c r="AI5" s="237">
        <v>4177.216912418774</v>
      </c>
      <c r="AJ5" s="237">
        <v>4152.4989933126399</v>
      </c>
      <c r="AK5" s="237">
        <v>1543.7841782837761</v>
      </c>
      <c r="AL5" s="238">
        <v>4995.3790830203625</v>
      </c>
      <c r="AM5" s="279"/>
      <c r="AN5" s="279"/>
      <c r="AO5" s="279"/>
      <c r="AP5" s="279"/>
      <c r="AQ5" s="279"/>
      <c r="AR5" s="279"/>
      <c r="AS5" s="279"/>
      <c r="AT5" s="279"/>
      <c r="AU5" s="238"/>
    </row>
    <row r="6" spans="1:47" ht="15.75" thickBot="1">
      <c r="A6" s="34" t="s">
        <v>1365</v>
      </c>
      <c r="B6" s="34" t="s">
        <v>1366</v>
      </c>
      <c r="C6" s="34" t="s">
        <v>1367</v>
      </c>
      <c r="D6" s="34" t="s">
        <v>1364</v>
      </c>
      <c r="E6" s="34" t="s">
        <v>6308</v>
      </c>
      <c r="F6" s="34" t="s">
        <v>2545</v>
      </c>
      <c r="G6" s="34">
        <v>26.75</v>
      </c>
      <c r="H6" s="34"/>
      <c r="I6" s="34">
        <v>2965.3739999999998</v>
      </c>
      <c r="J6" s="35">
        <v>33.17</v>
      </c>
      <c r="K6" s="34" t="s">
        <v>3451</v>
      </c>
      <c r="L6" s="36">
        <v>25609</v>
      </c>
      <c r="M6" s="36">
        <v>5</v>
      </c>
      <c r="N6" s="36" t="str" cm="1">
        <f t="array" ref="N6">IF(P6="","",SUM(IF(R:R=R6,M:M)))</f>
        <v/>
      </c>
      <c r="O6" s="36">
        <v>16.66</v>
      </c>
      <c r="P6" s="36"/>
      <c r="Q6" s="36" t="str">
        <f t="shared" si="0"/>
        <v/>
      </c>
      <c r="R6" s="37" t="s">
        <v>6307</v>
      </c>
      <c r="S6" s="38" t="s">
        <v>6305</v>
      </c>
      <c r="T6" s="38">
        <v>314</v>
      </c>
      <c r="U6" s="262">
        <v>-1.3840663491141001</v>
      </c>
      <c r="V6" s="39" t="s">
        <v>976</v>
      </c>
      <c r="W6" s="39">
        <v>0.69984400754571108</v>
      </c>
      <c r="X6" s="39">
        <v>-6.4321800632160011</v>
      </c>
      <c r="Y6" s="39">
        <v>-6.3626121292347442</v>
      </c>
      <c r="Z6" s="39">
        <v>-6.3914096505303766</v>
      </c>
      <c r="AA6" s="39">
        <v>0.96874962874939763</v>
      </c>
      <c r="AB6" s="39">
        <v>1.448400596577093</v>
      </c>
      <c r="AC6" s="263" t="s">
        <v>976</v>
      </c>
      <c r="AD6" s="241">
        <v>923.00749606247734</v>
      </c>
      <c r="AE6" s="40" t="s">
        <v>976</v>
      </c>
      <c r="AF6" s="40">
        <v>3874.1157592027312</v>
      </c>
      <c r="AG6" s="40">
        <v>64.954491628899916</v>
      </c>
      <c r="AH6" s="40">
        <v>56.935684757193037</v>
      </c>
      <c r="AI6" s="40">
        <v>58.528774186262233</v>
      </c>
      <c r="AJ6" s="40">
        <v>3981.3290604103304</v>
      </c>
      <c r="AK6" s="40">
        <v>5344.3248532751322</v>
      </c>
      <c r="AL6" s="242" t="s">
        <v>976</v>
      </c>
      <c r="AM6" s="40"/>
      <c r="AN6" s="40"/>
      <c r="AO6" s="40"/>
      <c r="AP6" s="40"/>
      <c r="AQ6" s="40"/>
      <c r="AR6" s="40"/>
      <c r="AS6" s="40"/>
      <c r="AT6" s="40"/>
      <c r="AU6" s="242"/>
    </row>
    <row r="7" spans="1:47" ht="15.75" thickBot="1">
      <c r="A7" s="41" t="s">
        <v>6309</v>
      </c>
      <c r="B7" s="41" t="s">
        <v>6310</v>
      </c>
      <c r="C7" s="41" t="s">
        <v>6311</v>
      </c>
      <c r="D7" s="41" t="s">
        <v>6312</v>
      </c>
      <c r="E7" s="41" t="s">
        <v>6313</v>
      </c>
      <c r="F7" s="41" t="s">
        <v>2545</v>
      </c>
      <c r="G7" s="41">
        <v>32.65</v>
      </c>
      <c r="H7" s="41" cm="1">
        <f t="array" ref="H7">MAX(IF(R:R=R7,G:G))</f>
        <v>32.65</v>
      </c>
      <c r="I7" s="41">
        <v>2112.8638000000001</v>
      </c>
      <c r="J7" s="42">
        <v>23.33</v>
      </c>
      <c r="K7" s="41" t="s">
        <v>3292</v>
      </c>
      <c r="L7" s="43">
        <v>12999</v>
      </c>
      <c r="M7" s="43">
        <v>1</v>
      </c>
      <c r="N7" s="43" cm="1">
        <f t="array" ref="N7">IF(P7="","",SUM(IF(R:R=R7,M:M)))</f>
        <v>1</v>
      </c>
      <c r="O7" s="43">
        <v>19.48</v>
      </c>
      <c r="P7" s="43" cm="1">
        <f t="array" ref="P7">MAX(IF(R:R=R7,O:O))</f>
        <v>19.48</v>
      </c>
      <c r="Q7" s="43">
        <f t="shared" si="0"/>
        <v>1</v>
      </c>
      <c r="R7" s="44" t="s">
        <v>6314</v>
      </c>
      <c r="S7" s="45" t="s">
        <v>6305</v>
      </c>
      <c r="T7" s="45">
        <v>214</v>
      </c>
      <c r="U7" s="264" t="s">
        <v>976</v>
      </c>
      <c r="V7" s="46" t="s">
        <v>976</v>
      </c>
      <c r="W7" s="46">
        <v>-2.8300531561549138</v>
      </c>
      <c r="X7" s="46">
        <v>-6.2509088869804774</v>
      </c>
      <c r="Y7" s="46">
        <v>-6.391075307105738</v>
      </c>
      <c r="Z7" s="46">
        <v>-6.2844139114422823</v>
      </c>
      <c r="AA7" s="46">
        <v>-6.144666411732107</v>
      </c>
      <c r="AB7" s="46">
        <v>-6.4117550381644</v>
      </c>
      <c r="AC7" s="265">
        <v>-6.2549664560250955</v>
      </c>
      <c r="AD7" s="243" t="s">
        <v>976</v>
      </c>
      <c r="AE7" s="47" t="s">
        <v>976</v>
      </c>
      <c r="AF7" s="47">
        <v>458.88036536010515</v>
      </c>
      <c r="AG7" s="47">
        <v>72.054774748853347</v>
      </c>
      <c r="AH7" s="47">
        <v>56.025177720666626</v>
      </c>
      <c r="AI7" s="47">
        <v>62.29562908007518</v>
      </c>
      <c r="AJ7" s="47">
        <v>57.786374647011257</v>
      </c>
      <c r="AK7" s="47">
        <v>56.690661613314639</v>
      </c>
      <c r="AL7" s="244">
        <v>75.707520427524003</v>
      </c>
      <c r="AM7" s="47" t="str" cm="1">
        <f t="array" ref="AM7">IF(AD7="","",SUM(IF($R:$R=$R7,AD:AD)))</f>
        <v/>
      </c>
      <c r="AN7" s="47" t="str" cm="1">
        <f t="array" ref="AN7">IF(AE7="","",SUM(IF($R:$R=$R7,AE:AE)))</f>
        <v/>
      </c>
      <c r="AO7" s="47" cm="1">
        <f t="array" ref="AO7">IF(AF7="","",SUM(IF($R:$R=$R7,AF:AF)))</f>
        <v>458.88036536010515</v>
      </c>
      <c r="AP7" s="47" cm="1">
        <f t="array" ref="AP7">IF(AG7="","",SUM(IF($R:$R=$R7,AG:AG)))</f>
        <v>72.054774748853347</v>
      </c>
      <c r="AQ7" s="47" cm="1">
        <f t="array" ref="AQ7">IF(AH7="","",SUM(IF($R:$R=$R7,AH:AH)))</f>
        <v>56.025177720666626</v>
      </c>
      <c r="AR7" s="47" cm="1">
        <f t="array" ref="AR7">IF(AI7="","",SUM(IF($R:$R=$R7,AI:AI)))</f>
        <v>62.29562908007518</v>
      </c>
      <c r="AS7" s="47" cm="1">
        <f t="array" ref="AS7">IF(AJ7="","",SUM(IF($R:$R=$R7,AJ:AJ)))</f>
        <v>57.786374647011257</v>
      </c>
      <c r="AT7" s="47" cm="1">
        <f t="array" ref="AT7">IF(AK7="","",SUM(IF($R:$R=$R7,AK:AK)))</f>
        <v>56.690661613314639</v>
      </c>
      <c r="AU7" s="244" cm="1">
        <f t="array" ref="AU7">IF(AL7="","",SUM(IF($R:$R=$R7,AL:AL)))</f>
        <v>75.707520427524003</v>
      </c>
    </row>
    <row r="8" spans="1:47">
      <c r="A8" s="27" t="s">
        <v>1621</v>
      </c>
      <c r="B8" s="27" t="s">
        <v>1622</v>
      </c>
      <c r="C8" s="27" t="s">
        <v>1623</v>
      </c>
      <c r="D8" s="27" t="s">
        <v>1620</v>
      </c>
      <c r="E8" s="27" t="s">
        <v>6315</v>
      </c>
      <c r="F8" s="27" t="s">
        <v>2545</v>
      </c>
      <c r="G8" s="27">
        <v>32.72</v>
      </c>
      <c r="H8" s="27" cm="1">
        <f t="array" ref="H8">MAX(IF(R:R=R8,G:G))</f>
        <v>34.78</v>
      </c>
      <c r="I8" s="27">
        <v>1629.8279</v>
      </c>
      <c r="J8" s="28">
        <v>32.020000000000003</v>
      </c>
      <c r="K8" s="27" t="s">
        <v>4926</v>
      </c>
      <c r="L8" s="29">
        <v>23803</v>
      </c>
      <c r="M8" s="29">
        <v>2</v>
      </c>
      <c r="N8" s="29" cm="1">
        <f t="array" ref="N8">IF(P8="","",SUM(IF(R:R=R8,M:M)))</f>
        <v>11</v>
      </c>
      <c r="O8" s="29">
        <v>28.36</v>
      </c>
      <c r="P8" s="29" cm="1">
        <f t="array" ref="P8">MAX(IF(R:R=R8,O:O))</f>
        <v>28.36</v>
      </c>
      <c r="Q8" s="29">
        <f t="shared" si="0"/>
        <v>5</v>
      </c>
      <c r="R8" s="30" t="s">
        <v>6316</v>
      </c>
      <c r="S8" s="31" t="s">
        <v>6305</v>
      </c>
      <c r="T8" s="31">
        <v>293</v>
      </c>
      <c r="U8" s="260">
        <v>-3.464827171756272</v>
      </c>
      <c r="V8" s="32" t="s">
        <v>976</v>
      </c>
      <c r="W8" s="32">
        <v>-3.0622004732495784</v>
      </c>
      <c r="X8" s="32">
        <v>-6.4110782225652878</v>
      </c>
      <c r="Y8" s="32">
        <v>-6.4390750280807358</v>
      </c>
      <c r="Z8" s="32">
        <v>-6.425537301212084</v>
      </c>
      <c r="AA8" s="32">
        <v>-5.9895997189937571</v>
      </c>
      <c r="AB8" s="32">
        <v>-6.2369528846852669</v>
      </c>
      <c r="AC8" s="261">
        <v>-6.1929374127999388</v>
      </c>
      <c r="AD8" s="239">
        <v>257.62744434609135</v>
      </c>
      <c r="AE8" s="33" t="s">
        <v>976</v>
      </c>
      <c r="AF8" s="33">
        <v>398.81273516789827</v>
      </c>
      <c r="AG8" s="33">
        <v>65.743661921793773</v>
      </c>
      <c r="AH8" s="33">
        <v>54.522578282440762</v>
      </c>
      <c r="AI8" s="33">
        <v>57.375874719391042</v>
      </c>
      <c r="AJ8" s="33">
        <v>63.371906577646776</v>
      </c>
      <c r="AK8" s="33">
        <v>62.721990160299413</v>
      </c>
      <c r="AL8" s="240">
        <v>78.460016331798997</v>
      </c>
      <c r="AM8" s="33" cm="1">
        <f t="array" ref="AM8">IF(AD8="","",SUM(IF($R:$R=$R8,AD:AD)))</f>
        <v>3088.4214168273456</v>
      </c>
      <c r="AN8" s="33" t="str" cm="1">
        <f t="array" ref="AN8">IF(AE8="","",SUM(IF($R:$R=$R8,AE:AE)))</f>
        <v/>
      </c>
      <c r="AO8" s="33" cm="1">
        <f t="array" ref="AO8">IF(AF8="","",SUM(IF($R:$R=$R8,AF:AF)))</f>
        <v>4084.1667669720327</v>
      </c>
      <c r="AP8" s="33" cm="1">
        <f t="array" ref="AP8">IF(AG8="","",SUM(IF($R:$R=$R8,AG:AG)))</f>
        <v>1320.838807147099</v>
      </c>
      <c r="AQ8" s="33" cm="1">
        <f t="array" ref="AQ8">IF(AH8="","",SUM(IF($R:$R=$R8,AH:AH)))</f>
        <v>233.17714539196888</v>
      </c>
      <c r="AR8" s="33" cm="1">
        <f t="array" ref="AR8">IF(AI8="","",SUM(IF($R:$R=$R8,AI:AI)))</f>
        <v>242.0690577838499</v>
      </c>
      <c r="AS8" s="33" cm="1">
        <f t="array" ref="AS8">IF(AJ8="","",SUM(IF($R:$R=$R8,AJ:AJ)))</f>
        <v>188.96532667997221</v>
      </c>
      <c r="AT8" s="33" cm="1">
        <f t="array" ref="AT8">IF(AK8="","",SUM(IF($R:$R=$R8,AK:AK)))</f>
        <v>454.21436316235207</v>
      </c>
      <c r="AU8" s="240" cm="1">
        <f t="array" ref="AU8">IF(AL8="","",SUM(IF($R:$R=$R8,AL:AL)))</f>
        <v>532.96445059323298</v>
      </c>
    </row>
    <row r="9" spans="1:47">
      <c r="A9" t="s">
        <v>1621</v>
      </c>
      <c r="B9" t="s">
        <v>1622</v>
      </c>
      <c r="C9" t="s">
        <v>1623</v>
      </c>
      <c r="D9" t="s">
        <v>1620</v>
      </c>
      <c r="E9" t="s">
        <v>6317</v>
      </c>
      <c r="F9" t="s">
        <v>2545</v>
      </c>
      <c r="G9">
        <v>34.78</v>
      </c>
      <c r="I9">
        <v>2053.9639000000002</v>
      </c>
      <c r="J9" s="24">
        <v>33.5</v>
      </c>
      <c r="K9" t="s">
        <v>3769</v>
      </c>
      <c r="L9" s="7">
        <v>25109</v>
      </c>
      <c r="M9" s="7">
        <v>3</v>
      </c>
      <c r="N9" s="7" t="str" cm="1">
        <f t="array" ref="N9">IF(P9="","",SUM(IF(R:R=R9,M:M)))</f>
        <v/>
      </c>
      <c r="O9" s="7">
        <v>28.36</v>
      </c>
      <c r="P9" s="7"/>
      <c r="Q9" s="7" t="str">
        <f t="shared" si="0"/>
        <v/>
      </c>
      <c r="R9" s="25" t="s">
        <v>6316</v>
      </c>
      <c r="S9" s="26" t="s">
        <v>6305</v>
      </c>
      <c r="T9" s="26">
        <v>293</v>
      </c>
      <c r="U9" s="257" t="s">
        <v>976</v>
      </c>
      <c r="V9" s="258" t="s">
        <v>976</v>
      </c>
      <c r="W9" s="258">
        <v>7.9967083081891238E-2</v>
      </c>
      <c r="X9" s="258">
        <v>-1.5705721638769601</v>
      </c>
      <c r="Y9" s="258" t="s">
        <v>976</v>
      </c>
      <c r="Z9" s="258" t="s">
        <v>976</v>
      </c>
      <c r="AA9" s="258" t="s">
        <v>976</v>
      </c>
      <c r="AB9" s="258" t="s">
        <v>976</v>
      </c>
      <c r="AC9" s="259">
        <v>-3.867214135175125</v>
      </c>
      <c r="AD9" s="236" t="s">
        <v>976</v>
      </c>
      <c r="AE9" s="237" t="s">
        <v>976</v>
      </c>
      <c r="AF9" s="237">
        <v>2663.647996629069</v>
      </c>
      <c r="AG9" s="237">
        <v>1049.3611451406914</v>
      </c>
      <c r="AH9" s="237" t="s">
        <v>976</v>
      </c>
      <c r="AI9" s="237" t="s">
        <v>976</v>
      </c>
      <c r="AJ9" s="237" t="s">
        <v>976</v>
      </c>
      <c r="AK9" s="237" t="s">
        <v>976</v>
      </c>
      <c r="AL9" s="238">
        <v>299.33559475620694</v>
      </c>
      <c r="AM9" s="279"/>
      <c r="AN9" s="279"/>
      <c r="AO9" s="279"/>
      <c r="AP9" s="279"/>
      <c r="AQ9" s="279"/>
      <c r="AR9" s="279"/>
      <c r="AS9" s="279"/>
      <c r="AT9" s="279"/>
      <c r="AU9" s="238"/>
    </row>
    <row r="10" spans="1:47">
      <c r="A10" t="s">
        <v>1621</v>
      </c>
      <c r="B10" t="s">
        <v>1622</v>
      </c>
      <c r="C10" t="s">
        <v>1623</v>
      </c>
      <c r="D10" t="s">
        <v>1620</v>
      </c>
      <c r="E10" t="s">
        <v>6317</v>
      </c>
      <c r="F10" t="s">
        <v>2545</v>
      </c>
      <c r="G10">
        <v>24.46</v>
      </c>
      <c r="I10">
        <v>2053.9639000000002</v>
      </c>
      <c r="J10" s="24">
        <v>33.590000000000003</v>
      </c>
      <c r="K10" t="s">
        <v>3292</v>
      </c>
      <c r="L10" s="7">
        <v>24773</v>
      </c>
      <c r="M10" s="7">
        <v>1</v>
      </c>
      <c r="N10" s="7" t="str" cm="1">
        <f t="array" ref="N10">IF(P10="","",SUM(IF(R:R=R10,M:M)))</f>
        <v/>
      </c>
      <c r="O10" s="7">
        <v>28.36</v>
      </c>
      <c r="P10" s="7"/>
      <c r="Q10" s="7" t="str">
        <f t="shared" si="0"/>
        <v/>
      </c>
      <c r="R10" s="25" t="s">
        <v>6316</v>
      </c>
      <c r="S10" s="26" t="s">
        <v>6305</v>
      </c>
      <c r="T10" s="26">
        <v>293</v>
      </c>
      <c r="U10" s="257">
        <v>1.91137476488112E-2</v>
      </c>
      <c r="V10" s="258" t="s">
        <v>976</v>
      </c>
      <c r="W10" s="258" t="s">
        <v>976</v>
      </c>
      <c r="X10" s="258">
        <v>-6.1903432967019452</v>
      </c>
      <c r="Y10" s="258">
        <v>-6.4534572486168136</v>
      </c>
      <c r="Z10" s="258">
        <v>-6.3575829452565609</v>
      </c>
      <c r="AA10" s="258">
        <v>-6.0037337229985752</v>
      </c>
      <c r="AB10" s="258">
        <v>-6.3651646577915955</v>
      </c>
      <c r="AC10" s="259">
        <v>-6.1213786081327557</v>
      </c>
      <c r="AD10" s="236">
        <v>2182.447996942607</v>
      </c>
      <c r="AE10" s="237" t="s">
        <v>976</v>
      </c>
      <c r="AF10" s="237" t="s">
        <v>976</v>
      </c>
      <c r="AG10" s="237">
        <v>74.596058905810807</v>
      </c>
      <c r="AH10" s="237">
        <v>54.080248686883294</v>
      </c>
      <c r="AI10" s="237">
        <v>59.694366387184672</v>
      </c>
      <c r="AJ10" s="237">
        <v>62.841183570036364</v>
      </c>
      <c r="AK10" s="237">
        <v>58.239078805877263</v>
      </c>
      <c r="AL10" s="238">
        <v>81.759933708300139</v>
      </c>
      <c r="AM10" s="279"/>
      <c r="AN10" s="279"/>
      <c r="AO10" s="279"/>
      <c r="AP10" s="279"/>
      <c r="AQ10" s="279"/>
      <c r="AR10" s="279"/>
      <c r="AS10" s="279"/>
      <c r="AT10" s="279"/>
      <c r="AU10" s="238"/>
    </row>
    <row r="11" spans="1:47">
      <c r="A11" t="s">
        <v>1621</v>
      </c>
      <c r="B11" t="s">
        <v>1622</v>
      </c>
      <c r="C11" t="s">
        <v>1623</v>
      </c>
      <c r="D11" t="s">
        <v>1620</v>
      </c>
      <c r="E11" t="s">
        <v>6318</v>
      </c>
      <c r="F11" t="s">
        <v>2545</v>
      </c>
      <c r="G11">
        <v>25.38</v>
      </c>
      <c r="I11">
        <v>1501.7329999999999</v>
      </c>
      <c r="J11" s="24">
        <v>34.64</v>
      </c>
      <c r="K11" t="s">
        <v>3103</v>
      </c>
      <c r="L11" s="7">
        <v>26133</v>
      </c>
      <c r="M11" s="7">
        <v>3</v>
      </c>
      <c r="N11" s="7" t="str" cm="1">
        <f t="array" ref="N11">IF(P11="","",SUM(IF(R:R=R11,M:M)))</f>
        <v/>
      </c>
      <c r="O11" s="7">
        <v>28.36</v>
      </c>
      <c r="P11" s="7"/>
      <c r="Q11" s="7" t="str">
        <f t="shared" si="0"/>
        <v/>
      </c>
      <c r="R11" s="25" t="s">
        <v>6316</v>
      </c>
      <c r="S11" s="26" t="s">
        <v>6305</v>
      </c>
      <c r="T11" s="26">
        <v>293</v>
      </c>
      <c r="U11" s="257">
        <v>-1.9599917422185633</v>
      </c>
      <c r="V11" s="258">
        <v>-1.6130935133797204</v>
      </c>
      <c r="W11" s="258">
        <v>-1.5055832781615686</v>
      </c>
      <c r="X11" s="258">
        <v>-6.4069143445086585</v>
      </c>
      <c r="Y11" s="258">
        <v>-6.2112351279396085</v>
      </c>
      <c r="Z11" s="258">
        <v>-6.2950558849226805</v>
      </c>
      <c r="AA11" s="258">
        <v>-6.0061141990110141</v>
      </c>
      <c r="AB11" s="258">
        <v>-6.3845042227603583</v>
      </c>
      <c r="AC11" s="259">
        <v>-6.3085202526272282</v>
      </c>
      <c r="AD11" s="236">
        <v>648.34597553864762</v>
      </c>
      <c r="AE11" s="237">
        <v>1046.661768333787</v>
      </c>
      <c r="AF11" s="237">
        <v>1021.7060351750658</v>
      </c>
      <c r="AG11" s="237">
        <v>65.900512331264181</v>
      </c>
      <c r="AH11" s="237">
        <v>62.03258880205167</v>
      </c>
      <c r="AI11" s="237">
        <v>61.910362056313893</v>
      </c>
      <c r="AJ11" s="237">
        <v>62.752236532289061</v>
      </c>
      <c r="AK11" s="237">
        <v>57.591265147611253</v>
      </c>
      <c r="AL11" s="238">
        <v>73.408905796926902</v>
      </c>
      <c r="AM11" s="279"/>
      <c r="AN11" s="279"/>
      <c r="AO11" s="279"/>
      <c r="AP11" s="279"/>
      <c r="AQ11" s="279"/>
      <c r="AR11" s="279"/>
      <c r="AS11" s="279"/>
      <c r="AT11" s="279"/>
      <c r="AU11" s="238"/>
    </row>
    <row r="12" spans="1:47" ht="15.75" thickBot="1">
      <c r="A12" s="34" t="s">
        <v>1621</v>
      </c>
      <c r="B12" s="34" t="s">
        <v>1622</v>
      </c>
      <c r="C12" s="34" t="s">
        <v>1623</v>
      </c>
      <c r="D12" s="34" t="s">
        <v>1620</v>
      </c>
      <c r="E12" s="34" t="s">
        <v>6317</v>
      </c>
      <c r="F12" s="34" t="s">
        <v>2545</v>
      </c>
      <c r="G12" s="34">
        <v>28.33</v>
      </c>
      <c r="H12" s="34"/>
      <c r="I12" s="34">
        <v>2053.9639000000002</v>
      </c>
      <c r="J12" s="35">
        <v>33.51</v>
      </c>
      <c r="K12" s="34" t="s">
        <v>2882</v>
      </c>
      <c r="L12" s="36">
        <v>24965</v>
      </c>
      <c r="M12" s="36">
        <v>2</v>
      </c>
      <c r="N12" s="36" t="str" cm="1">
        <f t="array" ref="N12">IF(P12="","",SUM(IF(R:R=R12,M:M)))</f>
        <v/>
      </c>
      <c r="O12" s="36">
        <v>16.66</v>
      </c>
      <c r="P12" s="36"/>
      <c r="Q12" s="36" t="str">
        <f t="shared" si="0"/>
        <v/>
      </c>
      <c r="R12" s="37" t="s">
        <v>6316</v>
      </c>
      <c r="S12" s="38" t="s">
        <v>6305</v>
      </c>
      <c r="T12" s="38">
        <v>293</v>
      </c>
      <c r="U12" s="262" t="s">
        <v>976</v>
      </c>
      <c r="V12" s="39">
        <v>0.11230815825671008</v>
      </c>
      <c r="W12" s="39" t="s">
        <v>976</v>
      </c>
      <c r="X12" s="39">
        <v>-6.4245851902350033</v>
      </c>
      <c r="Y12" s="39">
        <v>-6.1968029960426252</v>
      </c>
      <c r="Z12" s="39">
        <v>-6.2627197685462379</v>
      </c>
      <c r="AA12" s="39" t="s">
        <v>976</v>
      </c>
      <c r="AB12" s="39">
        <v>-3.6772938368238117</v>
      </c>
      <c r="AC12" s="263" t="s">
        <v>976</v>
      </c>
      <c r="AD12" s="241" t="s">
        <v>976</v>
      </c>
      <c r="AE12" s="40">
        <v>2768.9580672824245</v>
      </c>
      <c r="AF12" s="40" t="s">
        <v>976</v>
      </c>
      <c r="AG12" s="40">
        <v>65.237428847538723</v>
      </c>
      <c r="AH12" s="40">
        <v>62.541729620593138</v>
      </c>
      <c r="AI12" s="40">
        <v>63.088454620960299</v>
      </c>
      <c r="AJ12" s="40" t="s">
        <v>976</v>
      </c>
      <c r="AK12" s="40">
        <v>275.66202904856414</v>
      </c>
      <c r="AL12" s="242" t="s">
        <v>976</v>
      </c>
      <c r="AM12" s="40"/>
      <c r="AN12" s="40"/>
      <c r="AO12" s="40"/>
      <c r="AP12" s="40"/>
      <c r="AQ12" s="40"/>
      <c r="AR12" s="40"/>
      <c r="AS12" s="40"/>
      <c r="AT12" s="40"/>
      <c r="AU12" s="242"/>
    </row>
    <row r="13" spans="1:47">
      <c r="A13" t="s">
        <v>1172</v>
      </c>
      <c r="B13" t="s">
        <v>1173</v>
      </c>
      <c r="C13" t="s">
        <v>1174</v>
      </c>
      <c r="D13" t="s">
        <v>1171</v>
      </c>
      <c r="E13" t="s">
        <v>6319</v>
      </c>
      <c r="F13" t="s">
        <v>914</v>
      </c>
      <c r="G13">
        <v>59.8</v>
      </c>
      <c r="H13" cm="1">
        <f t="array" ref="H13">MAX(IF(R:R=R13,G:G))</f>
        <v>59.8</v>
      </c>
      <c r="I13">
        <v>2340.8975</v>
      </c>
      <c r="J13" s="24">
        <v>19.36</v>
      </c>
      <c r="K13" t="s">
        <v>2610</v>
      </c>
      <c r="L13" s="7">
        <v>5926</v>
      </c>
      <c r="M13" s="7">
        <v>20</v>
      </c>
      <c r="N13" s="7" cm="1">
        <f t="array" ref="N13">IF(P13="","",SUM(IF(R:R=R13,M:M)))</f>
        <v>41</v>
      </c>
      <c r="O13" s="7">
        <v>37.54</v>
      </c>
      <c r="P13" s="7" cm="1">
        <f t="array" ref="P13">MAX(IF(R:R=R13,O:O))</f>
        <v>37.54</v>
      </c>
      <c r="Q13" s="7">
        <f t="shared" si="0"/>
        <v>2</v>
      </c>
      <c r="R13" s="25" t="s">
        <v>6320</v>
      </c>
      <c r="S13" s="26" t="s">
        <v>6305</v>
      </c>
      <c r="T13" s="26">
        <v>332</v>
      </c>
      <c r="U13" s="257">
        <v>7.4558232314419044</v>
      </c>
      <c r="V13" s="258">
        <v>7.5610485359147717</v>
      </c>
      <c r="W13" s="258">
        <v>7.4572281641270886</v>
      </c>
      <c r="X13" s="258">
        <v>4.8449451985057905</v>
      </c>
      <c r="Y13" s="258">
        <v>4.7211586399977419</v>
      </c>
      <c r="Z13" s="258">
        <v>4.8937061623705533</v>
      </c>
      <c r="AA13" s="258">
        <v>6.2963876645113253</v>
      </c>
      <c r="AB13" s="258">
        <v>6.5208998614197782</v>
      </c>
      <c r="AC13" s="259">
        <v>6.4123803250818003</v>
      </c>
      <c r="AD13" s="236">
        <v>208795.07905040239</v>
      </c>
      <c r="AE13" s="237">
        <v>184644.56883321502</v>
      </c>
      <c r="AF13" s="237">
        <v>230010.07449689237</v>
      </c>
      <c r="AG13" s="237">
        <v>41252.776981824703</v>
      </c>
      <c r="AH13" s="237">
        <v>30321.057068128022</v>
      </c>
      <c r="AI13" s="237">
        <v>42113.953013464408</v>
      </c>
      <c r="AJ13" s="237">
        <v>94789.794625987328</v>
      </c>
      <c r="AK13" s="237">
        <v>100472.38929489227</v>
      </c>
      <c r="AL13" s="238">
        <v>111277.36027807383</v>
      </c>
      <c r="AM13" s="279" cm="1">
        <f t="array" ref="AM13">IF(AD13="","",SUM(IF($R:$R=$R13,AD:AD)))</f>
        <v>410352.8287254005</v>
      </c>
      <c r="AN13" s="279" cm="1">
        <f t="array" ref="AN13">IF(AE13="","",SUM(IF($R:$R=$R13,AE:AE)))</f>
        <v>353236.7770520281</v>
      </c>
      <c r="AO13" s="279" cm="1">
        <f t="array" ref="AO13">IF(AF13="","",SUM(IF($R:$R=$R13,AF:AF)))</f>
        <v>429995.51865342853</v>
      </c>
      <c r="AP13" s="279" cm="1">
        <f t="array" ref="AP13">IF(AG13="","",SUM(IF($R:$R=$R13,AG:AG)))</f>
        <v>79199.434536348534</v>
      </c>
      <c r="AQ13" s="279" cm="1">
        <f t="array" ref="AQ13">IF(AH13="","",SUM(IF($R:$R=$R13,AH:AH)))</f>
        <v>59829.407668849926</v>
      </c>
      <c r="AR13" s="279" cm="1">
        <f t="array" ref="AR13">IF(AI13="","",SUM(IF($R:$R=$R13,AI:AI)))</f>
        <v>81799.78725306553</v>
      </c>
      <c r="AS13" s="279" cm="1">
        <f t="array" ref="AS13">IF(AJ13="","",SUM(IF($R:$R=$R13,AJ:AJ)))</f>
        <v>167618.98534736334</v>
      </c>
      <c r="AT13" s="279" cm="1">
        <f t="array" ref="AT13">IF(AK13="","",SUM(IF($R:$R=$R13,AK:AK)))</f>
        <v>160772.09201000654</v>
      </c>
      <c r="AU13" s="238" cm="1">
        <f t="array" ref="AU13">IF(AL13="","",SUM(IF($R:$R=$R13,AL:AL)))</f>
        <v>198846.15429591242</v>
      </c>
    </row>
    <row r="14" spans="1:47" ht="15.75" thickBot="1">
      <c r="A14" t="s">
        <v>1172</v>
      </c>
      <c r="B14" t="s">
        <v>1173</v>
      </c>
      <c r="C14" t="s">
        <v>1174</v>
      </c>
      <c r="D14" t="s">
        <v>1171</v>
      </c>
      <c r="E14" t="s">
        <v>6321</v>
      </c>
      <c r="F14" t="s">
        <v>914</v>
      </c>
      <c r="G14">
        <v>53.67</v>
      </c>
      <c r="I14">
        <v>2468.9924000000001</v>
      </c>
      <c r="J14" s="24">
        <v>18.010000000000002</v>
      </c>
      <c r="K14" t="s">
        <v>2770</v>
      </c>
      <c r="L14" s="7">
        <v>4069</v>
      </c>
      <c r="M14" s="7">
        <v>21</v>
      </c>
      <c r="N14" s="7" t="str" cm="1">
        <f t="array" ref="N14">IF(P14="","",SUM(IF(R:R=R14,M:M)))</f>
        <v/>
      </c>
      <c r="O14" s="7">
        <v>29.32</v>
      </c>
      <c r="P14" s="7"/>
      <c r="Q14" s="7" t="str">
        <f t="shared" si="0"/>
        <v/>
      </c>
      <c r="R14" s="25" t="s">
        <v>6320</v>
      </c>
      <c r="S14" s="26" t="s">
        <v>6305</v>
      </c>
      <c r="T14" s="26">
        <v>332</v>
      </c>
      <c r="U14" s="257">
        <v>7.3983023380243944</v>
      </c>
      <c r="V14" s="258">
        <v>7.399746544329636</v>
      </c>
      <c r="W14" s="258">
        <v>7.2257742191272554</v>
      </c>
      <c r="X14" s="258">
        <v>4.6989755048722541</v>
      </c>
      <c r="Y14" s="258">
        <v>4.6731892273534825</v>
      </c>
      <c r="Z14" s="258">
        <v>4.7918360364321595</v>
      </c>
      <c r="AA14" s="258">
        <v>5.8534692212819239</v>
      </c>
      <c r="AB14" s="258">
        <v>5.6381703990129424</v>
      </c>
      <c r="AC14" s="259">
        <v>5.9962071939531594</v>
      </c>
      <c r="AD14" s="236">
        <v>201557.74967499814</v>
      </c>
      <c r="AE14" s="237">
        <v>168592.20821881312</v>
      </c>
      <c r="AF14" s="237">
        <v>199985.44415653619</v>
      </c>
      <c r="AG14" s="237">
        <v>37946.65755452383</v>
      </c>
      <c r="AH14" s="237">
        <v>29508.350600721904</v>
      </c>
      <c r="AI14" s="237">
        <v>39685.834239601114</v>
      </c>
      <c r="AJ14" s="237">
        <v>72829.190721375999</v>
      </c>
      <c r="AK14" s="237">
        <v>60299.702715114261</v>
      </c>
      <c r="AL14" s="238">
        <v>87568.794017838605</v>
      </c>
      <c r="AM14" s="279"/>
      <c r="AN14" s="279"/>
      <c r="AO14" s="279"/>
      <c r="AP14" s="279"/>
      <c r="AQ14" s="279"/>
      <c r="AR14" s="279"/>
      <c r="AS14" s="279"/>
      <c r="AT14" s="279"/>
      <c r="AU14" s="238"/>
    </row>
    <row r="15" spans="1:47" ht="15.75" thickBot="1">
      <c r="A15" s="48" t="s">
        <v>1030</v>
      </c>
      <c r="B15" s="48" t="s">
        <v>1031</v>
      </c>
      <c r="C15" s="48" t="s">
        <v>1032</v>
      </c>
      <c r="D15" s="48" t="s">
        <v>1029</v>
      </c>
      <c r="E15" s="48" t="s">
        <v>6322</v>
      </c>
      <c r="F15" s="48" t="s">
        <v>5406</v>
      </c>
      <c r="G15" s="48">
        <v>28.6</v>
      </c>
      <c r="H15" s="48" cm="1">
        <f t="array" ref="H15">MAX(IF(R:R=R15,G:G))</f>
        <v>28.6</v>
      </c>
      <c r="I15" s="48">
        <v>2975.3298</v>
      </c>
      <c r="J15" s="49">
        <v>25.48</v>
      </c>
      <c r="K15" s="48" t="s">
        <v>2652</v>
      </c>
      <c r="L15" s="50">
        <v>15691</v>
      </c>
      <c r="M15" s="50">
        <v>3</v>
      </c>
      <c r="N15" s="50" cm="1">
        <f t="array" ref="N15">IF(P15="","",SUM(IF(R:R=R15,M:M)))</f>
        <v>3</v>
      </c>
      <c r="O15" s="50">
        <v>74.64</v>
      </c>
      <c r="P15" s="50" cm="1">
        <f t="array" ref="P15">MAX(IF(R:R=R15,O:O))</f>
        <v>74.64</v>
      </c>
      <c r="Q15" s="50">
        <f t="shared" si="0"/>
        <v>1</v>
      </c>
      <c r="R15" s="51" t="s">
        <v>6323</v>
      </c>
      <c r="S15" s="52" t="s">
        <v>6324</v>
      </c>
      <c r="T15" s="52">
        <v>26</v>
      </c>
      <c r="U15" s="266">
        <v>-6.2779222123728564</v>
      </c>
      <c r="V15" s="53">
        <v>-6.2576523410777307</v>
      </c>
      <c r="W15" s="53">
        <v>-6.0071729104424811</v>
      </c>
      <c r="X15" s="53">
        <v>-6.4221171312937066</v>
      </c>
      <c r="Y15" s="53">
        <v>-6.1758885196854063</v>
      </c>
      <c r="Z15" s="53">
        <v>-6.4495777573877957</v>
      </c>
      <c r="AA15" s="53">
        <v>-1.5588871082112621</v>
      </c>
      <c r="AB15" s="53">
        <v>-2.0385668041945211</v>
      </c>
      <c r="AC15" s="267">
        <v>-1.5774997235886332</v>
      </c>
      <c r="AD15" s="245">
        <v>45.890304422052502</v>
      </c>
      <c r="AE15" s="54">
        <v>76.289342259791724</v>
      </c>
      <c r="AF15" s="54">
        <v>67.26946074372502</v>
      </c>
      <c r="AG15" s="54">
        <v>65.329638273651653</v>
      </c>
      <c r="AH15" s="54">
        <v>63.28698134630244</v>
      </c>
      <c r="AI15" s="54">
        <v>56.577400456700929</v>
      </c>
      <c r="AJ15" s="54">
        <v>884.815368610615</v>
      </c>
      <c r="AK15" s="54">
        <v>711.22409760691221</v>
      </c>
      <c r="AL15" s="246">
        <v>1118.5744362041082</v>
      </c>
      <c r="AM15" s="54" cm="1">
        <f t="array" ref="AM15">IF(AD15="","",SUM(IF($R:$R=$R15,AD:AD)))</f>
        <v>45.890304422052502</v>
      </c>
      <c r="AN15" s="54" cm="1">
        <f t="array" ref="AN15">IF(AE15="","",SUM(IF($R:$R=$R15,AE:AE)))</f>
        <v>76.289342259791724</v>
      </c>
      <c r="AO15" s="54" cm="1">
        <f t="array" ref="AO15">IF(AF15="","",SUM(IF($R:$R=$R15,AF:AF)))</f>
        <v>67.26946074372502</v>
      </c>
      <c r="AP15" s="54" cm="1">
        <f t="array" ref="AP15">IF(AG15="","",SUM(IF($R:$R=$R15,AG:AG)))</f>
        <v>65.329638273651653</v>
      </c>
      <c r="AQ15" s="54" cm="1">
        <f t="array" ref="AQ15">IF(AH15="","",SUM(IF($R:$R=$R15,AH:AH)))</f>
        <v>63.28698134630244</v>
      </c>
      <c r="AR15" s="54" cm="1">
        <f t="array" ref="AR15">IF(AI15="","",SUM(IF($R:$R=$R15,AI:AI)))</f>
        <v>56.577400456700929</v>
      </c>
      <c r="AS15" s="54" cm="1">
        <f t="array" ref="AS15">IF(AJ15="","",SUM(IF($R:$R=$R15,AJ:AJ)))</f>
        <v>884.815368610615</v>
      </c>
      <c r="AT15" s="54" cm="1">
        <f t="array" ref="AT15">IF(AK15="","",SUM(IF($R:$R=$R15,AK:AK)))</f>
        <v>711.22409760691221</v>
      </c>
      <c r="AU15" s="246" cm="1">
        <f t="array" ref="AU15">IF(AL15="","",SUM(IF($R:$R=$R15,AL:AL)))</f>
        <v>1118.5744362041082</v>
      </c>
    </row>
    <row r="16" spans="1:47">
      <c r="A16" s="48" t="s">
        <v>956</v>
      </c>
      <c r="B16" s="48" t="s">
        <v>957</v>
      </c>
      <c r="C16" s="48" t="s">
        <v>958</v>
      </c>
      <c r="D16" s="48" t="s">
        <v>955</v>
      </c>
      <c r="E16" s="48" t="s">
        <v>6325</v>
      </c>
      <c r="F16" s="48" t="s">
        <v>914</v>
      </c>
      <c r="G16" s="48">
        <v>30.81</v>
      </c>
      <c r="H16" s="48" cm="1">
        <f t="array" ref="H16">MAX(IF(R:R=R16,G:G))</f>
        <v>30.81</v>
      </c>
      <c r="I16" s="48">
        <v>3471.2838999999999</v>
      </c>
      <c r="J16" s="49">
        <v>30.71</v>
      </c>
      <c r="K16" s="48" t="s">
        <v>3185</v>
      </c>
      <c r="L16" s="50">
        <v>22656</v>
      </c>
      <c r="M16" s="50">
        <v>3</v>
      </c>
      <c r="N16" s="50" cm="1">
        <f t="array" ref="N16">IF(P16="","",SUM(IF(R:R=R16,M:M)))</f>
        <v>3</v>
      </c>
      <c r="O16" s="50">
        <v>22.09</v>
      </c>
      <c r="P16" s="50" cm="1">
        <f t="array" ref="P16">MAX(IF(R:R=R16,O:O))</f>
        <v>22.09</v>
      </c>
      <c r="Q16" s="50">
        <f t="shared" si="0"/>
        <v>1</v>
      </c>
      <c r="R16" s="51" t="s">
        <v>6326</v>
      </c>
      <c r="S16" s="52" t="s">
        <v>6305</v>
      </c>
      <c r="T16" s="52">
        <v>56</v>
      </c>
      <c r="U16" s="266">
        <v>-6.12595016405725</v>
      </c>
      <c r="V16" s="53">
        <v>-6.4520441306817817</v>
      </c>
      <c r="W16" s="53">
        <v>-6.0916082153463949</v>
      </c>
      <c r="X16" s="53" t="s">
        <v>976</v>
      </c>
      <c r="Y16" s="53">
        <v>-1.8926860740995179</v>
      </c>
      <c r="Z16" s="53" t="s">
        <v>976</v>
      </c>
      <c r="AA16" s="53">
        <v>-0.81439325342200763</v>
      </c>
      <c r="AB16" s="53" t="s">
        <v>976</v>
      </c>
      <c r="AC16" s="267">
        <v>0.34991769793394251</v>
      </c>
      <c r="AD16" s="245">
        <v>50.373122587922445</v>
      </c>
      <c r="AE16" s="54">
        <v>68.369424431805982</v>
      </c>
      <c r="AF16" s="54">
        <v>63.922928930795436</v>
      </c>
      <c r="AG16" s="54" t="s">
        <v>976</v>
      </c>
      <c r="AH16" s="54">
        <v>715.95613628599233</v>
      </c>
      <c r="AI16" s="54" t="s">
        <v>976</v>
      </c>
      <c r="AJ16" s="54">
        <v>1377.9704631045945</v>
      </c>
      <c r="AK16" s="54" t="s">
        <v>976</v>
      </c>
      <c r="AL16" s="246">
        <v>3393.0076539333168</v>
      </c>
      <c r="AM16" s="54" cm="1">
        <f t="array" ref="AM16">IF(AD16="","",SUM(IF($R:$R=$R16,AD:AD)))</f>
        <v>50.373122587922445</v>
      </c>
      <c r="AN16" s="54" cm="1">
        <f t="array" ref="AN16">IF(AE16="","",SUM(IF($R:$R=$R16,AE:AE)))</f>
        <v>68.369424431805982</v>
      </c>
      <c r="AO16" s="54" cm="1">
        <f t="array" ref="AO16">IF(AF16="","",SUM(IF($R:$R=$R16,AF:AF)))</f>
        <v>63.922928930795436</v>
      </c>
      <c r="AP16" s="54" t="str" cm="1">
        <f t="array" ref="AP16">IF(AG16="","",SUM(IF($R:$R=$R16,AG:AG)))</f>
        <v/>
      </c>
      <c r="AQ16" s="54" cm="1">
        <f t="array" ref="AQ16">IF(AH16="","",SUM(IF($R:$R=$R16,AH:AH)))</f>
        <v>715.95613628599233</v>
      </c>
      <c r="AR16" s="54" t="str" cm="1">
        <f t="array" ref="AR16">IF(AI16="","",SUM(IF($R:$R=$R16,AI:AI)))</f>
        <v/>
      </c>
      <c r="AS16" s="54" cm="1">
        <f t="array" ref="AS16">IF(AJ16="","",SUM(IF($R:$R=$R16,AJ:AJ)))</f>
        <v>1377.9704631045945</v>
      </c>
      <c r="AT16" s="54" t="str" cm="1">
        <f t="array" ref="AT16">IF(AK16="","",SUM(IF($R:$R=$R16,AK:AK)))</f>
        <v/>
      </c>
      <c r="AU16" s="246" cm="1">
        <f t="array" ref="AU16">IF(AL16="","",SUM(IF($R:$R=$R16,AL:AL)))</f>
        <v>3393.0076539333168</v>
      </c>
    </row>
    <row r="17" spans="1:47">
      <c r="A17" s="55" t="s">
        <v>956</v>
      </c>
      <c r="B17" s="55" t="s">
        <v>957</v>
      </c>
      <c r="C17" s="55" t="s">
        <v>958</v>
      </c>
      <c r="D17" s="55" t="s">
        <v>955</v>
      </c>
      <c r="E17" s="55" t="s">
        <v>6327</v>
      </c>
      <c r="F17" s="55" t="s">
        <v>2545</v>
      </c>
      <c r="G17" s="55">
        <v>35.49</v>
      </c>
      <c r="H17" s="55" cm="1">
        <f t="array" ref="H17">MAX(IF(R:R=R17,G:G))</f>
        <v>35.49</v>
      </c>
      <c r="I17" s="55">
        <v>1651.6361999999999</v>
      </c>
      <c r="J17" s="56">
        <v>19.73</v>
      </c>
      <c r="K17" s="55" t="s">
        <v>2633</v>
      </c>
      <c r="L17" s="57">
        <v>6057</v>
      </c>
      <c r="M17" s="57">
        <v>3</v>
      </c>
      <c r="N17" s="57" cm="1">
        <f t="array" ref="N17">IF(P17="","",SUM(IF(R:R=R17,M:M)))</f>
        <v>3</v>
      </c>
      <c r="O17" s="57">
        <v>17.010000000000002</v>
      </c>
      <c r="P17" s="57" cm="1">
        <f t="array" ref="P17">MAX(IF(R:R=R17,O:O))</f>
        <v>17.010000000000002</v>
      </c>
      <c r="Q17" s="57">
        <f t="shared" si="0"/>
        <v>1</v>
      </c>
      <c r="R17" s="58" t="s">
        <v>6328</v>
      </c>
      <c r="S17" s="59" t="s">
        <v>6305</v>
      </c>
      <c r="T17" s="59">
        <v>274</v>
      </c>
      <c r="U17" s="268">
        <v>-6.3417556146774521</v>
      </c>
      <c r="V17" s="60">
        <v>-6.3061910041863678</v>
      </c>
      <c r="W17" s="60">
        <v>-6.0060692428030604</v>
      </c>
      <c r="X17" s="60">
        <v>-1.4098520884620203</v>
      </c>
      <c r="Y17" s="60">
        <v>-1.8775346528327792</v>
      </c>
      <c r="Z17" s="60">
        <v>-3.9306764515076069</v>
      </c>
      <c r="AA17" s="60">
        <v>-6.1475442530398787</v>
      </c>
      <c r="AB17" s="60">
        <v>-6.4394350506652058</v>
      </c>
      <c r="AC17" s="269">
        <v>-6.1862385549283809</v>
      </c>
      <c r="AD17" s="247">
        <v>44.128466597178978</v>
      </c>
      <c r="AE17" s="61">
        <v>74.229733474971766</v>
      </c>
      <c r="AF17" s="61">
        <v>67.314344330767298</v>
      </c>
      <c r="AG17" s="61">
        <v>1150.4579139187456</v>
      </c>
      <c r="AH17" s="61">
        <v>722.1265729424855</v>
      </c>
      <c r="AI17" s="61">
        <v>245.67110717898868</v>
      </c>
      <c r="AJ17" s="61">
        <v>57.687507644267789</v>
      </c>
      <c r="AK17" s="61">
        <v>55.790290461839028</v>
      </c>
      <c r="AL17" s="248">
        <v>78.763197143510595</v>
      </c>
      <c r="AM17" s="61" cm="1">
        <f t="array" ref="AM17">IF(AD17="","",SUM(IF($R:$R=$R17,AD:AD)))</f>
        <v>44.128466597178978</v>
      </c>
      <c r="AN17" s="61" cm="1">
        <f t="array" ref="AN17">IF(AE17="","",SUM(IF($R:$R=$R17,AE:AE)))</f>
        <v>74.229733474971766</v>
      </c>
      <c r="AO17" s="61" cm="1">
        <f t="array" ref="AO17">IF(AF17="","",SUM(IF($R:$R=$R17,AF:AF)))</f>
        <v>67.314344330767298</v>
      </c>
      <c r="AP17" s="61" cm="1">
        <f t="array" ref="AP17">IF(AG17="","",SUM(IF($R:$R=$R17,AG:AG)))</f>
        <v>1150.4579139187456</v>
      </c>
      <c r="AQ17" s="61" cm="1">
        <f t="array" ref="AQ17">IF(AH17="","",SUM(IF($R:$R=$R17,AH:AH)))</f>
        <v>722.1265729424855</v>
      </c>
      <c r="AR17" s="61" cm="1">
        <f t="array" ref="AR17">IF(AI17="","",SUM(IF($R:$R=$R17,AI:AI)))</f>
        <v>245.67110717898868</v>
      </c>
      <c r="AS17" s="61" cm="1">
        <f t="array" ref="AS17">IF(AJ17="","",SUM(IF($R:$R=$R17,AJ:AJ)))</f>
        <v>57.687507644267789</v>
      </c>
      <c r="AT17" s="61" cm="1">
        <f t="array" ref="AT17">IF(AK17="","",SUM(IF($R:$R=$R17,AK:AK)))</f>
        <v>55.790290461839028</v>
      </c>
      <c r="AU17" s="248" cm="1">
        <f t="array" ref="AU17">IF(AL17="","",SUM(IF($R:$R=$R17,AL:AL)))</f>
        <v>78.763197143510595</v>
      </c>
    </row>
    <row r="18" spans="1:47">
      <c r="A18" s="55" t="s">
        <v>956</v>
      </c>
      <c r="B18" s="55" t="s">
        <v>957</v>
      </c>
      <c r="C18" s="55" t="s">
        <v>958</v>
      </c>
      <c r="D18" s="55" t="s">
        <v>955</v>
      </c>
      <c r="E18" s="55" t="s">
        <v>6329</v>
      </c>
      <c r="F18" s="55" t="s">
        <v>5720</v>
      </c>
      <c r="G18" s="55">
        <v>21.64</v>
      </c>
      <c r="H18" s="55" cm="1">
        <f t="array" ref="H18">MAX(IF(R:R=R18,G:G))</f>
        <v>21.64</v>
      </c>
      <c r="I18" s="55">
        <v>2197.0414999999998</v>
      </c>
      <c r="J18" s="56">
        <v>25.98</v>
      </c>
      <c r="K18" s="55" t="s">
        <v>4071</v>
      </c>
      <c r="L18" s="57">
        <v>16439</v>
      </c>
      <c r="M18" s="57">
        <v>1</v>
      </c>
      <c r="N18" s="57" cm="1">
        <f t="array" ref="N18">IF(P18="","",SUM(IF(R:R=R18,M:M)))</f>
        <v>1</v>
      </c>
      <c r="O18" s="57">
        <v>17.010000000000002</v>
      </c>
      <c r="P18" s="57" cm="1">
        <f t="array" ref="P18">MAX(IF(R:R=R18,O:O))</f>
        <v>17.010000000000002</v>
      </c>
      <c r="Q18" s="57">
        <f t="shared" si="0"/>
        <v>1</v>
      </c>
      <c r="R18" s="58" t="s">
        <v>6330</v>
      </c>
      <c r="S18" s="59" t="s">
        <v>6305</v>
      </c>
      <c r="T18" s="59">
        <v>436</v>
      </c>
      <c r="U18" s="268">
        <v>-6.202347730727273</v>
      </c>
      <c r="V18" s="60">
        <v>-6.4743150800559075</v>
      </c>
      <c r="W18" s="60">
        <v>-6.2746599137236885</v>
      </c>
      <c r="X18" s="60">
        <v>-6.1977714504832013</v>
      </c>
      <c r="Y18" s="60">
        <v>-6.2204075908530596</v>
      </c>
      <c r="Z18" s="60">
        <v>-6.2245948600659986</v>
      </c>
      <c r="AA18" s="60" t="s">
        <v>976</v>
      </c>
      <c r="AB18" s="60">
        <v>-3.2227350990127293</v>
      </c>
      <c r="AC18" s="269" t="s">
        <v>976</v>
      </c>
      <c r="AD18" s="247">
        <v>48.067362331748107</v>
      </c>
      <c r="AE18" s="61">
        <v>67.516247353692094</v>
      </c>
      <c r="AF18" s="61">
        <v>57.228461609088249</v>
      </c>
      <c r="AG18" s="61">
        <v>74.279619761320603</v>
      </c>
      <c r="AH18" s="61">
        <v>61.711156462255417</v>
      </c>
      <c r="AI18" s="61">
        <v>64.50627819999994</v>
      </c>
      <c r="AJ18" s="61" t="s">
        <v>976</v>
      </c>
      <c r="AK18" s="61">
        <v>358.5559319424342</v>
      </c>
      <c r="AL18" s="248" t="s">
        <v>976</v>
      </c>
      <c r="AM18" s="61" cm="1">
        <f t="array" ref="AM18">IF(AD18="","",SUM(IF($R:$R=$R18,AD:AD)))</f>
        <v>48.067362331748107</v>
      </c>
      <c r="AN18" s="61" cm="1">
        <f t="array" ref="AN18">IF(AE18="","",SUM(IF($R:$R=$R18,AE:AE)))</f>
        <v>67.516247353692094</v>
      </c>
      <c r="AO18" s="61" cm="1">
        <f t="array" ref="AO18">IF(AF18="","",SUM(IF($R:$R=$R18,AF:AF)))</f>
        <v>57.228461609088249</v>
      </c>
      <c r="AP18" s="61" cm="1">
        <f t="array" ref="AP18">IF(AG18="","",SUM(IF($R:$R=$R18,AG:AG)))</f>
        <v>74.279619761320603</v>
      </c>
      <c r="AQ18" s="61" cm="1">
        <f t="array" ref="AQ18">IF(AH18="","",SUM(IF($R:$R=$R18,AH:AH)))</f>
        <v>61.711156462255417</v>
      </c>
      <c r="AR18" s="61" cm="1">
        <f t="array" ref="AR18">IF(AI18="","",SUM(IF($R:$R=$R18,AI:AI)))</f>
        <v>64.50627819999994</v>
      </c>
      <c r="AS18" s="61" t="str" cm="1">
        <f t="array" ref="AS18">IF(AJ18="","",SUM(IF($R:$R=$R18,AJ:AJ)))</f>
        <v/>
      </c>
      <c r="AT18" s="61" cm="1">
        <f t="array" ref="AT18">IF(AK18="","",SUM(IF($R:$R=$R18,AK:AK)))</f>
        <v>358.5559319424342</v>
      </c>
      <c r="AU18" s="248" t="str" cm="1">
        <f t="array" ref="AU18">IF(AL18="","",SUM(IF($R:$R=$R18,AL:AL)))</f>
        <v/>
      </c>
    </row>
    <row r="19" spans="1:47">
      <c r="A19" s="27" t="s">
        <v>956</v>
      </c>
      <c r="B19" s="27" t="s">
        <v>957</v>
      </c>
      <c r="C19" s="27" t="s">
        <v>958</v>
      </c>
      <c r="D19" s="27" t="s">
        <v>955</v>
      </c>
      <c r="E19" s="27" t="s">
        <v>6331</v>
      </c>
      <c r="F19" s="27" t="s">
        <v>2489</v>
      </c>
      <c r="G19" s="27">
        <v>63.36</v>
      </c>
      <c r="H19" s="27" cm="1">
        <f t="array" ref="H19">MAX(IF(R:R=R19,G:G))</f>
        <v>63.36</v>
      </c>
      <c r="I19" s="27">
        <v>3207.3625000000002</v>
      </c>
      <c r="J19" s="28">
        <v>41.92</v>
      </c>
      <c r="K19" s="27" t="s">
        <v>2534</v>
      </c>
      <c r="L19" s="29">
        <v>34903</v>
      </c>
      <c r="M19" s="29">
        <v>15</v>
      </c>
      <c r="N19" s="29" cm="1">
        <f t="array" ref="N19">IF(P19="","",SUM(IF(R:R=R19,M:M)))</f>
        <v>15</v>
      </c>
      <c r="O19" s="29">
        <v>17.010000000000002</v>
      </c>
      <c r="P19" s="29" cm="1">
        <f t="array" ref="P19">MAX(IF(R:R=R19,O:O))</f>
        <v>17.010000000000002</v>
      </c>
      <c r="Q19" s="29">
        <f t="shared" si="0"/>
        <v>1</v>
      </c>
      <c r="R19" s="30" t="s">
        <v>6332</v>
      </c>
      <c r="S19" s="31" t="s">
        <v>6324</v>
      </c>
      <c r="T19" s="31">
        <v>484</v>
      </c>
      <c r="U19" s="260">
        <v>1.8419386638687274</v>
      </c>
      <c r="V19" s="32">
        <v>-4.0130174316181089</v>
      </c>
      <c r="W19" s="32">
        <v>-1.2979657349990168</v>
      </c>
      <c r="X19" s="32">
        <v>6.2189652001274887</v>
      </c>
      <c r="Y19" s="32">
        <v>6.3452861258968456</v>
      </c>
      <c r="Z19" s="32">
        <v>-2.774666392293859</v>
      </c>
      <c r="AA19" s="32">
        <v>1.8028462509226102</v>
      </c>
      <c r="AB19" s="32">
        <v>3.3313872300113796</v>
      </c>
      <c r="AC19" s="261">
        <v>3.8299536424603366</v>
      </c>
      <c r="AD19" s="239">
        <v>6675.0646081602608</v>
      </c>
      <c r="AE19" s="33">
        <v>270.47169018228942</v>
      </c>
      <c r="AF19" s="33">
        <v>1158.2924308093984</v>
      </c>
      <c r="AG19" s="33">
        <v>90563.968501260897</v>
      </c>
      <c r="AH19" s="33">
        <v>76075.249582511315</v>
      </c>
      <c r="AI19" s="33">
        <v>481.97170172888229</v>
      </c>
      <c r="AJ19" s="33">
        <v>6539.8816385070068</v>
      </c>
      <c r="AK19" s="33">
        <v>15880.990470167722</v>
      </c>
      <c r="AL19" s="240">
        <v>25160.093956063367</v>
      </c>
      <c r="AM19" s="33" cm="1">
        <f t="array" ref="AM19">IF(AD19="","",SUM(IF($R:$R=$R19,AD:AD)))</f>
        <v>6675.0646081602608</v>
      </c>
      <c r="AN19" s="33" cm="1">
        <f t="array" ref="AN19">IF(AE19="","",SUM(IF($R:$R=$R19,AE:AE)))</f>
        <v>270.47169018228942</v>
      </c>
      <c r="AO19" s="33" cm="1">
        <f t="array" ref="AO19">IF(AF19="","",SUM(IF($R:$R=$R19,AF:AF)))</f>
        <v>1158.2924308093984</v>
      </c>
      <c r="AP19" s="33" cm="1">
        <f t="array" ref="AP19">IF(AG19="","",SUM(IF($R:$R=$R19,AG:AG)))</f>
        <v>90563.968501260897</v>
      </c>
      <c r="AQ19" s="33" cm="1">
        <f t="array" ref="AQ19">IF(AH19="","",SUM(IF($R:$R=$R19,AH:AH)))</f>
        <v>76075.249582511315</v>
      </c>
      <c r="AR19" s="33" cm="1">
        <f t="array" ref="AR19">IF(AI19="","",SUM(IF($R:$R=$R19,AI:AI)))</f>
        <v>481.97170172888229</v>
      </c>
      <c r="AS19" s="33" cm="1">
        <f t="array" ref="AS19">IF(AJ19="","",SUM(IF($R:$R=$R19,AJ:AJ)))</f>
        <v>6539.8816385070068</v>
      </c>
      <c r="AT19" s="33" cm="1">
        <f t="array" ref="AT19">IF(AK19="","",SUM(IF($R:$R=$R19,AK:AK)))</f>
        <v>15880.990470167722</v>
      </c>
      <c r="AU19" s="240" cm="1">
        <f t="array" ref="AU19">IF(AL19="","",SUM(IF($R:$R=$R19,AL:AL)))</f>
        <v>25160.093956063367</v>
      </c>
    </row>
    <row r="20" spans="1:47">
      <c r="A20" s="27" t="s">
        <v>956</v>
      </c>
      <c r="B20" s="27" t="s">
        <v>957</v>
      </c>
      <c r="C20" s="27" t="s">
        <v>958</v>
      </c>
      <c r="D20" s="27" t="s">
        <v>955</v>
      </c>
      <c r="E20" s="27" t="s">
        <v>6333</v>
      </c>
      <c r="F20" s="27" t="s">
        <v>2489</v>
      </c>
      <c r="G20" s="27">
        <v>69.48</v>
      </c>
      <c r="H20" s="27" cm="1">
        <f t="array" ref="H20">MAX(IF(R:R=R20,G:G))</f>
        <v>69.48</v>
      </c>
      <c r="I20" s="27">
        <v>3207.3625000000002</v>
      </c>
      <c r="J20" s="28">
        <v>41.92</v>
      </c>
      <c r="K20" s="27" t="s">
        <v>2488</v>
      </c>
      <c r="L20" s="29">
        <v>34740</v>
      </c>
      <c r="M20" s="29">
        <v>32</v>
      </c>
      <c r="N20" s="29" cm="1">
        <f t="array" ref="N20">IF(P20="","",SUM(IF(R:R=R20,M:M)))</f>
        <v>42</v>
      </c>
      <c r="O20" s="29">
        <v>20.170000000000002</v>
      </c>
      <c r="P20" s="29" cm="1">
        <f t="array" ref="P20">MAX(IF(R:R=R20,O:O))</f>
        <v>20.170000000000002</v>
      </c>
      <c r="Q20" s="29">
        <f t="shared" si="0"/>
        <v>2</v>
      </c>
      <c r="R20" s="30" t="s">
        <v>6334</v>
      </c>
      <c r="S20" s="31" t="s">
        <v>6305</v>
      </c>
      <c r="T20" s="31">
        <v>485</v>
      </c>
      <c r="U20" s="260">
        <v>6.0354286262661025</v>
      </c>
      <c r="V20" s="32">
        <v>6.1152821898099337</v>
      </c>
      <c r="W20" s="32">
        <v>5.785321300674906</v>
      </c>
      <c r="X20" s="32">
        <v>6.2548861540217437</v>
      </c>
      <c r="Y20" s="32">
        <v>6.3944365389218651</v>
      </c>
      <c r="Z20" s="32">
        <v>6.397395640230223</v>
      </c>
      <c r="AA20" s="32">
        <v>3.945675687572713</v>
      </c>
      <c r="AB20" s="32">
        <v>3.355836536702951</v>
      </c>
      <c r="AC20" s="261">
        <v>3.8774159826265895</v>
      </c>
      <c r="AD20" s="239">
        <v>87376.868930826517</v>
      </c>
      <c r="AE20" s="33">
        <v>81715.151494450838</v>
      </c>
      <c r="AF20" s="33">
        <v>83739.518415443948</v>
      </c>
      <c r="AG20" s="33">
        <v>92444.978501827092</v>
      </c>
      <c r="AH20" s="33">
        <v>78222.787562940706</v>
      </c>
      <c r="AI20" s="33">
        <v>101184.87067723538</v>
      </c>
      <c r="AJ20" s="33">
        <v>23404.852556267066</v>
      </c>
      <c r="AK20" s="33">
        <v>16107.15996231548</v>
      </c>
      <c r="AL20" s="240">
        <v>25857.078794454173</v>
      </c>
      <c r="AM20" s="33" cm="1">
        <f t="array" ref="AM20">IF(AD20="","",SUM(IF($R:$R=$R20,AD:AD)))</f>
        <v>88393.286136663606</v>
      </c>
      <c r="AN20" s="33" cm="1">
        <f t="array" ref="AN20">IF(AE20="","",SUM(IF($R:$R=$R20,AE:AE)))</f>
        <v>84276.111009308326</v>
      </c>
      <c r="AO20" s="33" cm="1">
        <f t="array" ref="AO20">IF(AF20="","",SUM(IF($R:$R=$R20,AF:AF)))</f>
        <v>84964.839725138765</v>
      </c>
      <c r="AP20" s="33" cm="1">
        <f t="array" ref="AP20">IF(AG20="","",SUM(IF($R:$R=$R20,AG:AG)))</f>
        <v>96140.953941234518</v>
      </c>
      <c r="AQ20" s="33" cm="1">
        <f t="array" ref="AQ20">IF(AH20="","",SUM(IF($R:$R=$R20,AH:AH)))</f>
        <v>79299.669972936041</v>
      </c>
      <c r="AR20" s="33" cm="1">
        <f t="array" ref="AR20">IF(AI20="","",SUM(IF($R:$R=$R20,AI:AI)))</f>
        <v>103312.9356941759</v>
      </c>
      <c r="AS20" s="33" cm="1">
        <f t="array" ref="AS20">IF(AJ20="","",SUM(IF($R:$R=$R20,AJ:AJ)))</f>
        <v>23467.736385562741</v>
      </c>
      <c r="AT20" s="33" cm="1">
        <f t="array" ref="AT20">IF(AK20="","",SUM(IF($R:$R=$R20,AK:AK)))</f>
        <v>16171.800546005505</v>
      </c>
      <c r="AU20" s="240" cm="1">
        <f t="array" ref="AU20">IF(AL20="","",SUM(IF($R:$R=$R20,AL:AL)))</f>
        <v>25934.910100212495</v>
      </c>
    </row>
    <row r="21" spans="1:47">
      <c r="A21" s="62" t="s">
        <v>956</v>
      </c>
      <c r="B21" s="62" t="s">
        <v>957</v>
      </c>
      <c r="C21" s="62" t="s">
        <v>958</v>
      </c>
      <c r="D21" s="62" t="s">
        <v>955</v>
      </c>
      <c r="E21" s="62" t="s">
        <v>6335</v>
      </c>
      <c r="F21" s="62" t="s">
        <v>2668</v>
      </c>
      <c r="G21" s="62">
        <v>56.4</v>
      </c>
      <c r="H21" s="62"/>
      <c r="I21" s="62">
        <v>3223.3573999999999</v>
      </c>
      <c r="J21" s="63">
        <v>39.4</v>
      </c>
      <c r="K21" s="62" t="s">
        <v>2667</v>
      </c>
      <c r="L21" s="26">
        <v>31577</v>
      </c>
      <c r="M21" s="26">
        <v>10</v>
      </c>
      <c r="N21" s="26" t="str" cm="1">
        <f t="array" ref="N21">IF(P21="","",SUM(IF(R:R=R21,M:M)))</f>
        <v/>
      </c>
      <c r="O21" s="26">
        <v>16.510000000000002</v>
      </c>
      <c r="P21" s="26"/>
      <c r="Q21" s="26" t="str">
        <f t="shared" si="0"/>
        <v/>
      </c>
      <c r="R21" s="26" t="s">
        <v>6336</v>
      </c>
      <c r="S21" s="26" t="s">
        <v>6305</v>
      </c>
      <c r="T21" s="26">
        <v>485</v>
      </c>
      <c r="U21" s="257">
        <v>-1.2268799612996772</v>
      </c>
      <c r="V21" s="258">
        <v>-2.6184879633636519E-2</v>
      </c>
      <c r="W21" s="258">
        <v>-1.2048797864962901</v>
      </c>
      <c r="X21" s="258">
        <v>0.62947118307987804</v>
      </c>
      <c r="Y21" s="258">
        <v>-1.1719625700355158</v>
      </c>
      <c r="Z21" s="258">
        <v>-0.22711931928524248</v>
      </c>
      <c r="AA21" s="258">
        <v>-6.0025935966789241</v>
      </c>
      <c r="AB21" s="258">
        <v>-6.1848587989307946</v>
      </c>
      <c r="AC21" s="259">
        <v>-6.2069118209753258</v>
      </c>
      <c r="AD21" s="236">
        <v>1016.4172058370885</v>
      </c>
      <c r="AE21" s="237">
        <v>2560.9595148574813</v>
      </c>
      <c r="AF21" s="237">
        <v>1225.3213096948216</v>
      </c>
      <c r="AG21" s="237">
        <v>3695.9754394074262</v>
      </c>
      <c r="AH21" s="237">
        <v>1076.8824099953295</v>
      </c>
      <c r="AI21" s="237">
        <v>2128.0650169405226</v>
      </c>
      <c r="AJ21" s="237">
        <v>62.883829295676797</v>
      </c>
      <c r="AK21" s="237">
        <v>64.640583690024116</v>
      </c>
      <c r="AL21" s="238">
        <v>77.831305758321804</v>
      </c>
      <c r="AM21" s="279"/>
      <c r="AN21" s="279"/>
      <c r="AO21" s="279"/>
      <c r="AP21" s="279"/>
      <c r="AQ21" s="279"/>
      <c r="AR21" s="279"/>
      <c r="AS21" s="279"/>
      <c r="AT21" s="279"/>
      <c r="AU21" s="238"/>
    </row>
    <row r="22" spans="1:47">
      <c r="A22" s="27" t="s">
        <v>956</v>
      </c>
      <c r="B22" s="27" t="s">
        <v>957</v>
      </c>
      <c r="C22" s="27" t="s">
        <v>958</v>
      </c>
      <c r="D22" s="27" t="s">
        <v>955</v>
      </c>
      <c r="E22" s="27" t="s">
        <v>6337</v>
      </c>
      <c r="F22" s="27" t="s">
        <v>2545</v>
      </c>
      <c r="G22" s="27">
        <v>45.46</v>
      </c>
      <c r="H22" s="27" cm="1">
        <f t="array" ref="H22">MAX(IF(R:R=R22,G:G))</f>
        <v>45.46</v>
      </c>
      <c r="I22" s="27">
        <v>2344.0122000000001</v>
      </c>
      <c r="J22" s="28">
        <v>46.86</v>
      </c>
      <c r="K22" s="27" t="s">
        <v>3314</v>
      </c>
      <c r="L22" s="29">
        <v>39359</v>
      </c>
      <c r="M22" s="29">
        <v>18</v>
      </c>
      <c r="N22" s="29" cm="1">
        <f t="array" ref="N22">IF(P22="","",SUM(IF(R:R=R22,M:M)))</f>
        <v>25</v>
      </c>
      <c r="O22" s="29">
        <v>32.28</v>
      </c>
      <c r="P22" s="29" cm="1">
        <f t="array" ref="P22">MAX(IF(R:R=R22,O:O))</f>
        <v>32.28</v>
      </c>
      <c r="Q22" s="29">
        <f t="shared" si="0"/>
        <v>2</v>
      </c>
      <c r="R22" s="30" t="s">
        <v>6338</v>
      </c>
      <c r="S22" s="31" t="s">
        <v>6305</v>
      </c>
      <c r="T22" s="31">
        <v>542</v>
      </c>
      <c r="U22" s="260">
        <v>-0.29055821467146165</v>
      </c>
      <c r="V22" s="32">
        <v>-0.1474443906765468</v>
      </c>
      <c r="W22" s="32">
        <v>-0.93298499691038428</v>
      </c>
      <c r="X22" s="32">
        <v>0.9030633757450055</v>
      </c>
      <c r="Y22" s="32">
        <v>0.95482673533590778</v>
      </c>
      <c r="Z22" s="32">
        <v>0.98503567300208683</v>
      </c>
      <c r="AA22" s="32">
        <v>-0.64899167801297952</v>
      </c>
      <c r="AB22" s="32">
        <v>-0.7219805052360494</v>
      </c>
      <c r="AC22" s="261">
        <v>-0.58985999462225236</v>
      </c>
      <c r="AD22" s="239">
        <v>1804.9385106885718</v>
      </c>
      <c r="AE22" s="33">
        <v>2391.7133610802521</v>
      </c>
      <c r="AF22" s="33">
        <v>1444.1514780921405</v>
      </c>
      <c r="AG22" s="33">
        <v>4322.4337163046575</v>
      </c>
      <c r="AH22" s="33">
        <v>3591.7896930431316</v>
      </c>
      <c r="AI22" s="33">
        <v>4313.8653084659136</v>
      </c>
      <c r="AJ22" s="33">
        <v>1520.4841803931467</v>
      </c>
      <c r="AK22" s="33">
        <v>1523.0631276198085</v>
      </c>
      <c r="AL22" s="240">
        <v>1975.1879776992009</v>
      </c>
      <c r="AM22" s="33" cm="1">
        <f t="array" ref="AM22">IF(AD22="","",SUM(IF($R:$R=$R22,AD:AD)))</f>
        <v>4887.9807881586448</v>
      </c>
      <c r="AN22" s="33" cm="1">
        <f t="array" ref="AN22">IF(AE22="","",SUM(IF($R:$R=$R22,AE:AE)))</f>
        <v>2391.7133610802521</v>
      </c>
      <c r="AO22" s="33" cm="1">
        <f t="array" ref="AO22">IF(AF22="","",SUM(IF($R:$R=$R22,AF:AF)))</f>
        <v>4302.2965722583658</v>
      </c>
      <c r="AP22" s="33" cm="1">
        <f t="array" ref="AP22">IF(AG22="","",SUM(IF($R:$R=$R22,AG:AG)))</f>
        <v>10287.946547250996</v>
      </c>
      <c r="AQ22" s="33" cm="1">
        <f t="array" ref="AQ22">IF(AH22="","",SUM(IF($R:$R=$R22,AH:AH)))</f>
        <v>6376.3442394596223</v>
      </c>
      <c r="AR22" s="33" cm="1">
        <f t="array" ref="AR22">IF(AI22="","",SUM(IF($R:$R=$R22,AI:AI)))</f>
        <v>10048.898029576631</v>
      </c>
      <c r="AS22" s="33" cm="1">
        <f t="array" ref="AS22">IF(AJ22="","",SUM(IF($R:$R=$R22,AJ:AJ)))</f>
        <v>1582.1189729437663</v>
      </c>
      <c r="AT22" s="33" cm="1">
        <f t="array" ref="AT22">IF(AK22="","",SUM(IF($R:$R=$R22,AK:AK)))</f>
        <v>1582.3577730966672</v>
      </c>
      <c r="AU22" s="240" cm="1">
        <f t="array" ref="AU22">IF(AL22="","",SUM(IF($R:$R=$R22,AL:AL)))</f>
        <v>2057.6954209503956</v>
      </c>
    </row>
    <row r="23" spans="1:47">
      <c r="A23" s="64" t="s">
        <v>956</v>
      </c>
      <c r="B23" s="64" t="s">
        <v>957</v>
      </c>
      <c r="C23" s="64" t="s">
        <v>958</v>
      </c>
      <c r="D23" s="64" t="s">
        <v>955</v>
      </c>
      <c r="E23" s="64" t="s">
        <v>6337</v>
      </c>
      <c r="F23" s="64" t="s">
        <v>3088</v>
      </c>
      <c r="G23" s="64">
        <v>33.26</v>
      </c>
      <c r="H23" s="64"/>
      <c r="I23" s="64">
        <v>2360.0070999999998</v>
      </c>
      <c r="J23" s="65">
        <v>42.91</v>
      </c>
      <c r="K23" s="64" t="s">
        <v>4847</v>
      </c>
      <c r="L23" s="66">
        <v>35747</v>
      </c>
      <c r="M23" s="66">
        <v>7</v>
      </c>
      <c r="N23" s="66" t="str" cm="1">
        <f t="array" ref="N23">IF(P23="","",SUM(IF(R:R=R23,M:M)))</f>
        <v/>
      </c>
      <c r="O23" s="66">
        <v>22.85</v>
      </c>
      <c r="P23" s="66"/>
      <c r="Q23" s="66" t="str">
        <f t="shared" si="0"/>
        <v/>
      </c>
      <c r="R23" s="67" t="s">
        <v>6338</v>
      </c>
      <c r="S23" s="68" t="s">
        <v>6305</v>
      </c>
      <c r="T23" s="68">
        <v>542</v>
      </c>
      <c r="U23" s="270">
        <v>0.58241358127789045</v>
      </c>
      <c r="V23" s="69" t="s">
        <v>976</v>
      </c>
      <c r="W23" s="69">
        <v>0.19658257255555975</v>
      </c>
      <c r="X23" s="69">
        <v>1.4660233810793586</v>
      </c>
      <c r="Y23" s="69">
        <v>0.50537462393927579</v>
      </c>
      <c r="Z23" s="69">
        <v>1.4735183296275398</v>
      </c>
      <c r="AA23" s="69">
        <v>-6.0363110380748131</v>
      </c>
      <c r="AB23" s="69">
        <v>-6.3341083897567021</v>
      </c>
      <c r="AC23" s="271">
        <v>-6.1055703652769724</v>
      </c>
      <c r="AD23" s="249">
        <v>3083.0422774700733</v>
      </c>
      <c r="AE23" s="70" t="s">
        <v>976</v>
      </c>
      <c r="AF23" s="70">
        <v>2858.1450941662256</v>
      </c>
      <c r="AG23" s="70">
        <v>5965.5128309463389</v>
      </c>
      <c r="AH23" s="70">
        <v>2784.5545464164902</v>
      </c>
      <c r="AI23" s="70">
        <v>5735.0327211107178</v>
      </c>
      <c r="AJ23" s="70">
        <v>61.634792550619565</v>
      </c>
      <c r="AK23" s="70">
        <v>59.294645476858626</v>
      </c>
      <c r="AL23" s="250">
        <v>82.507443251194729</v>
      </c>
      <c r="AM23" s="70"/>
      <c r="AN23" s="70"/>
      <c r="AO23" s="70"/>
      <c r="AP23" s="70"/>
      <c r="AQ23" s="70"/>
      <c r="AR23" s="70"/>
      <c r="AS23" s="70"/>
      <c r="AT23" s="70"/>
      <c r="AU23" s="250"/>
    </row>
    <row r="24" spans="1:47">
      <c r="A24" s="55" t="s">
        <v>956</v>
      </c>
      <c r="B24" s="55" t="s">
        <v>957</v>
      </c>
      <c r="C24" s="55" t="s">
        <v>958</v>
      </c>
      <c r="D24" s="55" t="s">
        <v>955</v>
      </c>
      <c r="E24" s="55" t="s">
        <v>6339</v>
      </c>
      <c r="F24" s="55" t="s">
        <v>2545</v>
      </c>
      <c r="G24" s="55">
        <v>26.03</v>
      </c>
      <c r="H24" s="55" cm="1">
        <f t="array" ref="H24">MAX(IF(R:R=R24,G:G))</f>
        <v>26.03</v>
      </c>
      <c r="I24" s="55">
        <v>1901.8420000000001</v>
      </c>
      <c r="J24" s="56">
        <v>21.57</v>
      </c>
      <c r="K24" s="55" t="s">
        <v>2753</v>
      </c>
      <c r="L24" s="57">
        <v>9327</v>
      </c>
      <c r="M24" s="57">
        <v>2</v>
      </c>
      <c r="N24" s="57" cm="1">
        <f t="array" ref="N24">IF(P24="","",SUM(IF(R:R=R24,M:M)))</f>
        <v>2</v>
      </c>
      <c r="O24" s="57">
        <v>34.6</v>
      </c>
      <c r="P24" s="57" cm="1">
        <f t="array" ref="P24">MAX(IF(R:R=R24,O:O))</f>
        <v>34.6</v>
      </c>
      <c r="Q24" s="57">
        <f t="shared" si="0"/>
        <v>1</v>
      </c>
      <c r="R24" s="58" t="s">
        <v>6340</v>
      </c>
      <c r="S24" s="59" t="s">
        <v>6305</v>
      </c>
      <c r="T24" s="59">
        <v>572</v>
      </c>
      <c r="U24" s="268">
        <v>-6.2853090180406612</v>
      </c>
      <c r="V24" s="60">
        <v>-6.4320198331072378</v>
      </c>
      <c r="W24" s="60">
        <v>-6.1790780686564215</v>
      </c>
      <c r="X24" s="60">
        <v>-3.01865087582242</v>
      </c>
      <c r="Y24" s="60" t="s">
        <v>976</v>
      </c>
      <c r="Z24" s="60">
        <v>-2.9133842590067243</v>
      </c>
      <c r="AA24" s="60">
        <v>-6.0194224761467297</v>
      </c>
      <c r="AB24" s="60">
        <v>-6.2413261017075863</v>
      </c>
      <c r="AC24" s="269">
        <v>-6.3218376201078703</v>
      </c>
      <c r="AD24" s="247">
        <v>45.682877770207604</v>
      </c>
      <c r="AE24" s="61">
        <v>69.145735439790542</v>
      </c>
      <c r="AF24" s="61">
        <v>60.631585378297359</v>
      </c>
      <c r="AG24" s="61">
        <v>458.15875752860234</v>
      </c>
      <c r="AH24" s="61" t="s">
        <v>976</v>
      </c>
      <c r="AI24" s="61">
        <v>444.53124398759957</v>
      </c>
      <c r="AJ24" s="61">
        <v>62.257284033154214</v>
      </c>
      <c r="AK24" s="61">
        <v>62.563541963157043</v>
      </c>
      <c r="AL24" s="248">
        <v>72.848221860141834</v>
      </c>
      <c r="AM24" s="61" cm="1">
        <f t="array" ref="AM24">IF(AD24="","",SUM(IF($R:$R=$R24,AD:AD)))</f>
        <v>45.682877770207604</v>
      </c>
      <c r="AN24" s="61" cm="1">
        <f t="array" ref="AN24">IF(AE24="","",SUM(IF($R:$R=$R24,AE:AE)))</f>
        <v>69.145735439790542</v>
      </c>
      <c r="AO24" s="61" cm="1">
        <f t="array" ref="AO24">IF(AF24="","",SUM(IF($R:$R=$R24,AF:AF)))</f>
        <v>60.631585378297359</v>
      </c>
      <c r="AP24" s="61" cm="1">
        <f t="array" ref="AP24">IF(AG24="","",SUM(IF($R:$R=$R24,AG:AG)))</f>
        <v>458.15875752860234</v>
      </c>
      <c r="AQ24" s="61" t="str" cm="1">
        <f t="array" ref="AQ24">IF(AH24="","",SUM(IF($R:$R=$R24,AH:AH)))</f>
        <v/>
      </c>
      <c r="AR24" s="61" cm="1">
        <f t="array" ref="AR24">IF(AI24="","",SUM(IF($R:$R=$R24,AI:AI)))</f>
        <v>444.53124398759957</v>
      </c>
      <c r="AS24" s="61" cm="1">
        <f t="array" ref="AS24">IF(AJ24="","",SUM(IF($R:$R=$R24,AJ:AJ)))</f>
        <v>62.257284033154214</v>
      </c>
      <c r="AT24" s="61" cm="1">
        <f t="array" ref="AT24">IF(AK24="","",SUM(IF($R:$R=$R24,AK:AK)))</f>
        <v>62.563541963157043</v>
      </c>
      <c r="AU24" s="248" cm="1">
        <f t="array" ref="AU24">IF(AL24="","",SUM(IF($R:$R=$R24,AL:AL)))</f>
        <v>72.848221860141834</v>
      </c>
    </row>
    <row r="25" spans="1:47">
      <c r="A25" s="55" t="s">
        <v>956</v>
      </c>
      <c r="B25" s="55" t="s">
        <v>957</v>
      </c>
      <c r="C25" s="55" t="s">
        <v>958</v>
      </c>
      <c r="D25" s="55" t="s">
        <v>955</v>
      </c>
      <c r="E25" s="55" t="s">
        <v>6341</v>
      </c>
      <c r="F25" s="55" t="s">
        <v>2545</v>
      </c>
      <c r="G25" s="55">
        <v>29.08</v>
      </c>
      <c r="H25" s="55" cm="1">
        <f t="array" ref="H25">MAX(IF(R:R=R25,G:G))</f>
        <v>29.08</v>
      </c>
      <c r="I25" s="55">
        <v>2120.8687</v>
      </c>
      <c r="J25" s="56">
        <v>23.66</v>
      </c>
      <c r="K25" s="55" t="s">
        <v>4088</v>
      </c>
      <c r="L25" s="57">
        <v>13319</v>
      </c>
      <c r="M25" s="57">
        <v>7</v>
      </c>
      <c r="N25" s="57" cm="1">
        <f t="array" ref="N25">IF(P25="","",SUM(IF(R:R=R25,M:M)))</f>
        <v>7</v>
      </c>
      <c r="O25" s="57">
        <v>17.010000000000002</v>
      </c>
      <c r="P25" s="57" cm="1">
        <f t="array" ref="P25">MAX(IF(R:R=R25,O:O))</f>
        <v>17.010000000000002</v>
      </c>
      <c r="Q25" s="57">
        <f t="shared" si="0"/>
        <v>1</v>
      </c>
      <c r="R25" s="58" t="s">
        <v>6342</v>
      </c>
      <c r="S25" s="59" t="s">
        <v>6305</v>
      </c>
      <c r="T25" s="59">
        <v>588</v>
      </c>
      <c r="U25" s="268">
        <v>0.44497529789799184</v>
      </c>
      <c r="V25" s="60" t="s">
        <v>976</v>
      </c>
      <c r="W25" s="60">
        <v>0.64916227416182437</v>
      </c>
      <c r="X25" s="60">
        <v>0.69555970461302741</v>
      </c>
      <c r="Y25" s="60">
        <v>0.36978188519878047</v>
      </c>
      <c r="Z25" s="60">
        <v>0.65124804388890423</v>
      </c>
      <c r="AA25" s="60">
        <v>0.44159291238414089</v>
      </c>
      <c r="AB25" s="60" t="s">
        <v>976</v>
      </c>
      <c r="AC25" s="269">
        <v>-5.2100612383891999E-2</v>
      </c>
      <c r="AD25" s="247">
        <v>2833.8224145833146</v>
      </c>
      <c r="AE25" s="61" t="s">
        <v>976</v>
      </c>
      <c r="AF25" s="61">
        <v>3757.2529271703993</v>
      </c>
      <c r="AG25" s="61">
        <v>3838.4410716327084</v>
      </c>
      <c r="AH25" s="61">
        <v>2578.7126316496183</v>
      </c>
      <c r="AI25" s="61">
        <v>3551.0881598230212</v>
      </c>
      <c r="AJ25" s="61">
        <v>2909.4015776317192</v>
      </c>
      <c r="AK25" s="61" t="s">
        <v>976</v>
      </c>
      <c r="AL25" s="248">
        <v>2691.947465529016</v>
      </c>
      <c r="AM25" s="61" cm="1">
        <f t="array" ref="AM25">IF(AD25="","",SUM(IF($R:$R=$R25,AD:AD)))</f>
        <v>2833.8224145833146</v>
      </c>
      <c r="AN25" s="61" t="str" cm="1">
        <f t="array" ref="AN25">IF(AE25="","",SUM(IF($R:$R=$R25,AE:AE)))</f>
        <v/>
      </c>
      <c r="AO25" s="61" cm="1">
        <f t="array" ref="AO25">IF(AF25="","",SUM(IF($R:$R=$R25,AF:AF)))</f>
        <v>3757.2529271703993</v>
      </c>
      <c r="AP25" s="61" cm="1">
        <f t="array" ref="AP25">IF(AG25="","",SUM(IF($R:$R=$R25,AG:AG)))</f>
        <v>3838.4410716327084</v>
      </c>
      <c r="AQ25" s="61" cm="1">
        <f t="array" ref="AQ25">IF(AH25="","",SUM(IF($R:$R=$R25,AH:AH)))</f>
        <v>2578.7126316496183</v>
      </c>
      <c r="AR25" s="61" cm="1">
        <f t="array" ref="AR25">IF(AI25="","",SUM(IF($R:$R=$R25,AI:AI)))</f>
        <v>3551.0881598230212</v>
      </c>
      <c r="AS25" s="61" cm="1">
        <f t="array" ref="AS25">IF(AJ25="","",SUM(IF($R:$R=$R25,AJ:AJ)))</f>
        <v>2909.4015776317192</v>
      </c>
      <c r="AT25" s="61" t="str" cm="1">
        <f t="array" ref="AT25">IF(AK25="","",SUM(IF($R:$R=$R25,AK:AK)))</f>
        <v/>
      </c>
      <c r="AU25" s="248" cm="1">
        <f t="array" ref="AU25">IF(AL25="","",SUM(IF($R:$R=$R25,AL:AL)))</f>
        <v>2691.947465529016</v>
      </c>
    </row>
    <row r="26" spans="1:47">
      <c r="A26" s="27" t="s">
        <v>956</v>
      </c>
      <c r="B26" s="27" t="s">
        <v>957</v>
      </c>
      <c r="C26" s="27" t="s">
        <v>958</v>
      </c>
      <c r="D26" s="27" t="s">
        <v>955</v>
      </c>
      <c r="E26" s="27" t="s">
        <v>6343</v>
      </c>
      <c r="F26" s="27" t="s">
        <v>2545</v>
      </c>
      <c r="G26" s="27">
        <v>44.87</v>
      </c>
      <c r="H26" s="27" cm="1">
        <f t="array" ref="H26">MAX(IF(R:R=R26,G:G))</f>
        <v>50.86</v>
      </c>
      <c r="I26" s="27">
        <v>1951.7255</v>
      </c>
      <c r="J26" s="28">
        <v>16.04</v>
      </c>
      <c r="K26" s="27" t="s">
        <v>3411</v>
      </c>
      <c r="L26" s="29">
        <v>1406</v>
      </c>
      <c r="M26" s="29">
        <v>27</v>
      </c>
      <c r="N26" s="29" cm="1">
        <f t="array" ref="N26">IF(P26="","",SUM(IF(R:R=R26,M:M)))</f>
        <v>194</v>
      </c>
      <c r="O26" s="29">
        <v>95.63</v>
      </c>
      <c r="P26" s="29" cm="1">
        <f t="array" ref="P26">MAX(IF(R:R=R26,O:O))</f>
        <v>95.63</v>
      </c>
      <c r="Q26" s="29">
        <f t="shared" si="0"/>
        <v>13</v>
      </c>
      <c r="R26" s="30" t="s">
        <v>6344</v>
      </c>
      <c r="S26" s="31" t="s">
        <v>6305</v>
      </c>
      <c r="T26" s="31">
        <v>609</v>
      </c>
      <c r="U26" s="260">
        <v>4.8104519094596006</v>
      </c>
      <c r="V26" s="32">
        <v>5.0738629505652808</v>
      </c>
      <c r="W26" s="32">
        <v>4.894443434848105</v>
      </c>
      <c r="X26" s="32">
        <v>4.1618272297755974</v>
      </c>
      <c r="Y26" s="32">
        <v>4.3673001456385281</v>
      </c>
      <c r="Z26" s="32">
        <v>4.3875562038855467</v>
      </c>
      <c r="AA26" s="32">
        <v>5.3200708541446122</v>
      </c>
      <c r="AB26" s="32">
        <v>5.5875227489501</v>
      </c>
      <c r="AC26" s="261">
        <v>5.4437228457276259</v>
      </c>
      <c r="AD26" s="239">
        <v>41221.37580906137</v>
      </c>
      <c r="AE26" s="33">
        <v>45423.822236777232</v>
      </c>
      <c r="AF26" s="33">
        <v>48877.224714290853</v>
      </c>
      <c r="AG26" s="33">
        <v>27904.188432878251</v>
      </c>
      <c r="AH26" s="33">
        <v>24814.358942284765</v>
      </c>
      <c r="AI26" s="33">
        <v>31353.342914541103</v>
      </c>
      <c r="AJ26" s="33">
        <v>53023.47094444307</v>
      </c>
      <c r="AK26" s="33">
        <v>58558.920179792658</v>
      </c>
      <c r="AL26" s="240">
        <v>63710.274963490971</v>
      </c>
      <c r="AM26" s="33" cm="1">
        <f t="array" ref="AM26">IF(AD26="","",SUM(IF($R:$R=$R26,AD:AD)))</f>
        <v>189602.15486219688</v>
      </c>
      <c r="AN26" s="33" cm="1">
        <f t="array" ref="AN26">IF(AE26="","",SUM(IF($R:$R=$R26,AE:AE)))</f>
        <v>203706.94692893347</v>
      </c>
      <c r="AO26" s="33" cm="1">
        <f t="array" ref="AO26">IF(AF26="","",SUM(IF($R:$R=$R26,AF:AF)))</f>
        <v>211498.24815522032</v>
      </c>
      <c r="AP26" s="33" cm="1">
        <f t="array" ref="AP26">IF(AG26="","",SUM(IF($R:$R=$R26,AG:AG)))</f>
        <v>127499.07458781383</v>
      </c>
      <c r="AQ26" s="33" cm="1">
        <f t="array" ref="AQ26">IF(AH26="","",SUM(IF($R:$R=$R26,AH:AH)))</f>
        <v>102759.12685235556</v>
      </c>
      <c r="AR26" s="33" cm="1">
        <f t="array" ref="AR26">IF(AI26="","",SUM(IF($R:$R=$R26,AI:AI)))</f>
        <v>126901.84591780475</v>
      </c>
      <c r="AS26" s="33" cm="1">
        <f t="array" ref="AS26">IF(AJ26="","",SUM(IF($R:$R=$R26,AJ:AJ)))</f>
        <v>232333.05977484892</v>
      </c>
      <c r="AT26" s="33" cm="1">
        <f t="array" ref="AT26">IF(AK26="","",SUM(IF($R:$R=$R26,AK:AK)))</f>
        <v>221077.71533115496</v>
      </c>
      <c r="AU26" s="240" cm="1">
        <f t="array" ref="AU26">IF(AL26="","",SUM(IF($R:$R=$R26,AL:AL)))</f>
        <v>264302.55529071362</v>
      </c>
    </row>
    <row r="27" spans="1:47">
      <c r="A27" t="s">
        <v>956</v>
      </c>
      <c r="B27" t="s">
        <v>957</v>
      </c>
      <c r="C27" t="s">
        <v>958</v>
      </c>
      <c r="D27" t="s">
        <v>955</v>
      </c>
      <c r="E27" t="s">
        <v>6345</v>
      </c>
      <c r="F27" t="s">
        <v>2545</v>
      </c>
      <c r="G27">
        <v>50.86</v>
      </c>
      <c r="I27">
        <v>2486.0167999999999</v>
      </c>
      <c r="J27" s="24">
        <v>17.95</v>
      </c>
      <c r="K27" t="s">
        <v>2920</v>
      </c>
      <c r="L27" s="7">
        <v>3826</v>
      </c>
      <c r="M27" s="7">
        <v>13</v>
      </c>
      <c r="N27" s="7" t="str" cm="1">
        <f t="array" ref="N27">IF(P27="","",SUM(IF(R:R=R27,M:M)))</f>
        <v/>
      </c>
      <c r="O27" s="7">
        <v>79.540000000000006</v>
      </c>
      <c r="P27" s="7"/>
      <c r="Q27" s="7" t="str">
        <f t="shared" si="0"/>
        <v/>
      </c>
      <c r="R27" s="25" t="s">
        <v>6344</v>
      </c>
      <c r="S27" s="26" t="s">
        <v>6305</v>
      </c>
      <c r="T27" s="26">
        <v>609</v>
      </c>
      <c r="U27" s="257">
        <v>0.76489678948916129</v>
      </c>
      <c r="V27" s="258">
        <v>0.74468847634503488</v>
      </c>
      <c r="W27" s="258">
        <v>0.87007134911080641</v>
      </c>
      <c r="X27" s="258">
        <v>-0.45413272652205128</v>
      </c>
      <c r="Y27" s="258">
        <v>4.3295700665413953E-2</v>
      </c>
      <c r="Z27" s="258">
        <v>-0.3885297695587645</v>
      </c>
      <c r="AA27" s="258">
        <v>2.7394387520730739</v>
      </c>
      <c r="AB27" s="258">
        <v>2.8727659134645056</v>
      </c>
      <c r="AC27" s="259">
        <v>2.835257623102124</v>
      </c>
      <c r="AD27" s="236">
        <v>3448.1337093325205</v>
      </c>
      <c r="AE27" s="237">
        <v>3955.2263855581991</v>
      </c>
      <c r="AF27" s="237">
        <v>4293.8932955419959</v>
      </c>
      <c r="AG27" s="237">
        <v>1987.9595291138721</v>
      </c>
      <c r="AH27" s="237">
        <v>2143.3576534895842</v>
      </c>
      <c r="AI27" s="237">
        <v>1936.959563082846</v>
      </c>
      <c r="AJ27" s="237">
        <v>11418.209839302272</v>
      </c>
      <c r="AK27" s="237">
        <v>12180.83747034692</v>
      </c>
      <c r="AL27" s="238">
        <v>14190.719055862701</v>
      </c>
      <c r="AM27" s="279"/>
      <c r="AN27" s="279"/>
      <c r="AO27" s="279"/>
      <c r="AP27" s="279"/>
      <c r="AQ27" s="279"/>
      <c r="AR27" s="279"/>
      <c r="AS27" s="279"/>
      <c r="AT27" s="279"/>
      <c r="AU27" s="238"/>
    </row>
    <row r="28" spans="1:47">
      <c r="A28" t="s">
        <v>956</v>
      </c>
      <c r="B28" t="s">
        <v>957</v>
      </c>
      <c r="C28" t="s">
        <v>958</v>
      </c>
      <c r="D28" t="s">
        <v>955</v>
      </c>
      <c r="E28" t="s">
        <v>6343</v>
      </c>
      <c r="F28" t="s">
        <v>3088</v>
      </c>
      <c r="G28">
        <v>48.24</v>
      </c>
      <c r="I28">
        <v>1967.7204999999999</v>
      </c>
      <c r="J28" s="24">
        <v>15.22</v>
      </c>
      <c r="K28" t="s">
        <v>2556</v>
      </c>
      <c r="L28" s="7">
        <v>555</v>
      </c>
      <c r="M28" s="7">
        <v>26</v>
      </c>
      <c r="N28" s="7" t="str" cm="1">
        <f t="array" ref="N28">IF(P28="","",SUM(IF(R:R=R28,M:M)))</f>
        <v/>
      </c>
      <c r="O28" s="7">
        <v>67.12</v>
      </c>
      <c r="P28" s="7"/>
      <c r="Q28" s="7" t="str">
        <f t="shared" si="0"/>
        <v/>
      </c>
      <c r="R28" s="25" t="s">
        <v>6344</v>
      </c>
      <c r="S28" s="26" t="s">
        <v>6305</v>
      </c>
      <c r="T28" s="26">
        <v>609</v>
      </c>
      <c r="U28" s="257">
        <v>6.0947560439594932</v>
      </c>
      <c r="V28" s="258">
        <v>6.1830258267048812</v>
      </c>
      <c r="W28" s="258">
        <v>5.8702757548705486</v>
      </c>
      <c r="X28" s="258">
        <v>5.6920931845619416</v>
      </c>
      <c r="Y28" s="258">
        <v>5.6571374104797414</v>
      </c>
      <c r="Z28" s="258">
        <v>5.680500028155449</v>
      </c>
      <c r="AA28" s="258">
        <v>4.9845389599929169</v>
      </c>
      <c r="AB28" s="258">
        <v>5.0942242580656734</v>
      </c>
      <c r="AC28" s="259">
        <v>4.9759715303245091</v>
      </c>
      <c r="AD28" s="236">
        <v>90614.647614274829</v>
      </c>
      <c r="AE28" s="237">
        <v>84896.81606401637</v>
      </c>
      <c r="AF28" s="237">
        <v>88151.15306597804</v>
      </c>
      <c r="AG28" s="237">
        <v>66989.293773548008</v>
      </c>
      <c r="AH28" s="237">
        <v>51519.802323805307</v>
      </c>
      <c r="AI28" s="237">
        <v>66622.185729374425</v>
      </c>
      <c r="AJ28" s="237">
        <v>43427.235874664584</v>
      </c>
      <c r="AK28" s="237">
        <v>44023.25120517172</v>
      </c>
      <c r="AL28" s="238">
        <v>48669.370833359819</v>
      </c>
      <c r="AM28" s="279"/>
      <c r="AN28" s="279"/>
      <c r="AO28" s="279"/>
      <c r="AP28" s="279"/>
      <c r="AQ28" s="279"/>
      <c r="AR28" s="279"/>
      <c r="AS28" s="279"/>
      <c r="AT28" s="279"/>
      <c r="AU28" s="238"/>
    </row>
    <row r="29" spans="1:47">
      <c r="A29" t="s">
        <v>956</v>
      </c>
      <c r="B29" t="s">
        <v>957</v>
      </c>
      <c r="C29" t="s">
        <v>958</v>
      </c>
      <c r="D29" t="s">
        <v>955</v>
      </c>
      <c r="E29" t="s">
        <v>6346</v>
      </c>
      <c r="F29" t="s">
        <v>2545</v>
      </c>
      <c r="G29">
        <v>45.68</v>
      </c>
      <c r="I29">
        <v>2107.8267000000001</v>
      </c>
      <c r="J29" s="24">
        <v>15.54</v>
      </c>
      <c r="K29" t="s">
        <v>3011</v>
      </c>
      <c r="L29" s="7">
        <v>955</v>
      </c>
      <c r="M29" s="7">
        <v>9</v>
      </c>
      <c r="N29" s="7" t="str" cm="1">
        <f t="array" ref="N29">IF(P29="","",SUM(IF(R:R=R29,M:M)))</f>
        <v/>
      </c>
      <c r="O29" s="7">
        <v>64.58</v>
      </c>
      <c r="P29" s="7"/>
      <c r="Q29" s="7" t="str">
        <f t="shared" si="0"/>
        <v/>
      </c>
      <c r="R29" s="25" t="s">
        <v>6344</v>
      </c>
      <c r="S29" s="26" t="s">
        <v>6305</v>
      </c>
      <c r="T29" s="26">
        <v>609</v>
      </c>
      <c r="U29" s="257">
        <v>1.9788795115448494</v>
      </c>
      <c r="V29" s="258">
        <v>2.1432907421523466</v>
      </c>
      <c r="W29" s="258">
        <v>1.9672245586705741</v>
      </c>
      <c r="X29" s="258">
        <v>1.3478289448412883</v>
      </c>
      <c r="Y29" s="258">
        <v>1.4859375750303911</v>
      </c>
      <c r="Z29" s="258">
        <v>1.3713482313743046</v>
      </c>
      <c r="AA29" s="258">
        <v>3.5960601315473002</v>
      </c>
      <c r="AB29" s="258">
        <v>3.7349740152662809</v>
      </c>
      <c r="AC29" s="259">
        <v>3.6709115061291944</v>
      </c>
      <c r="AD29" s="236">
        <v>7259.8864844906639</v>
      </c>
      <c r="AE29" s="237">
        <v>8702.7383644275415</v>
      </c>
      <c r="AF29" s="237">
        <v>8333.2641455219436</v>
      </c>
      <c r="AG29" s="237">
        <v>5575.3412314494681</v>
      </c>
      <c r="AH29" s="237">
        <v>4852.3519268682603</v>
      </c>
      <c r="AI29" s="237">
        <v>5403.4291560445063</v>
      </c>
      <c r="AJ29" s="237">
        <v>19009.055361403658</v>
      </c>
      <c r="AK29" s="237">
        <v>20056.445888783142</v>
      </c>
      <c r="AL29" s="238">
        <v>22958.648127437598</v>
      </c>
      <c r="AM29" s="279"/>
      <c r="AN29" s="279"/>
      <c r="AO29" s="279"/>
      <c r="AP29" s="279"/>
      <c r="AQ29" s="279"/>
      <c r="AR29" s="279"/>
      <c r="AS29" s="279"/>
      <c r="AT29" s="279"/>
      <c r="AU29" s="238"/>
    </row>
    <row r="30" spans="1:47">
      <c r="A30" s="62" t="s">
        <v>956</v>
      </c>
      <c r="B30" s="62" t="s">
        <v>957</v>
      </c>
      <c r="C30" s="62" t="s">
        <v>958</v>
      </c>
      <c r="D30" s="62" t="s">
        <v>955</v>
      </c>
      <c r="E30" s="62" t="s">
        <v>6347</v>
      </c>
      <c r="F30" s="62" t="s">
        <v>2545</v>
      </c>
      <c r="G30" s="62">
        <v>44.64</v>
      </c>
      <c r="H30" s="62"/>
      <c r="I30" s="62">
        <v>2329.9158000000002</v>
      </c>
      <c r="J30" s="63">
        <v>18.440000000000001</v>
      </c>
      <c r="K30" s="62" t="s">
        <v>3446</v>
      </c>
      <c r="L30" s="26">
        <v>4670</v>
      </c>
      <c r="M30" s="26">
        <v>26</v>
      </c>
      <c r="N30" s="26" t="str" cm="1">
        <f t="array" ref="N30">IF(P30="","",SUM(IF(R:R=R30,M:M)))</f>
        <v/>
      </c>
      <c r="O30" s="26">
        <v>63.15</v>
      </c>
      <c r="P30" s="26"/>
      <c r="Q30" s="26" t="str">
        <f t="shared" si="0"/>
        <v/>
      </c>
      <c r="R30" s="25" t="s">
        <v>6344</v>
      </c>
      <c r="S30" s="26" t="s">
        <v>6305</v>
      </c>
      <c r="T30" s="26">
        <v>609</v>
      </c>
      <c r="U30" s="257">
        <v>3.0828156021355992</v>
      </c>
      <c r="V30" s="258">
        <v>3.2213969402159921</v>
      </c>
      <c r="W30" s="258">
        <v>3.3281135790700502</v>
      </c>
      <c r="X30" s="258">
        <v>2.6126449478642764</v>
      </c>
      <c r="Y30" s="258">
        <v>2.7492564891034137</v>
      </c>
      <c r="Z30" s="258">
        <v>2.702273927853696</v>
      </c>
      <c r="AA30" s="258">
        <v>4.5289145777029844</v>
      </c>
      <c r="AB30" s="258">
        <v>4.2792476327307511</v>
      </c>
      <c r="AC30" s="259">
        <v>4.5939310283657617</v>
      </c>
      <c r="AD30" s="236">
        <v>14287.772015870727</v>
      </c>
      <c r="AE30" s="237">
        <v>15983.011408827544</v>
      </c>
      <c r="AF30" s="237">
        <v>18967.075278518638</v>
      </c>
      <c r="AG30" s="237">
        <v>11498.253598269726</v>
      </c>
      <c r="AH30" s="237">
        <v>9924.3140312692922</v>
      </c>
      <c r="AI30" s="237">
        <v>11738.70989198889</v>
      </c>
      <c r="AJ30" s="237">
        <v>33114.843229727267</v>
      </c>
      <c r="AK30" s="237">
        <v>27476.99866412234</v>
      </c>
      <c r="AL30" s="238">
        <v>39060.032908212059</v>
      </c>
      <c r="AM30" s="279"/>
      <c r="AN30" s="279"/>
      <c r="AO30" s="279"/>
      <c r="AP30" s="279"/>
      <c r="AQ30" s="279"/>
      <c r="AR30" s="279"/>
      <c r="AS30" s="279"/>
      <c r="AT30" s="279"/>
      <c r="AU30" s="238"/>
    </row>
    <row r="31" spans="1:47">
      <c r="A31" t="s">
        <v>956</v>
      </c>
      <c r="B31" t="s">
        <v>957</v>
      </c>
      <c r="C31" t="s">
        <v>958</v>
      </c>
      <c r="D31" t="s">
        <v>955</v>
      </c>
      <c r="E31" t="s">
        <v>6348</v>
      </c>
      <c r="F31" t="s">
        <v>2545</v>
      </c>
      <c r="G31">
        <v>44.65</v>
      </c>
      <c r="I31">
        <v>2879.2292000000002</v>
      </c>
      <c r="J31" s="24">
        <v>16.55</v>
      </c>
      <c r="K31" t="s">
        <v>2613</v>
      </c>
      <c r="L31" s="7">
        <v>2233</v>
      </c>
      <c r="M31" s="7">
        <v>13</v>
      </c>
      <c r="N31" s="7" t="str" cm="1">
        <f t="array" ref="N31">IF(P31="","",SUM(IF(R:R=R31,M:M)))</f>
        <v/>
      </c>
      <c r="O31" s="7">
        <v>52.22</v>
      </c>
      <c r="P31" s="7"/>
      <c r="Q31" s="7" t="str">
        <f t="shared" si="0"/>
        <v/>
      </c>
      <c r="R31" s="25" t="s">
        <v>6344</v>
      </c>
      <c r="S31" s="26" t="s">
        <v>6305</v>
      </c>
      <c r="T31" s="26">
        <v>609</v>
      </c>
      <c r="U31" s="257">
        <v>-1.0579017391576255</v>
      </c>
      <c r="V31" s="258">
        <v>-1.5553428318317983</v>
      </c>
      <c r="W31" s="258">
        <v>-0.96817163895951475</v>
      </c>
      <c r="X31" s="258" t="s">
        <v>976</v>
      </c>
      <c r="Y31" s="258">
        <v>-2.2146485408282341</v>
      </c>
      <c r="Z31" s="258">
        <v>-2.1133641537947967</v>
      </c>
      <c r="AA31" s="258">
        <v>2.7356221922748039</v>
      </c>
      <c r="AB31" s="258">
        <v>2.0943024788745142</v>
      </c>
      <c r="AC31" s="259">
        <v>2.3772309409042336</v>
      </c>
      <c r="AD31" s="236">
        <v>1127.4039632547044</v>
      </c>
      <c r="AE31" s="237">
        <v>1081.3048114432352</v>
      </c>
      <c r="AF31" s="237">
        <v>1413.7658940402087</v>
      </c>
      <c r="AG31" s="237" t="s">
        <v>976</v>
      </c>
      <c r="AH31" s="237">
        <v>596.61043834459076</v>
      </c>
      <c r="AI31" s="237">
        <v>708.66935174307525</v>
      </c>
      <c r="AJ31" s="237">
        <v>11392.309352892826</v>
      </c>
      <c r="AK31" s="237">
        <v>7764.9028170481542</v>
      </c>
      <c r="AL31" s="238">
        <v>10901.39670173971</v>
      </c>
      <c r="AM31" s="279"/>
      <c r="AN31" s="279"/>
      <c r="AO31" s="279"/>
      <c r="AP31" s="279"/>
      <c r="AQ31" s="279"/>
      <c r="AR31" s="279"/>
      <c r="AS31" s="279"/>
      <c r="AT31" s="279"/>
      <c r="AU31" s="238"/>
    </row>
    <row r="32" spans="1:47">
      <c r="A32" t="s">
        <v>956</v>
      </c>
      <c r="B32" t="s">
        <v>957</v>
      </c>
      <c r="C32" t="s">
        <v>958</v>
      </c>
      <c r="D32" t="s">
        <v>955</v>
      </c>
      <c r="E32" t="s">
        <v>6349</v>
      </c>
      <c r="F32" t="s">
        <v>3088</v>
      </c>
      <c r="G32">
        <v>41.49</v>
      </c>
      <c r="I32">
        <v>2345.9106000000002</v>
      </c>
      <c r="J32" s="24">
        <v>17.34</v>
      </c>
      <c r="K32" t="s">
        <v>3839</v>
      </c>
      <c r="L32" s="7">
        <v>2730</v>
      </c>
      <c r="M32" s="7">
        <v>35</v>
      </c>
      <c r="N32" s="7" t="str" cm="1">
        <f t="array" ref="N32">IF(P32="","",SUM(IF(R:R=R32,M:M)))</f>
        <v/>
      </c>
      <c r="O32" s="7">
        <v>48.8</v>
      </c>
      <c r="P32" s="7"/>
      <c r="Q32" s="7" t="str">
        <f t="shared" si="0"/>
        <v/>
      </c>
      <c r="R32" s="25" t="s">
        <v>6344</v>
      </c>
      <c r="S32" s="26" t="s">
        <v>6305</v>
      </c>
      <c r="T32" s="26">
        <v>609</v>
      </c>
      <c r="U32" s="257">
        <v>3.2683623494154821</v>
      </c>
      <c r="V32" s="258">
        <v>3.3053405393233972</v>
      </c>
      <c r="W32" s="258">
        <v>3.2547415754671514</v>
      </c>
      <c r="X32" s="258">
        <v>2.2697182504549782</v>
      </c>
      <c r="Y32" s="258">
        <v>2.190300003143284</v>
      </c>
      <c r="Z32" s="258">
        <v>2.2498747106483785</v>
      </c>
      <c r="AA32" s="258">
        <v>4.1115589541488422</v>
      </c>
      <c r="AB32" s="258">
        <v>3.9821481813847512</v>
      </c>
      <c r="AC32" s="259">
        <v>3.8769019302998857</v>
      </c>
      <c r="AD32" s="236">
        <v>16009.770524977264</v>
      </c>
      <c r="AE32" s="237">
        <v>16757.699925774999</v>
      </c>
      <c r="AF32" s="237">
        <v>18144.408411279768</v>
      </c>
      <c r="AG32" s="237">
        <v>9449.3090164532296</v>
      </c>
      <c r="AH32" s="237">
        <v>7231.1887890462003</v>
      </c>
      <c r="AI32" s="237">
        <v>9017.50324256149</v>
      </c>
      <c r="AJ32" s="237">
        <v>25832.853584501885</v>
      </c>
      <c r="AK32" s="237">
        <v>23138.82511531311</v>
      </c>
      <c r="AL32" s="238">
        <v>25849.427457332651</v>
      </c>
      <c r="AM32" s="279"/>
      <c r="AN32" s="279"/>
      <c r="AO32" s="279"/>
      <c r="AP32" s="279"/>
      <c r="AQ32" s="279"/>
      <c r="AR32" s="279"/>
      <c r="AS32" s="279"/>
      <c r="AT32" s="279"/>
      <c r="AU32" s="238"/>
    </row>
    <row r="33" spans="1:47">
      <c r="A33" t="s">
        <v>956</v>
      </c>
      <c r="B33" t="s">
        <v>957</v>
      </c>
      <c r="C33" t="s">
        <v>958</v>
      </c>
      <c r="D33" t="s">
        <v>955</v>
      </c>
      <c r="E33" t="s">
        <v>6346</v>
      </c>
      <c r="F33" t="s">
        <v>3088</v>
      </c>
      <c r="G33">
        <v>37.54</v>
      </c>
      <c r="I33">
        <v>2123.8215</v>
      </c>
      <c r="J33" s="24">
        <v>14.45</v>
      </c>
      <c r="K33" t="s">
        <v>3223</v>
      </c>
      <c r="L33" s="7">
        <v>257</v>
      </c>
      <c r="M33" s="7">
        <v>11</v>
      </c>
      <c r="N33" s="7" t="str" cm="1">
        <f t="array" ref="N33">IF(P33="","",SUM(IF(R:R=R33,M:M)))</f>
        <v/>
      </c>
      <c r="O33" s="7">
        <v>37.5</v>
      </c>
      <c r="P33" s="7"/>
      <c r="Q33" s="7" t="str">
        <f t="shared" si="0"/>
        <v/>
      </c>
      <c r="R33" s="25" t="s">
        <v>6344</v>
      </c>
      <c r="S33" s="26" t="s">
        <v>6305</v>
      </c>
      <c r="T33" s="26">
        <v>609</v>
      </c>
      <c r="U33" s="257">
        <v>2.9337004770622173</v>
      </c>
      <c r="V33" s="258">
        <v>3.7113854348762687</v>
      </c>
      <c r="W33" s="258">
        <v>3.1203486171783119</v>
      </c>
      <c r="X33" s="258">
        <v>-0.46890432257741427</v>
      </c>
      <c r="Y33" s="258">
        <v>-3.1239413016498148</v>
      </c>
      <c r="Z33" s="258" t="s">
        <v>976</v>
      </c>
      <c r="AA33" s="258">
        <v>3.410443762515361</v>
      </c>
      <c r="AB33" s="258">
        <v>2.6734195654533552</v>
      </c>
      <c r="AC33" s="259">
        <v>3.4527912569083825</v>
      </c>
      <c r="AD33" s="236">
        <v>13039.097177930937</v>
      </c>
      <c r="AE33" s="237">
        <v>21069.061489800544</v>
      </c>
      <c r="AF33" s="237">
        <v>16728.978233553913</v>
      </c>
      <c r="AG33" s="237">
        <v>1971.2248734075806</v>
      </c>
      <c r="AH33" s="237">
        <v>356.47178355213373</v>
      </c>
      <c r="AI33" s="237" t="s">
        <v>976</v>
      </c>
      <c r="AJ33" s="237">
        <v>17021.379821385548</v>
      </c>
      <c r="AK33" s="237">
        <v>10854.345031637786</v>
      </c>
      <c r="AL33" s="238">
        <v>20249.244603854666</v>
      </c>
      <c r="AM33" s="279"/>
      <c r="AN33" s="279"/>
      <c r="AO33" s="279"/>
      <c r="AP33" s="279"/>
      <c r="AQ33" s="279"/>
      <c r="AR33" s="279"/>
      <c r="AS33" s="279"/>
      <c r="AT33" s="279"/>
      <c r="AU33" s="238"/>
    </row>
    <row r="34" spans="1:47">
      <c r="A34" t="s">
        <v>956</v>
      </c>
      <c r="B34" t="s">
        <v>957</v>
      </c>
      <c r="C34" t="s">
        <v>958</v>
      </c>
      <c r="D34" t="s">
        <v>955</v>
      </c>
      <c r="E34" t="s">
        <v>6346</v>
      </c>
      <c r="F34" t="s">
        <v>704</v>
      </c>
      <c r="G34">
        <v>27.43</v>
      </c>
      <c r="I34">
        <v>2150.8325</v>
      </c>
      <c r="J34" s="24">
        <v>16.670000000000002</v>
      </c>
      <c r="K34" t="s">
        <v>2680</v>
      </c>
      <c r="L34" s="7">
        <v>2593</v>
      </c>
      <c r="M34" s="7">
        <v>1</v>
      </c>
      <c r="N34" s="7" t="str" cm="1">
        <f t="array" ref="N34">IF(P34="","",SUM(IF(R:R=R34,M:M)))</f>
        <v/>
      </c>
      <c r="O34" s="7">
        <v>32.22</v>
      </c>
      <c r="P34" s="7"/>
      <c r="Q34" s="7" t="str">
        <f t="shared" si="0"/>
        <v/>
      </c>
      <c r="R34" s="25" t="s">
        <v>6344</v>
      </c>
      <c r="S34" s="26" t="s">
        <v>6305</v>
      </c>
      <c r="T34" s="26">
        <v>609</v>
      </c>
      <c r="U34" s="257">
        <v>-6.2592816492729817</v>
      </c>
      <c r="V34" s="258">
        <v>-6.4731923104570663</v>
      </c>
      <c r="W34" s="258">
        <v>-6.0766541708476032</v>
      </c>
      <c r="X34" s="258">
        <v>-6.1625693084665887</v>
      </c>
      <c r="Y34" s="258">
        <v>-6.2270845521852385</v>
      </c>
      <c r="Z34" s="258">
        <v>-6.278975057861409</v>
      </c>
      <c r="AA34" s="258" t="s">
        <v>976</v>
      </c>
      <c r="AB34" s="258">
        <v>-3.1827832078444498</v>
      </c>
      <c r="AC34" s="259" t="s">
        <v>976</v>
      </c>
      <c r="AD34" s="236">
        <v>46.417941267130395</v>
      </c>
      <c r="AE34" s="237">
        <v>67.55900353426253</v>
      </c>
      <c r="AF34" s="237">
        <v>64.503246507084597</v>
      </c>
      <c r="AG34" s="237">
        <v>75.791219925871275</v>
      </c>
      <c r="AH34" s="237">
        <v>61.4782224353469</v>
      </c>
      <c r="AI34" s="237">
        <v>62.49345450745728</v>
      </c>
      <c r="AJ34" s="237" t="s">
        <v>976</v>
      </c>
      <c r="AK34" s="237">
        <v>366.93773057372329</v>
      </c>
      <c r="AL34" s="238" t="s">
        <v>976</v>
      </c>
      <c r="AM34" s="279"/>
      <c r="AN34" s="279"/>
      <c r="AO34" s="279"/>
      <c r="AP34" s="279"/>
      <c r="AQ34" s="279"/>
      <c r="AR34" s="279"/>
      <c r="AS34" s="279"/>
      <c r="AT34" s="279"/>
      <c r="AU34" s="238"/>
    </row>
    <row r="35" spans="1:47">
      <c r="A35" t="s">
        <v>956</v>
      </c>
      <c r="B35" t="s">
        <v>957</v>
      </c>
      <c r="C35" t="s">
        <v>958</v>
      </c>
      <c r="D35" t="s">
        <v>955</v>
      </c>
      <c r="E35" t="s">
        <v>6345</v>
      </c>
      <c r="F35" t="s">
        <v>3088</v>
      </c>
      <c r="G35">
        <v>40.090000000000003</v>
      </c>
      <c r="I35">
        <v>2502.0117</v>
      </c>
      <c r="J35" s="24">
        <v>15.59</v>
      </c>
      <c r="K35" t="s">
        <v>4033</v>
      </c>
      <c r="L35" s="7">
        <v>1310</v>
      </c>
      <c r="M35" s="7">
        <v>11</v>
      </c>
      <c r="N35" s="7" t="str" cm="1">
        <f t="array" ref="N35">IF(P35="","",SUM(IF(R:R=R35,M:M)))</f>
        <v/>
      </c>
      <c r="O35" s="7">
        <v>31.93</v>
      </c>
      <c r="P35" s="7"/>
      <c r="Q35" s="7" t="str">
        <f t="shared" si="0"/>
        <v/>
      </c>
      <c r="R35" s="25" t="s">
        <v>6344</v>
      </c>
      <c r="S35" s="26" t="s">
        <v>6305</v>
      </c>
      <c r="T35" s="26">
        <v>609</v>
      </c>
      <c r="U35" s="257">
        <v>-2.1347840519519119</v>
      </c>
      <c r="V35" s="258">
        <v>0.4256127081405468</v>
      </c>
      <c r="W35" s="258">
        <v>0.4628010792158691</v>
      </c>
      <c r="X35" s="258">
        <v>-0.68573823612329088</v>
      </c>
      <c r="Y35" s="258" t="s">
        <v>976</v>
      </c>
      <c r="Z35" s="258" t="s">
        <v>976</v>
      </c>
      <c r="AA35" s="258">
        <v>5.3990189824182765E-2</v>
      </c>
      <c r="AB35" s="258">
        <v>-0.70906228596316667</v>
      </c>
      <c r="AC35" s="259" t="s">
        <v>976</v>
      </c>
      <c r="AD35" s="236">
        <v>582.43931342549877</v>
      </c>
      <c r="AE35" s="237">
        <v>3303.9787484744134</v>
      </c>
      <c r="AF35" s="237">
        <v>3357.045374069528</v>
      </c>
      <c r="AG35" s="237">
        <v>1741.1803006221271</v>
      </c>
      <c r="AH35" s="237" t="s">
        <v>976</v>
      </c>
      <c r="AI35" s="237" t="s">
        <v>976</v>
      </c>
      <c r="AJ35" s="237">
        <v>2310.1591491466284</v>
      </c>
      <c r="AK35" s="237">
        <v>1534.4855863727585</v>
      </c>
      <c r="AL35" s="238" t="s">
        <v>976</v>
      </c>
      <c r="AM35" s="279"/>
      <c r="AN35" s="279"/>
      <c r="AO35" s="279"/>
      <c r="AP35" s="279"/>
      <c r="AQ35" s="279"/>
      <c r="AR35" s="279"/>
      <c r="AS35" s="279"/>
      <c r="AT35" s="279"/>
      <c r="AU35" s="238"/>
    </row>
    <row r="36" spans="1:47">
      <c r="A36" t="s">
        <v>956</v>
      </c>
      <c r="B36" t="s">
        <v>957</v>
      </c>
      <c r="C36" t="s">
        <v>958</v>
      </c>
      <c r="D36" t="s">
        <v>955</v>
      </c>
      <c r="E36" t="s">
        <v>6350</v>
      </c>
      <c r="F36" t="s">
        <v>2545</v>
      </c>
      <c r="G36">
        <v>31.25</v>
      </c>
      <c r="I36">
        <v>2501.0391</v>
      </c>
      <c r="J36" s="24">
        <v>13.25</v>
      </c>
      <c r="K36" t="s">
        <v>2796</v>
      </c>
      <c r="L36" s="7">
        <v>268</v>
      </c>
      <c r="M36" s="7">
        <v>9</v>
      </c>
      <c r="N36" s="7" t="str" cm="1">
        <f t="array" ref="N36">IF(P36="","",SUM(IF(R:R=R36,M:M)))</f>
        <v/>
      </c>
      <c r="O36" s="7">
        <v>26.08</v>
      </c>
      <c r="P36" s="7"/>
      <c r="Q36" s="7" t="str">
        <f t="shared" si="0"/>
        <v/>
      </c>
      <c r="R36" s="25" t="s">
        <v>6344</v>
      </c>
      <c r="S36" s="26" t="s">
        <v>6305</v>
      </c>
      <c r="T36" s="26">
        <v>609</v>
      </c>
      <c r="U36" s="257">
        <v>-0.19223971503023934</v>
      </c>
      <c r="V36" s="258">
        <v>-0.14888353318644693</v>
      </c>
      <c r="W36" s="258">
        <v>-0.21346605671419619</v>
      </c>
      <c r="X36" s="258">
        <v>-4.2218947037581938</v>
      </c>
      <c r="Y36" s="258" t="s">
        <v>976</v>
      </c>
      <c r="Z36" s="258" t="s">
        <v>976</v>
      </c>
      <c r="AA36" s="258">
        <v>2.5605488989951573</v>
      </c>
      <c r="AB36" s="258">
        <v>2.4447637259137642</v>
      </c>
      <c r="AC36" s="259">
        <v>2.3221799013871194</v>
      </c>
      <c r="AD36" s="236">
        <v>1917.1215973948463</v>
      </c>
      <c r="AE36" s="237">
        <v>2389.7733722812409</v>
      </c>
      <c r="AF36" s="237">
        <v>2230.8019443685025</v>
      </c>
      <c r="AG36" s="237">
        <v>230.12238146549799</v>
      </c>
      <c r="AH36" s="237" t="s">
        <v>976</v>
      </c>
      <c r="AI36" s="237" t="s">
        <v>976</v>
      </c>
      <c r="AJ36" s="237">
        <v>10265.272197880504</v>
      </c>
      <c r="AK36" s="237">
        <v>9509.7234430680564</v>
      </c>
      <c r="AL36" s="238">
        <v>10561.303193700749</v>
      </c>
      <c r="AM36" s="279"/>
      <c r="AN36" s="279"/>
      <c r="AO36" s="279"/>
      <c r="AP36" s="279"/>
      <c r="AQ36" s="279"/>
      <c r="AR36" s="279"/>
      <c r="AS36" s="279"/>
      <c r="AT36" s="279"/>
      <c r="AU36" s="238"/>
    </row>
    <row r="37" spans="1:47">
      <c r="A37" t="s">
        <v>956</v>
      </c>
      <c r="B37" t="s">
        <v>957</v>
      </c>
      <c r="C37" t="s">
        <v>958</v>
      </c>
      <c r="D37" t="s">
        <v>955</v>
      </c>
      <c r="E37" t="s">
        <v>6350</v>
      </c>
      <c r="F37" t="s">
        <v>3088</v>
      </c>
      <c r="G37">
        <v>30.45</v>
      </c>
      <c r="I37">
        <v>2517.0338999999999</v>
      </c>
      <c r="J37" s="24">
        <v>12.79</v>
      </c>
      <c r="K37" t="s">
        <v>3240</v>
      </c>
      <c r="L37" s="7">
        <v>211</v>
      </c>
      <c r="M37" s="7">
        <v>8</v>
      </c>
      <c r="N37" s="7" t="str" cm="1">
        <f t="array" ref="N37">IF(P37="","",SUM(IF(R:R=R37,M:M)))</f>
        <v/>
      </c>
      <c r="O37" s="7">
        <v>15.08</v>
      </c>
      <c r="P37" s="7"/>
      <c r="Q37" s="7" t="str">
        <f t="shared" si="0"/>
        <v/>
      </c>
      <c r="R37" s="25" t="s">
        <v>6344</v>
      </c>
      <c r="S37" s="26" t="s">
        <v>6305</v>
      </c>
      <c r="T37" s="26">
        <v>609</v>
      </c>
      <c r="U37" s="257" t="s">
        <v>976</v>
      </c>
      <c r="V37" s="258" t="s">
        <v>976</v>
      </c>
      <c r="W37" s="258">
        <v>-1.7550648954655412</v>
      </c>
      <c r="X37" s="258" t="s">
        <v>976</v>
      </c>
      <c r="Y37" s="258">
        <v>-0.98642035546030493</v>
      </c>
      <c r="Z37" s="258" t="s">
        <v>976</v>
      </c>
      <c r="AA37" s="258">
        <v>-0.46129556516522852</v>
      </c>
      <c r="AB37" s="258">
        <v>0.20794104222495177</v>
      </c>
      <c r="AC37" s="259">
        <v>1.3343243836958452</v>
      </c>
      <c r="AD37" s="236" t="s">
        <v>976</v>
      </c>
      <c r="AE37" s="237" t="s">
        <v>976</v>
      </c>
      <c r="AF37" s="237">
        <v>878.71059082691431</v>
      </c>
      <c r="AG37" s="237" t="s">
        <v>976</v>
      </c>
      <c r="AH37" s="237">
        <v>1196.2102500378846</v>
      </c>
      <c r="AI37" s="237" t="s">
        <v>976</v>
      </c>
      <c r="AJ37" s="237">
        <v>1700.1416722073504</v>
      </c>
      <c r="AK37" s="237">
        <v>2607.9759142551143</v>
      </c>
      <c r="AL37" s="238">
        <v>5980.2592605354066</v>
      </c>
      <c r="AM37" s="279"/>
      <c r="AN37" s="279"/>
      <c r="AO37" s="279"/>
      <c r="AP37" s="279"/>
      <c r="AQ37" s="279"/>
      <c r="AR37" s="279"/>
      <c r="AS37" s="279"/>
      <c r="AT37" s="279"/>
      <c r="AU37" s="238"/>
    </row>
    <row r="38" spans="1:47" ht="15.75" thickBot="1">
      <c r="A38" s="64" t="s">
        <v>956</v>
      </c>
      <c r="B38" s="64" t="s">
        <v>957</v>
      </c>
      <c r="C38" s="64" t="s">
        <v>958</v>
      </c>
      <c r="D38" s="64" t="s">
        <v>955</v>
      </c>
      <c r="E38" s="64" t="s">
        <v>6348</v>
      </c>
      <c r="F38" s="64" t="s">
        <v>3088</v>
      </c>
      <c r="G38" s="64">
        <v>31.34</v>
      </c>
      <c r="H38" s="64"/>
      <c r="I38" s="64">
        <v>2895.2244000000001</v>
      </c>
      <c r="J38" s="65">
        <v>14.66</v>
      </c>
      <c r="K38" s="64" t="s">
        <v>5101</v>
      </c>
      <c r="L38" s="66">
        <v>664</v>
      </c>
      <c r="M38" s="66">
        <v>5</v>
      </c>
      <c r="N38" s="66" t="str" cm="1">
        <f t="array" ref="N38">IF(P38="","",SUM(IF(R:R=R38,M:M)))</f>
        <v/>
      </c>
      <c r="O38" s="66">
        <v>15.08</v>
      </c>
      <c r="P38" s="66"/>
      <c r="Q38" s="66" t="str">
        <f t="shared" si="0"/>
        <v/>
      </c>
      <c r="R38" s="67" t="s">
        <v>6344</v>
      </c>
      <c r="S38" s="68" t="s">
        <v>6305</v>
      </c>
      <c r="T38" s="68">
        <v>609</v>
      </c>
      <c r="U38" s="270">
        <v>-6.2016237082390786</v>
      </c>
      <c r="V38" s="69">
        <v>-6.265439242130908</v>
      </c>
      <c r="W38" s="69">
        <v>-6.2690169726245495</v>
      </c>
      <c r="X38" s="69">
        <v>-6.1483559868972373</v>
      </c>
      <c r="Y38" s="69">
        <v>-6.184403710040427</v>
      </c>
      <c r="Z38" s="69">
        <v>-6.3907110711286048</v>
      </c>
      <c r="AA38" s="69">
        <v>0.89840691724524757</v>
      </c>
      <c r="AB38" s="69">
        <v>0.45240253500867006</v>
      </c>
      <c r="AC38" s="271">
        <v>-0.42497432163736937</v>
      </c>
      <c r="AD38" s="249">
        <v>48.088710916412445</v>
      </c>
      <c r="AE38" s="70">
        <v>75.955118017895401</v>
      </c>
      <c r="AF38" s="70">
        <v>57.423960722995879</v>
      </c>
      <c r="AG38" s="70">
        <v>76.410230680181627</v>
      </c>
      <c r="AH38" s="70">
        <v>62.982491222231673</v>
      </c>
      <c r="AI38" s="70">
        <v>58.552613960950893</v>
      </c>
      <c r="AJ38" s="70">
        <v>3818.1287472933204</v>
      </c>
      <c r="AK38" s="70">
        <v>3004.0662846694445</v>
      </c>
      <c r="AL38" s="250">
        <v>2171.8781851872827</v>
      </c>
      <c r="AM38" s="70"/>
      <c r="AN38" s="70"/>
      <c r="AO38" s="70"/>
      <c r="AP38" s="70"/>
      <c r="AQ38" s="70"/>
      <c r="AR38" s="70"/>
      <c r="AS38" s="70"/>
      <c r="AT38" s="70"/>
      <c r="AU38" s="250"/>
    </row>
    <row r="39" spans="1:47">
      <c r="A39" s="48" t="s">
        <v>982</v>
      </c>
      <c r="B39" s="48" t="s">
        <v>983</v>
      </c>
      <c r="C39" s="48" t="s">
        <v>984</v>
      </c>
      <c r="D39" s="48" t="s">
        <v>981</v>
      </c>
      <c r="E39" s="48" t="s">
        <v>6351</v>
      </c>
      <c r="F39" s="48" t="s">
        <v>2545</v>
      </c>
      <c r="G39" s="48">
        <v>27.56</v>
      </c>
      <c r="H39" s="48" cm="1">
        <f t="array" ref="H39">MAX(IF(R:R=R39,G:G))</f>
        <v>27.56</v>
      </c>
      <c r="I39" s="48">
        <v>2314.1581999999999</v>
      </c>
      <c r="J39" s="49">
        <v>25.59</v>
      </c>
      <c r="K39" s="48" t="s">
        <v>4198</v>
      </c>
      <c r="L39" s="50">
        <v>15915</v>
      </c>
      <c r="M39" s="50">
        <v>3</v>
      </c>
      <c r="N39" s="50" cm="1">
        <f t="array" ref="N39">IF(P39="","",SUM(IF(R:R=R39,M:M)))</f>
        <v>3</v>
      </c>
      <c r="O39" s="50">
        <v>19.86</v>
      </c>
      <c r="P39" s="50" cm="1">
        <f t="array" ref="P39">MAX(IF(R:R=R39,O:O))</f>
        <v>19.86</v>
      </c>
      <c r="Q39" s="50">
        <f t="shared" si="0"/>
        <v>1</v>
      </c>
      <c r="R39" s="51" t="s">
        <v>6352</v>
      </c>
      <c r="S39" s="52" t="s">
        <v>6305</v>
      </c>
      <c r="T39" s="52">
        <v>67</v>
      </c>
      <c r="U39" s="266">
        <v>-4.4252853592391279</v>
      </c>
      <c r="V39" s="53" t="s">
        <v>976</v>
      </c>
      <c r="W39" s="53" t="s">
        <v>976</v>
      </c>
      <c r="X39" s="53">
        <v>-6.4369489740983488</v>
      </c>
      <c r="Y39" s="53">
        <v>-6.3588634656950678</v>
      </c>
      <c r="Z39" s="53">
        <v>-6.3912621146112638</v>
      </c>
      <c r="AA39" s="53" t="s">
        <v>976</v>
      </c>
      <c r="AB39" s="53">
        <v>-4.4277318555740806</v>
      </c>
      <c r="AC39" s="267">
        <v>-2.6068052103632104</v>
      </c>
      <c r="AD39" s="245">
        <v>142.94631121472059</v>
      </c>
      <c r="AE39" s="54" t="s">
        <v>976</v>
      </c>
      <c r="AF39" s="54" t="s">
        <v>976</v>
      </c>
      <c r="AG39" s="54">
        <v>64.777459495807435</v>
      </c>
      <c r="AH39" s="54">
        <v>57.056698155482827</v>
      </c>
      <c r="AI39" s="54">
        <v>58.533808199814352</v>
      </c>
      <c r="AJ39" s="54" t="s">
        <v>976</v>
      </c>
      <c r="AK39" s="54">
        <v>178.59754676813063</v>
      </c>
      <c r="AL39" s="246">
        <v>618.44842608464251</v>
      </c>
      <c r="AM39" s="54" cm="1">
        <f t="array" ref="AM39">IF(AD39="","",SUM(IF($R:$R=$R39,AD:AD)))</f>
        <v>142.94631121472059</v>
      </c>
      <c r="AN39" s="54" t="str" cm="1">
        <f t="array" ref="AN39">IF(AE39="","",SUM(IF($R:$R=$R39,AE:AE)))</f>
        <v/>
      </c>
      <c r="AO39" s="54" t="str" cm="1">
        <f t="array" ref="AO39">IF(AF39="","",SUM(IF($R:$R=$R39,AF:AF)))</f>
        <v/>
      </c>
      <c r="AP39" s="54" cm="1">
        <f t="array" ref="AP39">IF(AG39="","",SUM(IF($R:$R=$R39,AG:AG)))</f>
        <v>64.777459495807435</v>
      </c>
      <c r="AQ39" s="54" cm="1">
        <f t="array" ref="AQ39">IF(AH39="","",SUM(IF($R:$R=$R39,AH:AH)))</f>
        <v>57.056698155482827</v>
      </c>
      <c r="AR39" s="54" cm="1">
        <f t="array" ref="AR39">IF(AI39="","",SUM(IF($R:$R=$R39,AI:AI)))</f>
        <v>58.533808199814352</v>
      </c>
      <c r="AS39" s="54" t="str" cm="1">
        <f t="array" ref="AS39">IF(AJ39="","",SUM(IF($R:$R=$R39,AJ:AJ)))</f>
        <v/>
      </c>
      <c r="AT39" s="54" cm="1">
        <f t="array" ref="AT39">IF(AK39="","",SUM(IF($R:$R=$R39,AK:AK)))</f>
        <v>178.59754676813063</v>
      </c>
      <c r="AU39" s="246" cm="1">
        <f t="array" ref="AU39">IF(AL39="","",SUM(IF($R:$R=$R39,AL:AL)))</f>
        <v>618.44842608464251</v>
      </c>
    </row>
    <row r="40" spans="1:47">
      <c r="A40" s="27" t="s">
        <v>982</v>
      </c>
      <c r="B40" s="27" t="s">
        <v>983</v>
      </c>
      <c r="C40" s="27" t="s">
        <v>984</v>
      </c>
      <c r="D40" s="27" t="s">
        <v>981</v>
      </c>
      <c r="E40" s="27" t="s">
        <v>6353</v>
      </c>
      <c r="F40" s="27" t="s">
        <v>5893</v>
      </c>
      <c r="G40" s="27">
        <v>23.73</v>
      </c>
      <c r="H40" s="27" cm="1">
        <f t="array" ref="H40">MAX(IF(R:R=R40,G:G))</f>
        <v>30.2</v>
      </c>
      <c r="I40" s="27">
        <v>2034.8043</v>
      </c>
      <c r="J40" s="28">
        <v>28.72</v>
      </c>
      <c r="K40" s="27" t="s">
        <v>4071</v>
      </c>
      <c r="L40" s="29">
        <v>19900</v>
      </c>
      <c r="M40" s="29">
        <v>1</v>
      </c>
      <c r="N40" s="29" cm="1">
        <f t="array" ref="N40">IF(P40="","",SUM(IF(R:R=R40,M:M)))</f>
        <v>8</v>
      </c>
      <c r="O40" s="29">
        <v>95.39</v>
      </c>
      <c r="P40" s="29" cm="1">
        <f t="array" ref="P40">MAX(IF(R:R=R40,O:O))</f>
        <v>95.39</v>
      </c>
      <c r="Q40" s="29">
        <f t="shared" si="0"/>
        <v>2</v>
      </c>
      <c r="R40" s="30" t="s">
        <v>6354</v>
      </c>
      <c r="S40" s="31" t="s">
        <v>6305</v>
      </c>
      <c r="T40" s="31">
        <v>303</v>
      </c>
      <c r="U40" s="260">
        <v>-6.186534899114517</v>
      </c>
      <c r="V40" s="32">
        <v>-6.2678852650437733</v>
      </c>
      <c r="W40" s="32">
        <v>-6.1119497258061228</v>
      </c>
      <c r="X40" s="32">
        <v>-6.4128005335475198</v>
      </c>
      <c r="Y40" s="32">
        <v>-6.1736166208428518</v>
      </c>
      <c r="Z40" s="32">
        <v>-6.3763526408310929</v>
      </c>
      <c r="AA40" s="32">
        <v>-3.639336803459801</v>
      </c>
      <c r="AB40" s="32" t="s">
        <v>976</v>
      </c>
      <c r="AC40" s="261" t="s">
        <v>976</v>
      </c>
      <c r="AD40" s="239">
        <v>48.535784929401295</v>
      </c>
      <c r="AE40" s="33">
        <v>75.850433948480074</v>
      </c>
      <c r="AF40" s="33">
        <v>63.141913537468788</v>
      </c>
      <c r="AG40" s="33">
        <v>65.678892852513115</v>
      </c>
      <c r="AH40" s="33">
        <v>63.368469436758147</v>
      </c>
      <c r="AI40" s="33">
        <v>59.044767478819892</v>
      </c>
      <c r="AJ40" s="33">
        <v>256.58803600455479</v>
      </c>
      <c r="AK40" s="33" t="s">
        <v>976</v>
      </c>
      <c r="AL40" s="240" t="s">
        <v>976</v>
      </c>
      <c r="AM40" s="33" cm="1">
        <f t="array" ref="AM40">IF(AD40="","",SUM(IF($R:$R=$R40,AD:AD)))</f>
        <v>1719.1638363233164</v>
      </c>
      <c r="AN40" s="33" cm="1">
        <f t="array" ref="AN40">IF(AE40="","",SUM(IF($R:$R=$R40,AE:AE)))</f>
        <v>2232.2094768447705</v>
      </c>
      <c r="AO40" s="33" cm="1">
        <f t="array" ref="AO40">IF(AF40="","",SUM(IF($R:$R=$R40,AF:AF)))</f>
        <v>2242.756133399851</v>
      </c>
      <c r="AP40" s="33" cm="1">
        <f t="array" ref="AP40">IF(AG40="","",SUM(IF($R:$R=$R40,AG:AG)))</f>
        <v>1426.6319951618052</v>
      </c>
      <c r="AQ40" s="33" cm="1">
        <f t="array" ref="AQ40">IF(AH40="","",SUM(IF($R:$R=$R40,AH:AH)))</f>
        <v>63.368469436758147</v>
      </c>
      <c r="AR40" s="33" cm="1">
        <f t="array" ref="AR40">IF(AI40="","",SUM(IF($R:$R=$R40,AI:AI)))</f>
        <v>1438.6020827295984</v>
      </c>
      <c r="AS40" s="33" cm="1">
        <f t="array" ref="AS40">IF(AJ40="","",SUM(IF($R:$R=$R40,AJ:AJ)))</f>
        <v>1738.4264668139904</v>
      </c>
      <c r="AT40" s="33" t="str" cm="1">
        <f t="array" ref="AT40">IF(AK40="","",SUM(IF($R:$R=$R40,AK:AK)))</f>
        <v/>
      </c>
      <c r="AU40" s="240" t="str" cm="1">
        <f t="array" ref="AU40">IF(AL40="","",SUM(IF($R:$R=$R40,AL:AL)))</f>
        <v/>
      </c>
    </row>
    <row r="41" spans="1:47" ht="15.75" thickBot="1">
      <c r="A41" s="34" t="s">
        <v>982</v>
      </c>
      <c r="B41" s="34" t="s">
        <v>983</v>
      </c>
      <c r="C41" s="34" t="s">
        <v>984</v>
      </c>
      <c r="D41" s="34" t="s">
        <v>981</v>
      </c>
      <c r="E41" s="34" t="s">
        <v>6353</v>
      </c>
      <c r="F41" s="34" t="s">
        <v>914</v>
      </c>
      <c r="G41" s="34">
        <v>30.2</v>
      </c>
      <c r="H41" s="34"/>
      <c r="I41" s="34">
        <v>1949.788</v>
      </c>
      <c r="J41" s="35">
        <v>27.03</v>
      </c>
      <c r="K41" s="34" t="s">
        <v>4118</v>
      </c>
      <c r="L41" s="36">
        <v>18099</v>
      </c>
      <c r="M41" s="36">
        <v>7</v>
      </c>
      <c r="N41" s="36" t="str" cm="1">
        <f t="array" ref="N41">IF(P41="","",SUM(IF(R:R=R41,M:M)))</f>
        <v/>
      </c>
      <c r="O41" s="36">
        <v>85.31</v>
      </c>
      <c r="P41" s="36"/>
      <c r="Q41" s="36" t="str">
        <f t="shared" si="0"/>
        <v/>
      </c>
      <c r="R41" s="37" t="s">
        <v>6354</v>
      </c>
      <c r="S41" s="38" t="s">
        <v>6305</v>
      </c>
      <c r="T41" s="38">
        <v>303</v>
      </c>
      <c r="U41" s="262">
        <v>-0.41664228830217126</v>
      </c>
      <c r="V41" s="39">
        <v>-0.33116184699632428</v>
      </c>
      <c r="W41" s="39">
        <v>-0.25187649755134595</v>
      </c>
      <c r="X41" s="39">
        <v>-1.1162506016365861</v>
      </c>
      <c r="Y41" s="39" t="s">
        <v>976</v>
      </c>
      <c r="Z41" s="39">
        <v>-0.97067066034028793</v>
      </c>
      <c r="AA41" s="39">
        <v>-0.6922597457255677</v>
      </c>
      <c r="AB41" s="39">
        <v>-0.72278296399926345</v>
      </c>
      <c r="AC41" s="263" t="s">
        <v>976</v>
      </c>
      <c r="AD41" s="241">
        <v>1670.6280513939153</v>
      </c>
      <c r="AE41" s="40">
        <v>2156.3590428962902</v>
      </c>
      <c r="AF41" s="40">
        <v>2179.614219862382</v>
      </c>
      <c r="AG41" s="40">
        <v>1360.953102309292</v>
      </c>
      <c r="AH41" s="40" t="s">
        <v>976</v>
      </c>
      <c r="AI41" s="40">
        <v>1379.5573152507784</v>
      </c>
      <c r="AJ41" s="40">
        <v>1481.8384308094355</v>
      </c>
      <c r="AK41" s="40">
        <v>1522.3563945304761</v>
      </c>
      <c r="AL41" s="242" t="s">
        <v>976</v>
      </c>
      <c r="AM41" s="40"/>
      <c r="AN41" s="40"/>
      <c r="AO41" s="40"/>
      <c r="AP41" s="40"/>
      <c r="AQ41" s="40"/>
      <c r="AR41" s="40"/>
      <c r="AS41" s="40"/>
      <c r="AT41" s="40"/>
      <c r="AU41" s="242"/>
    </row>
    <row r="42" spans="1:47">
      <c r="A42" s="17" t="s">
        <v>960</v>
      </c>
      <c r="B42" s="17" t="s">
        <v>961</v>
      </c>
      <c r="C42" s="17" t="s">
        <v>962</v>
      </c>
      <c r="D42" s="17" t="s">
        <v>959</v>
      </c>
      <c r="E42" s="17" t="s">
        <v>6355</v>
      </c>
      <c r="F42" s="17" t="s">
        <v>914</v>
      </c>
      <c r="G42" s="17">
        <v>54.62</v>
      </c>
      <c r="H42" s="17" cm="1">
        <f t="array" ref="H42">MAX(IF(R:R=R42,G:G))</f>
        <v>54.62</v>
      </c>
      <c r="I42" s="17">
        <v>3189.3202999999999</v>
      </c>
      <c r="J42" s="18">
        <v>37.65</v>
      </c>
      <c r="K42" s="17" t="s">
        <v>2726</v>
      </c>
      <c r="L42" s="19">
        <v>28726</v>
      </c>
      <c r="M42" s="19">
        <v>27</v>
      </c>
      <c r="N42" s="19" cm="1">
        <f t="array" ref="N42">IF(P42="","",SUM(IF(R:R=R42,M:M)))</f>
        <v>40</v>
      </c>
      <c r="O42" s="19">
        <v>208.46</v>
      </c>
      <c r="P42" s="19" cm="1">
        <f t="array" ref="P42">MAX(IF(R:R=R42,O:O))</f>
        <v>208.46</v>
      </c>
      <c r="Q42" s="19">
        <f t="shared" si="0"/>
        <v>2</v>
      </c>
      <c r="R42" s="20" t="s">
        <v>6356</v>
      </c>
      <c r="S42" s="21" t="s">
        <v>6305</v>
      </c>
      <c r="T42" s="21">
        <v>2475</v>
      </c>
      <c r="U42" s="255">
        <v>7.5132797380660969</v>
      </c>
      <c r="V42" s="22">
        <v>7.9498827212455216</v>
      </c>
      <c r="W42" s="22">
        <v>7.2448609794660133</v>
      </c>
      <c r="X42" s="22">
        <v>7.8706954919299585</v>
      </c>
      <c r="Y42" s="22">
        <v>7.9747936983354055</v>
      </c>
      <c r="Z42" s="22">
        <v>7.9268332152153285</v>
      </c>
      <c r="AA42" s="22">
        <v>7.8835610761110662</v>
      </c>
      <c r="AB42" s="22">
        <v>8.0681669134078007</v>
      </c>
      <c r="AC42" s="256">
        <v>8.0253062164773734</v>
      </c>
      <c r="AD42" s="234">
        <v>216283.73822170933</v>
      </c>
      <c r="AE42" s="23">
        <v>229907.33301620511</v>
      </c>
      <c r="AF42" s="23">
        <v>202305.63801362799</v>
      </c>
      <c r="AG42" s="23">
        <v>233066.84035648216</v>
      </c>
      <c r="AH42" s="23">
        <v>191454.60415631466</v>
      </c>
      <c r="AI42" s="23">
        <v>246787.86911923462</v>
      </c>
      <c r="AJ42" s="23">
        <v>243729.77857889619</v>
      </c>
      <c r="AK42" s="23">
        <v>245868.302047979</v>
      </c>
      <c r="AL42" s="235">
        <v>281639.2498906923</v>
      </c>
      <c r="AM42" s="23" cm="1">
        <f t="array" ref="AM42">IF(AD42="","",SUM(IF($R:$R=$R42,AD:AD)))</f>
        <v>257007.0849594883</v>
      </c>
      <c r="AN42" s="23" cm="1">
        <f t="array" ref="AN42">IF(AE42="","",SUM(IF($R:$R=$R42,AE:AE)))</f>
        <v>252385.6649708795</v>
      </c>
      <c r="AO42" s="23" cm="1">
        <f t="array" ref="AO42">IF(AF42="","",SUM(IF($R:$R=$R42,AF:AF)))</f>
        <v>207919.38966337251</v>
      </c>
      <c r="AP42" s="23" cm="1">
        <f t="array" ref="AP42">IF(AG42="","",SUM(IF($R:$R=$R42,AG:AG)))</f>
        <v>302014.726748835</v>
      </c>
      <c r="AQ42" s="23" cm="1">
        <f t="array" ref="AQ42">IF(AH42="","",SUM(IF($R:$R=$R42,AH:AH)))</f>
        <v>263370.24498242221</v>
      </c>
      <c r="AR42" s="23" cm="1">
        <f t="array" ref="AR42">IF(AI42="","",SUM(IF($R:$R=$R42,AI:AI)))</f>
        <v>336939.57491731353</v>
      </c>
      <c r="AS42" s="23" cm="1">
        <f t="array" ref="AS42">IF(AJ42="","",SUM(IF($R:$R=$R42,AJ:AJ)))</f>
        <v>312622.51835539308</v>
      </c>
      <c r="AT42" s="23" cm="1">
        <f t="array" ref="AT42">IF(AK42="","",SUM(IF($R:$R=$R42,AK:AK)))</f>
        <v>318683.75565317541</v>
      </c>
      <c r="AU42" s="235" cm="1">
        <f t="array" ref="AU42">IF(AL42="","",SUM(IF($R:$R=$R42,AL:AL)))</f>
        <v>345763.75801474944</v>
      </c>
    </row>
    <row r="43" spans="1:47" ht="15.75" thickBot="1">
      <c r="A43" s="34" t="s">
        <v>960</v>
      </c>
      <c r="B43" s="34" t="s">
        <v>961</v>
      </c>
      <c r="C43" s="34" t="s">
        <v>962</v>
      </c>
      <c r="D43" s="34" t="s">
        <v>959</v>
      </c>
      <c r="E43" s="34" t="s">
        <v>6355</v>
      </c>
      <c r="F43" s="34" t="s">
        <v>1085</v>
      </c>
      <c r="G43" s="34">
        <v>39.58</v>
      </c>
      <c r="H43" s="34"/>
      <c r="I43" s="34">
        <v>3205.3152</v>
      </c>
      <c r="J43" s="35">
        <v>34.47</v>
      </c>
      <c r="K43" s="34" t="s">
        <v>2703</v>
      </c>
      <c r="L43" s="36">
        <v>26241</v>
      </c>
      <c r="M43" s="36">
        <v>13</v>
      </c>
      <c r="N43" s="36" t="str" cm="1">
        <f t="array" ref="N43">IF(P43="","",SUM(IF(R:R=R43,M:M)))</f>
        <v/>
      </c>
      <c r="O43" s="36">
        <v>124.1</v>
      </c>
      <c r="P43" s="36"/>
      <c r="Q43" s="36" t="str">
        <f t="shared" si="0"/>
        <v/>
      </c>
      <c r="R43" s="37" t="s">
        <v>6356</v>
      </c>
      <c r="S43" s="38" t="s">
        <v>6305</v>
      </c>
      <c r="T43" s="38">
        <v>2475</v>
      </c>
      <c r="U43" s="262">
        <v>4.7906321338804077</v>
      </c>
      <c r="V43" s="39">
        <v>3.8262143797659269</v>
      </c>
      <c r="W43" s="39">
        <v>1.313567115426427</v>
      </c>
      <c r="X43" s="39">
        <v>5.7424490073069805</v>
      </c>
      <c r="Y43" s="39">
        <v>6.2460086834560267</v>
      </c>
      <c r="Z43" s="39">
        <v>6.1993407146995532</v>
      </c>
      <c r="AA43" s="39">
        <v>5.7600838945856268</v>
      </c>
      <c r="AB43" s="39">
        <v>5.9642536495511767</v>
      </c>
      <c r="AC43" s="263">
        <v>5.454979582899619</v>
      </c>
      <c r="AD43" s="241">
        <v>40723.346737778964</v>
      </c>
      <c r="AE43" s="40">
        <v>22478.331954674388</v>
      </c>
      <c r="AF43" s="40">
        <v>5613.7516497445222</v>
      </c>
      <c r="AG43" s="40">
        <v>68947.886392352826</v>
      </c>
      <c r="AH43" s="40">
        <v>71915.640826107585</v>
      </c>
      <c r="AI43" s="40">
        <v>90151.705798078896</v>
      </c>
      <c r="AJ43" s="40">
        <v>68892.739776496906</v>
      </c>
      <c r="AK43" s="40">
        <v>72815.45360519641</v>
      </c>
      <c r="AL43" s="242">
        <v>64124.508124057138</v>
      </c>
      <c r="AM43" s="40"/>
      <c r="AN43" s="40"/>
      <c r="AO43" s="40"/>
      <c r="AP43" s="40"/>
      <c r="AQ43" s="40"/>
      <c r="AR43" s="40"/>
      <c r="AS43" s="40"/>
      <c r="AT43" s="40"/>
      <c r="AU43" s="242"/>
    </row>
    <row r="44" spans="1:47" ht="15.75" thickBot="1">
      <c r="A44" s="17" t="s">
        <v>1878</v>
      </c>
      <c r="B44" s="17" t="s">
        <v>1879</v>
      </c>
      <c r="C44" s="17" t="s">
        <v>1880</v>
      </c>
      <c r="D44" s="17" t="s">
        <v>1877</v>
      </c>
      <c r="E44" s="17" t="s">
        <v>6357</v>
      </c>
      <c r="F44" s="17" t="s">
        <v>914</v>
      </c>
      <c r="G44" s="17">
        <v>39.11</v>
      </c>
      <c r="H44" s="17" cm="1">
        <f t="array" ref="H44">MAX(IF(R:R=R44,G:G))</f>
        <v>39.11</v>
      </c>
      <c r="I44" s="17">
        <v>1544.5814</v>
      </c>
      <c r="J44" s="18">
        <v>16.98</v>
      </c>
      <c r="K44" s="17" t="s">
        <v>3094</v>
      </c>
      <c r="L44" s="19">
        <v>2440</v>
      </c>
      <c r="M44" s="19">
        <v>11</v>
      </c>
      <c r="N44" s="19" cm="1">
        <f t="array" ref="N44">IF(P44="","",SUM(IF(R:R=R44,M:M)))</f>
        <v>11</v>
      </c>
      <c r="O44" s="19">
        <v>56.34</v>
      </c>
      <c r="P44" s="19" cm="1">
        <f t="array" ref="P44">MAX(IF(R:R=R44,O:O))</f>
        <v>56.34</v>
      </c>
      <c r="Q44" s="19">
        <f t="shared" si="0"/>
        <v>1</v>
      </c>
      <c r="R44" s="20" t="s">
        <v>6358</v>
      </c>
      <c r="S44" s="21" t="s">
        <v>6305</v>
      </c>
      <c r="T44" s="21">
        <v>138</v>
      </c>
      <c r="U44" s="255">
        <v>-4.3583432396586803E-2</v>
      </c>
      <c r="V44" s="22">
        <v>-7.8173607184689548E-2</v>
      </c>
      <c r="W44" s="22">
        <v>-0.14319760434362319</v>
      </c>
      <c r="X44" s="22">
        <v>-0.20669587617088853</v>
      </c>
      <c r="Y44" s="22">
        <v>0.34271879379094378</v>
      </c>
      <c r="Z44" s="22">
        <v>-0.10470375154790167</v>
      </c>
      <c r="AA44" s="22">
        <v>-0.46701045256114448</v>
      </c>
      <c r="AB44" s="22">
        <v>-0.57691409646366354</v>
      </c>
      <c r="AC44" s="256">
        <v>-0.77221670325037117</v>
      </c>
      <c r="AD44" s="234">
        <v>2100.1215734609509</v>
      </c>
      <c r="AE44" s="23">
        <v>2486.9777766003995</v>
      </c>
      <c r="AF44" s="23">
        <v>2327.5766781768575</v>
      </c>
      <c r="AG44" s="23">
        <v>2290.372351009778</v>
      </c>
      <c r="AH44" s="23">
        <v>2539.4872238652461</v>
      </c>
      <c r="AI44" s="23">
        <v>2285.4771471050908</v>
      </c>
      <c r="AJ44" s="23">
        <v>1694.3702152896028</v>
      </c>
      <c r="AK44" s="23">
        <v>1656.3683726361733</v>
      </c>
      <c r="AL44" s="235">
        <v>1778.3328474448076</v>
      </c>
      <c r="AM44" s="23" cm="1">
        <f t="array" ref="AM44">IF(AD44="","",SUM(IF($R:$R=$R44,AD:AD)))</f>
        <v>2100.1215734609509</v>
      </c>
      <c r="AN44" s="23" cm="1">
        <f t="array" ref="AN44">IF(AE44="","",SUM(IF($R:$R=$R44,AE:AE)))</f>
        <v>2486.9777766003995</v>
      </c>
      <c r="AO44" s="23" cm="1">
        <f t="array" ref="AO44">IF(AF44="","",SUM(IF($R:$R=$R44,AF:AF)))</f>
        <v>2327.5766781768575</v>
      </c>
      <c r="AP44" s="23" cm="1">
        <f t="array" ref="AP44">IF(AG44="","",SUM(IF($R:$R=$R44,AG:AG)))</f>
        <v>2290.372351009778</v>
      </c>
      <c r="AQ44" s="23" cm="1">
        <f t="array" ref="AQ44">IF(AH44="","",SUM(IF($R:$R=$R44,AH:AH)))</f>
        <v>2539.4872238652461</v>
      </c>
      <c r="AR44" s="23" cm="1">
        <f t="array" ref="AR44">IF(AI44="","",SUM(IF($R:$R=$R44,AI:AI)))</f>
        <v>2285.4771471050908</v>
      </c>
      <c r="AS44" s="23" cm="1">
        <f t="array" ref="AS44">IF(AJ44="","",SUM(IF($R:$R=$R44,AJ:AJ)))</f>
        <v>1694.3702152896028</v>
      </c>
      <c r="AT44" s="23" cm="1">
        <f t="array" ref="AT44">IF(AK44="","",SUM(IF($R:$R=$R44,AK:AK)))</f>
        <v>1656.3683726361733</v>
      </c>
      <c r="AU44" s="235" cm="1">
        <f t="array" ref="AU44">IF(AL44="","",SUM(IF($R:$R=$R44,AL:AL)))</f>
        <v>1778.3328474448076</v>
      </c>
    </row>
    <row r="45" spans="1:47">
      <c r="A45" s="48" t="s">
        <v>947</v>
      </c>
      <c r="B45" s="48" t="s">
        <v>948</v>
      </c>
      <c r="C45" s="48" t="s">
        <v>949</v>
      </c>
      <c r="D45" s="48" t="s">
        <v>946</v>
      </c>
      <c r="E45" s="48" t="s">
        <v>6359</v>
      </c>
      <c r="F45" s="48" t="s">
        <v>2545</v>
      </c>
      <c r="G45" s="48">
        <v>25.76</v>
      </c>
      <c r="H45" s="48" cm="1">
        <f t="array" ref="H45">MAX(IF(R:R=R45,G:G))</f>
        <v>25.76</v>
      </c>
      <c r="I45" s="48">
        <v>2588.0268999999998</v>
      </c>
      <c r="J45" s="49">
        <v>32.909999999999997</v>
      </c>
      <c r="K45" s="48" t="s">
        <v>3074</v>
      </c>
      <c r="L45" s="50">
        <v>24417</v>
      </c>
      <c r="M45" s="50">
        <v>1</v>
      </c>
      <c r="N45" s="50" cm="1">
        <f t="array" ref="N45">IF(P45="","",SUM(IF(R:R=R45,M:M)))</f>
        <v>1</v>
      </c>
      <c r="O45" s="50">
        <v>44.44</v>
      </c>
      <c r="P45" s="50" cm="1">
        <f t="array" ref="P45">MAX(IF(R:R=R45,O:O))</f>
        <v>44.44</v>
      </c>
      <c r="Q45" s="50">
        <f t="shared" si="0"/>
        <v>1</v>
      </c>
      <c r="R45" s="51" t="s">
        <v>6360</v>
      </c>
      <c r="S45" s="52" t="s">
        <v>6305</v>
      </c>
      <c r="T45" s="52">
        <v>3955</v>
      </c>
      <c r="U45" s="266">
        <v>-6.2718787575223596</v>
      </c>
      <c r="V45" s="53">
        <v>-6.2790677708266891</v>
      </c>
      <c r="W45" s="53">
        <v>-6.1424466875850685</v>
      </c>
      <c r="X45" s="53" t="s">
        <v>976</v>
      </c>
      <c r="Y45" s="53">
        <v>-2.9769413875079698</v>
      </c>
      <c r="Z45" s="53" t="s">
        <v>976</v>
      </c>
      <c r="AA45" s="53">
        <v>-6.1273200421616423</v>
      </c>
      <c r="AB45" s="53">
        <v>-6.306679403401132</v>
      </c>
      <c r="AC45" s="267">
        <v>-6.2453526491211262</v>
      </c>
      <c r="AD45" s="245">
        <v>46.060709144221434</v>
      </c>
      <c r="AE45" s="54">
        <v>75.373683357300479</v>
      </c>
      <c r="AF45" s="54">
        <v>61.988819483084711</v>
      </c>
      <c r="AG45" s="54" t="s">
        <v>976</v>
      </c>
      <c r="AH45" s="54">
        <v>387.4216185810688</v>
      </c>
      <c r="AI45" s="54" t="s">
        <v>976</v>
      </c>
      <c r="AJ45" s="54">
        <v>58.38590075484047</v>
      </c>
      <c r="AK45" s="54">
        <v>60.242824386462864</v>
      </c>
      <c r="AL45" s="246">
        <v>76.127716195842694</v>
      </c>
      <c r="AM45" s="54" cm="1">
        <f t="array" ref="AM45">IF(AD45="","",SUM(IF($R:$R=$R45,AD:AD)))</f>
        <v>46.060709144221434</v>
      </c>
      <c r="AN45" s="54" cm="1">
        <f t="array" ref="AN45">IF(AE45="","",SUM(IF($R:$R=$R45,AE:AE)))</f>
        <v>75.373683357300479</v>
      </c>
      <c r="AO45" s="54" cm="1">
        <f t="array" ref="AO45">IF(AF45="","",SUM(IF($R:$R=$R45,AF:AF)))</f>
        <v>61.988819483084711</v>
      </c>
      <c r="AP45" s="54" t="str" cm="1">
        <f t="array" ref="AP45">IF(AG45="","",SUM(IF($R:$R=$R45,AG:AG)))</f>
        <v/>
      </c>
      <c r="AQ45" s="54" cm="1">
        <f t="array" ref="AQ45">IF(AH45="","",SUM(IF($R:$R=$R45,AH:AH)))</f>
        <v>387.4216185810688</v>
      </c>
      <c r="AR45" s="54" t="str" cm="1">
        <f t="array" ref="AR45">IF(AI45="","",SUM(IF($R:$R=$R45,AI:AI)))</f>
        <v/>
      </c>
      <c r="AS45" s="54" cm="1">
        <f t="array" ref="AS45">IF(AJ45="","",SUM(IF($R:$R=$R45,AJ:AJ)))</f>
        <v>58.38590075484047</v>
      </c>
      <c r="AT45" s="54" cm="1">
        <f t="array" ref="AT45">IF(AK45="","",SUM(IF($R:$R=$R45,AK:AK)))</f>
        <v>60.242824386462864</v>
      </c>
      <c r="AU45" s="246" cm="1">
        <f t="array" ref="AU45">IF(AL45="","",SUM(IF($R:$R=$R45,AL:AL)))</f>
        <v>76.127716195842694</v>
      </c>
    </row>
    <row r="46" spans="1:47">
      <c r="A46" s="27" t="s">
        <v>947</v>
      </c>
      <c r="B46" s="27" t="s">
        <v>948</v>
      </c>
      <c r="C46" s="27" t="s">
        <v>949</v>
      </c>
      <c r="D46" s="27" t="s">
        <v>946</v>
      </c>
      <c r="E46" s="27" t="s">
        <v>6361</v>
      </c>
      <c r="F46" s="27" t="s">
        <v>2545</v>
      </c>
      <c r="G46" s="27">
        <v>37.590000000000003</v>
      </c>
      <c r="H46" s="27" cm="1">
        <f t="array" ref="H46">MAX(IF(R:R=R46,G:G))</f>
        <v>60.74</v>
      </c>
      <c r="I46" s="27">
        <v>1412.6184000000001</v>
      </c>
      <c r="J46" s="28">
        <v>18.52</v>
      </c>
      <c r="K46" s="27" t="s">
        <v>3754</v>
      </c>
      <c r="L46" s="29">
        <v>4531</v>
      </c>
      <c r="M46" s="29">
        <v>9</v>
      </c>
      <c r="N46" s="29" cm="1">
        <f t="array" ref="N46">IF(P46="","",SUM(IF(R:R=R46,M:M)))</f>
        <v>18</v>
      </c>
      <c r="O46" s="29">
        <v>91.04</v>
      </c>
      <c r="P46" s="29" cm="1">
        <f t="array" ref="P46">MAX(IF(R:R=R46,O:O))</f>
        <v>91.04</v>
      </c>
      <c r="Q46" s="29">
        <f t="shared" si="0"/>
        <v>2</v>
      </c>
      <c r="R46" s="30" t="s">
        <v>6362</v>
      </c>
      <c r="S46" s="31" t="s">
        <v>6305</v>
      </c>
      <c r="T46" s="31">
        <v>4048</v>
      </c>
      <c r="U46" s="260">
        <v>1.816489432851305</v>
      </c>
      <c r="V46" s="32">
        <v>1.852670131782743</v>
      </c>
      <c r="W46" s="32">
        <v>1.6861237234978124</v>
      </c>
      <c r="X46" s="32">
        <v>3.3782832636666846</v>
      </c>
      <c r="Y46" s="32">
        <v>3.425655727963222</v>
      </c>
      <c r="Z46" s="32">
        <v>3.4872059571943761</v>
      </c>
      <c r="AA46" s="32">
        <v>1.0599165230312384</v>
      </c>
      <c r="AB46" s="32">
        <v>0.97663625819994093</v>
      </c>
      <c r="AC46" s="261">
        <v>0.92602715187630236</v>
      </c>
      <c r="AD46" s="239">
        <v>6571.689578966093</v>
      </c>
      <c r="AE46" s="33">
        <v>7387.3694766427752</v>
      </c>
      <c r="AF46" s="33">
        <v>7031.3080334302467</v>
      </c>
      <c r="AG46" s="33">
        <v>17820.729685601022</v>
      </c>
      <c r="AH46" s="33">
        <v>14557.258274957827</v>
      </c>
      <c r="AI46" s="33">
        <v>18549.912975681123</v>
      </c>
      <c r="AJ46" s="33">
        <v>4203.2655537089113</v>
      </c>
      <c r="AK46" s="33">
        <v>4068.0945206678298</v>
      </c>
      <c r="AL46" s="240">
        <v>4727.5029558397837</v>
      </c>
      <c r="AM46" s="33" cm="1">
        <f t="array" ref="AM46">IF(AD46="","",SUM(IF($R:$R=$R46,AD:AD)))</f>
        <v>6571.689578966093</v>
      </c>
      <c r="AN46" s="33" cm="1">
        <f t="array" ref="AN46">IF(AE46="","",SUM(IF($R:$R=$R46,AE:AE)))</f>
        <v>22983.858078059602</v>
      </c>
      <c r="AO46" s="33" cm="1">
        <f t="array" ref="AO46">IF(AF46="","",SUM(IF($R:$R=$R46,AF:AF)))</f>
        <v>22490.732616870402</v>
      </c>
      <c r="AP46" s="33" cm="1">
        <f t="array" ref="AP46">IF(AG46="","",SUM(IF($R:$R=$R46,AG:AG)))</f>
        <v>41616.924148354607</v>
      </c>
      <c r="AQ46" s="33" cm="1">
        <f t="array" ref="AQ46">IF(AH46="","",SUM(IF($R:$R=$R46,AH:AH)))</f>
        <v>16280.488335806418</v>
      </c>
      <c r="AR46" s="33" cm="1">
        <f t="array" ref="AR46">IF(AI46="","",SUM(IF($R:$R=$R46,AI:AI)))</f>
        <v>40080.522011040266</v>
      </c>
      <c r="AS46" s="33" cm="1">
        <f t="array" ref="AS46">IF(AJ46="","",SUM(IF($R:$R=$R46,AJ:AJ)))</f>
        <v>38502.497598205562</v>
      </c>
      <c r="AT46" s="33" cm="1">
        <f t="array" ref="AT46">IF(AK46="","",SUM(IF($R:$R=$R46,AK:AK)))</f>
        <v>37088.207025805372</v>
      </c>
      <c r="AU46" s="240" cm="1">
        <f t="array" ref="AU46">IF(AL46="","",SUM(IF($R:$R=$R46,AL:AL)))</f>
        <v>44784.388586686298</v>
      </c>
    </row>
    <row r="47" spans="1:47" ht="15.75" thickBot="1">
      <c r="A47" t="s">
        <v>947</v>
      </c>
      <c r="B47" t="s">
        <v>948</v>
      </c>
      <c r="C47" t="s">
        <v>949</v>
      </c>
      <c r="D47" t="s">
        <v>946</v>
      </c>
      <c r="E47" t="s">
        <v>6363</v>
      </c>
      <c r="F47" t="s">
        <v>2545</v>
      </c>
      <c r="G47">
        <v>60.74</v>
      </c>
      <c r="I47">
        <v>3693.7773000000002</v>
      </c>
      <c r="J47" s="24">
        <v>41.07</v>
      </c>
      <c r="K47" t="s">
        <v>2584</v>
      </c>
      <c r="L47" s="7">
        <v>34268</v>
      </c>
      <c r="M47" s="7">
        <v>9</v>
      </c>
      <c r="N47" s="7" t="str" cm="1">
        <f t="array" ref="N47">IF(P47="","",SUM(IF(R:R=R47,M:M)))</f>
        <v/>
      </c>
      <c r="O47" s="7">
        <v>28.7</v>
      </c>
      <c r="P47" s="7"/>
      <c r="Q47" s="7" t="str">
        <f t="shared" si="0"/>
        <v/>
      </c>
      <c r="R47" s="25" t="s">
        <v>6362</v>
      </c>
      <c r="S47" s="26" t="s">
        <v>6305</v>
      </c>
      <c r="T47" s="26">
        <v>4048</v>
      </c>
      <c r="U47" s="257" t="s">
        <v>976</v>
      </c>
      <c r="V47" s="258">
        <v>3.1779800138738739</v>
      </c>
      <c r="W47" s="258">
        <v>2.9897554305128966</v>
      </c>
      <c r="X47" s="258">
        <v>3.8835572800417064</v>
      </c>
      <c r="Y47" s="258">
        <v>-0.34190753787608164</v>
      </c>
      <c r="Z47" s="258">
        <v>3.7428221520607807</v>
      </c>
      <c r="AA47" s="258">
        <v>4.5879737750627596</v>
      </c>
      <c r="AB47" s="258">
        <v>4.5969740850793483</v>
      </c>
      <c r="AC47" s="259">
        <v>4.6377033721365715</v>
      </c>
      <c r="AD47" s="236" t="s">
        <v>976</v>
      </c>
      <c r="AE47" s="237">
        <v>15596.488601416826</v>
      </c>
      <c r="AF47" s="237">
        <v>15459.424583440154</v>
      </c>
      <c r="AG47" s="237">
        <v>23796.194462753585</v>
      </c>
      <c r="AH47" s="237">
        <v>1723.2300608485914</v>
      </c>
      <c r="AI47" s="237">
        <v>21530.609035359143</v>
      </c>
      <c r="AJ47" s="237">
        <v>34299.232044496654</v>
      </c>
      <c r="AK47" s="237">
        <v>33020.112505137542</v>
      </c>
      <c r="AL47" s="238">
        <v>40056.885630846518</v>
      </c>
      <c r="AM47" s="279"/>
      <c r="AN47" s="279"/>
      <c r="AO47" s="279"/>
      <c r="AP47" s="279"/>
      <c r="AQ47" s="279"/>
      <c r="AR47" s="279"/>
      <c r="AS47" s="279"/>
      <c r="AT47" s="279"/>
      <c r="AU47" s="238"/>
    </row>
    <row r="48" spans="1:47">
      <c r="A48" s="17" t="s">
        <v>1746</v>
      </c>
      <c r="B48" s="17" t="s">
        <v>1747</v>
      </c>
      <c r="C48" s="17" t="s">
        <v>1748</v>
      </c>
      <c r="D48" s="17" t="s">
        <v>1745</v>
      </c>
      <c r="E48" s="17" t="s">
        <v>6364</v>
      </c>
      <c r="F48" s="17" t="s">
        <v>2545</v>
      </c>
      <c r="G48" s="17">
        <v>39.130000000000003</v>
      </c>
      <c r="H48" s="17" cm="1">
        <f t="array" ref="H48">MAX(IF(R:R=R48,G:G))</f>
        <v>39.130000000000003</v>
      </c>
      <c r="I48" s="17">
        <v>3049.5585999999998</v>
      </c>
      <c r="J48" s="18">
        <v>34.28</v>
      </c>
      <c r="K48" s="17" t="s">
        <v>2852</v>
      </c>
      <c r="L48" s="19">
        <v>26628</v>
      </c>
      <c r="M48" s="19">
        <v>4</v>
      </c>
      <c r="N48" s="19" cm="1">
        <f t="array" ref="N48">IF(P48="","",SUM(IF(R:R=R48,M:M)))</f>
        <v>6</v>
      </c>
      <c r="O48" s="19">
        <v>85.14</v>
      </c>
      <c r="P48" s="19" cm="1">
        <f t="array" ref="P48">MAX(IF(R:R=R48,O:O))</f>
        <v>85.14</v>
      </c>
      <c r="Q48" s="19">
        <f t="shared" si="0"/>
        <v>2</v>
      </c>
      <c r="R48" s="20" t="s">
        <v>6365</v>
      </c>
      <c r="S48" s="21" t="s">
        <v>6305</v>
      </c>
      <c r="T48" s="21">
        <v>629</v>
      </c>
      <c r="U48" s="255">
        <v>3.4034374819188971</v>
      </c>
      <c r="V48" s="22">
        <v>3.6810434140178097</v>
      </c>
      <c r="W48" s="22" t="s">
        <v>976</v>
      </c>
      <c r="X48" s="22">
        <v>-6.1940108819234272</v>
      </c>
      <c r="Y48" s="22">
        <v>-6.2521944704634214</v>
      </c>
      <c r="Z48" s="22">
        <v>-6.2916554727029439</v>
      </c>
      <c r="AA48" s="22">
        <v>1.6950773852208987</v>
      </c>
      <c r="AB48" s="22">
        <v>2.7344945570852159</v>
      </c>
      <c r="AC48" s="256" t="s">
        <v>976</v>
      </c>
      <c r="AD48" s="234">
        <v>17392.520668012254</v>
      </c>
      <c r="AE48" s="23">
        <v>20711.671442914027</v>
      </c>
      <c r="AF48" s="23" t="s">
        <v>976</v>
      </c>
      <c r="AG48" s="23">
        <v>74.439651752127972</v>
      </c>
      <c r="AH48" s="23">
        <v>60.610075286511801</v>
      </c>
      <c r="AI48" s="23">
        <v>62.033206052040619</v>
      </c>
      <c r="AJ48" s="23">
        <v>6133.6778191144285</v>
      </c>
      <c r="AK48" s="23">
        <v>11244.624645381538</v>
      </c>
      <c r="AL48" s="235" t="s">
        <v>976</v>
      </c>
      <c r="AM48" s="23" cm="1">
        <f t="array" ref="AM48">IF(AD48="","",SUM(IF($R:$R=$R48,AD:AD)))</f>
        <v>17436.232868650572</v>
      </c>
      <c r="AN48" s="23" cm="1">
        <f t="array" ref="AN48">IF(AE48="","",SUM(IF($R:$R=$R48,AE:AE)))</f>
        <v>20779.602691565618</v>
      </c>
      <c r="AO48" s="23" t="str" cm="1">
        <f t="array" ref="AO48">IF(AF48="","",SUM(IF($R:$R=$R48,AF:AF)))</f>
        <v/>
      </c>
      <c r="AP48" s="23" cm="1">
        <f t="array" ref="AP48">IF(AG48="","",SUM(IF($R:$R=$R48,AG:AG)))</f>
        <v>74.439651752127972</v>
      </c>
      <c r="AQ48" s="23" cm="1">
        <f t="array" ref="AQ48">IF(AH48="","",SUM(IF($R:$R=$R48,AH:AH)))</f>
        <v>15742.732682790542</v>
      </c>
      <c r="AR48" s="23" cm="1">
        <f t="array" ref="AR48">IF(AI48="","",SUM(IF($R:$R=$R48,AI:AI)))</f>
        <v>62.033206052040619</v>
      </c>
      <c r="AS48" s="23" cm="1">
        <f t="array" ref="AS48">IF(AJ48="","",SUM(IF($R:$R=$R48,AJ:AJ)))</f>
        <v>15361.992718749247</v>
      </c>
      <c r="AT48" s="23" cm="1">
        <f t="array" ref="AT48">IF(AK48="","",SUM(IF($R:$R=$R48,AK:AK)))</f>
        <v>11244.624645381538</v>
      </c>
      <c r="AU48" s="235" t="str" cm="1">
        <f t="array" ref="AU48">IF(AL48="","",SUM(IF($R:$R=$R48,AL:AL)))</f>
        <v/>
      </c>
    </row>
    <row r="49" spans="1:47">
      <c r="A49" s="64" t="s">
        <v>1746</v>
      </c>
      <c r="B49" s="64" t="s">
        <v>1747</v>
      </c>
      <c r="C49" s="64" t="s">
        <v>1748</v>
      </c>
      <c r="D49" s="64" t="s">
        <v>1745</v>
      </c>
      <c r="E49" s="64" t="s">
        <v>6366</v>
      </c>
      <c r="F49" s="64" t="s">
        <v>2545</v>
      </c>
      <c r="G49" s="64">
        <v>20.59</v>
      </c>
      <c r="H49" s="64"/>
      <c r="I49" s="64">
        <v>2300.1037999999999</v>
      </c>
      <c r="J49" s="65">
        <v>33.26</v>
      </c>
      <c r="K49" s="64" t="s">
        <v>2814</v>
      </c>
      <c r="L49" s="66">
        <v>25605</v>
      </c>
      <c r="M49" s="66">
        <v>2</v>
      </c>
      <c r="N49" s="66" t="str" cm="1">
        <f t="array" ref="N49">IF(P49="","",SUM(IF(R:R=R49,M:M)))</f>
        <v/>
      </c>
      <c r="O49" s="66">
        <v>35.28</v>
      </c>
      <c r="P49" s="66"/>
      <c r="Q49" s="66" t="str">
        <f t="shared" si="0"/>
        <v/>
      </c>
      <c r="R49" s="67" t="s">
        <v>6365</v>
      </c>
      <c r="S49" s="68" t="s">
        <v>6305</v>
      </c>
      <c r="T49" s="68">
        <v>629</v>
      </c>
      <c r="U49" s="270">
        <v>-6.3572095183851278</v>
      </c>
      <c r="V49" s="69">
        <v>-6.4634471372597631</v>
      </c>
      <c r="W49" s="69">
        <v>-6.1306037466411496</v>
      </c>
      <c r="X49" s="69" t="s">
        <v>976</v>
      </c>
      <c r="Y49" s="69">
        <v>3.5570711586090087</v>
      </c>
      <c r="Z49" s="69" t="s">
        <v>976</v>
      </c>
      <c r="AA49" s="69">
        <v>2.3815796618961267</v>
      </c>
      <c r="AB49" s="69" t="s">
        <v>976</v>
      </c>
      <c r="AC49" s="271" t="s">
        <v>976</v>
      </c>
      <c r="AD49" s="249">
        <v>43.712200638316936</v>
      </c>
      <c r="AE49" s="70">
        <v>67.931248651592213</v>
      </c>
      <c r="AF49" s="70">
        <v>62.434080312319217</v>
      </c>
      <c r="AG49" s="70" t="s">
        <v>976</v>
      </c>
      <c r="AH49" s="70">
        <v>15682.12260750403</v>
      </c>
      <c r="AI49" s="70" t="s">
        <v>976</v>
      </c>
      <c r="AJ49" s="70">
        <v>9228.3148996348191</v>
      </c>
      <c r="AK49" s="70" t="s">
        <v>976</v>
      </c>
      <c r="AL49" s="250" t="s">
        <v>976</v>
      </c>
      <c r="AM49" s="70"/>
      <c r="AN49" s="70"/>
      <c r="AO49" s="70"/>
      <c r="AP49" s="70"/>
      <c r="AQ49" s="70"/>
      <c r="AR49" s="70"/>
      <c r="AS49" s="70"/>
      <c r="AT49" s="70"/>
      <c r="AU49" s="250"/>
    </row>
    <row r="50" spans="1:47" ht="15.75" thickBot="1">
      <c r="A50" s="71" t="s">
        <v>1746</v>
      </c>
      <c r="B50" s="71" t="s">
        <v>1747</v>
      </c>
      <c r="C50" s="71" t="s">
        <v>1748</v>
      </c>
      <c r="D50" s="71" t="s">
        <v>1745</v>
      </c>
      <c r="E50" s="71" t="s">
        <v>6367</v>
      </c>
      <c r="F50" s="71" t="s">
        <v>2545</v>
      </c>
      <c r="G50" s="71">
        <v>39.130000000000003</v>
      </c>
      <c r="H50" s="71" cm="1">
        <f t="array" ref="H50">MAX(IF(R:R=R50,G:G))</f>
        <v>39.130000000000003</v>
      </c>
      <c r="I50" s="71">
        <v>3049.5585999999998</v>
      </c>
      <c r="J50" s="72">
        <v>34.28</v>
      </c>
      <c r="K50" s="71" t="s">
        <v>2852</v>
      </c>
      <c r="L50" s="73">
        <v>26628</v>
      </c>
      <c r="M50" s="73">
        <v>4</v>
      </c>
      <c r="N50" s="73" cm="1">
        <f t="array" ref="N50">IF(P50="","",SUM(IF(R:R=R50,M:M)))</f>
        <v>4</v>
      </c>
      <c r="O50" s="73">
        <v>74.73</v>
      </c>
      <c r="P50" s="73" cm="1">
        <f t="array" ref="P50">MAX(IF(R:R=R50,O:O))</f>
        <v>74.73</v>
      </c>
      <c r="Q50" s="73">
        <f t="shared" si="0"/>
        <v>1</v>
      </c>
      <c r="R50" s="74" t="s">
        <v>6368</v>
      </c>
      <c r="S50" s="75" t="s">
        <v>6305</v>
      </c>
      <c r="T50" s="75">
        <v>632</v>
      </c>
      <c r="U50" s="272">
        <v>3.4034374819188971</v>
      </c>
      <c r="V50" s="76">
        <v>3.6810434140178097</v>
      </c>
      <c r="W50" s="76" t="s">
        <v>976</v>
      </c>
      <c r="X50" s="76">
        <v>-6.1940108819234272</v>
      </c>
      <c r="Y50" s="76">
        <v>-6.2521944704634214</v>
      </c>
      <c r="Z50" s="76">
        <v>-6.2916554727029439</v>
      </c>
      <c r="AA50" s="76">
        <v>1.6950773852208987</v>
      </c>
      <c r="AB50" s="76">
        <v>2.7344945570852159</v>
      </c>
      <c r="AC50" s="273" t="s">
        <v>976</v>
      </c>
      <c r="AD50" s="251">
        <v>17392.520668012254</v>
      </c>
      <c r="AE50" s="77">
        <v>20711.671442914027</v>
      </c>
      <c r="AF50" s="77" t="s">
        <v>976</v>
      </c>
      <c r="AG50" s="77">
        <v>74.439651752127972</v>
      </c>
      <c r="AH50" s="77">
        <v>60.610075286511801</v>
      </c>
      <c r="AI50" s="77">
        <v>62.033206052040619</v>
      </c>
      <c r="AJ50" s="77">
        <v>6133.6778191144285</v>
      </c>
      <c r="AK50" s="77">
        <v>11244.624645381538</v>
      </c>
      <c r="AL50" s="252" t="s">
        <v>976</v>
      </c>
      <c r="AM50" s="77" cm="1">
        <f t="array" ref="AM50">IF(AD50="","",SUM(IF($R:$R=$R50,AD:AD)))</f>
        <v>17392.520668012254</v>
      </c>
      <c r="AN50" s="77" cm="1">
        <f t="array" ref="AN50">IF(AE50="","",SUM(IF($R:$R=$R50,AE:AE)))</f>
        <v>20711.671442914027</v>
      </c>
      <c r="AO50" s="77" t="str" cm="1">
        <f t="array" ref="AO50">IF(AF50="","",SUM(IF($R:$R=$R50,AF:AF)))</f>
        <v/>
      </c>
      <c r="AP50" s="77" cm="1">
        <f t="array" ref="AP50">IF(AG50="","",SUM(IF($R:$R=$R50,AG:AG)))</f>
        <v>74.439651752127972</v>
      </c>
      <c r="AQ50" s="77" cm="1">
        <f t="array" ref="AQ50">IF(AH50="","",SUM(IF($R:$R=$R50,AH:AH)))</f>
        <v>60.610075286511801</v>
      </c>
      <c r="AR50" s="77" cm="1">
        <f t="array" ref="AR50">IF(AI50="","",SUM(IF($R:$R=$R50,AI:AI)))</f>
        <v>62.033206052040619</v>
      </c>
      <c r="AS50" s="77" cm="1">
        <f t="array" ref="AS50">IF(AJ50="","",SUM(IF($R:$R=$R50,AJ:AJ)))</f>
        <v>6133.6778191144285</v>
      </c>
      <c r="AT50" s="77" cm="1">
        <f t="array" ref="AT50">IF(AK50="","",SUM(IF($R:$R=$R50,AK:AK)))</f>
        <v>11244.624645381538</v>
      </c>
      <c r="AU50" s="252" t="str" cm="1">
        <f t="array" ref="AU50">IF(AL50="","",SUM(IF($R:$R=$R50,AL:AL)))</f>
        <v/>
      </c>
    </row>
    <row r="51" spans="1:47">
      <c r="A51" t="s">
        <v>1087</v>
      </c>
      <c r="B51" t="s">
        <v>1088</v>
      </c>
      <c r="C51" t="s">
        <v>1089</v>
      </c>
      <c r="D51" t="s">
        <v>1086</v>
      </c>
      <c r="E51" t="s">
        <v>6369</v>
      </c>
      <c r="F51" t="s">
        <v>3088</v>
      </c>
      <c r="G51">
        <v>39.200000000000003</v>
      </c>
      <c r="H51" cm="1">
        <f t="array" ref="H51">MAX(IF(R:R=R51,G:G))</f>
        <v>39.200000000000003</v>
      </c>
      <c r="I51">
        <v>2850.1073999999999</v>
      </c>
      <c r="J51" s="24">
        <v>21.64</v>
      </c>
      <c r="K51" t="s">
        <v>3626</v>
      </c>
      <c r="L51" s="7">
        <v>9951</v>
      </c>
      <c r="M51" s="7">
        <v>3</v>
      </c>
      <c r="N51" s="7" cm="1">
        <f t="array" ref="N51">IF(P51="","",SUM(IF(R:R=R51,M:M)))</f>
        <v>3</v>
      </c>
      <c r="O51" s="7">
        <v>16.98</v>
      </c>
      <c r="P51" s="7" cm="1">
        <f t="array" ref="P51">MAX(IF(R:R=R51,O:O))</f>
        <v>16.98</v>
      </c>
      <c r="Q51" s="7">
        <f t="shared" si="0"/>
        <v>1</v>
      </c>
      <c r="R51" s="25" t="s">
        <v>6370</v>
      </c>
      <c r="S51" s="26" t="s">
        <v>6305</v>
      </c>
      <c r="T51" s="26">
        <v>720</v>
      </c>
      <c r="U51" s="257">
        <v>-4.7029871347874161E-2</v>
      </c>
      <c r="V51" s="258">
        <v>-1.6293495290571662</v>
      </c>
      <c r="W51" s="258">
        <v>-3.1539935405500492E-2</v>
      </c>
      <c r="X51" s="258">
        <v>-6.2948610832655643</v>
      </c>
      <c r="Y51" s="258">
        <v>-6.3612168063607033</v>
      </c>
      <c r="Z51" s="258">
        <v>-6.4621611456742363</v>
      </c>
      <c r="AA51" s="258">
        <v>-6.0844034648998013</v>
      </c>
      <c r="AB51" s="258">
        <v>-6.2560871639975018</v>
      </c>
      <c r="AC51" s="259">
        <v>-6.1630722834487939</v>
      </c>
      <c r="AD51" s="236">
        <v>2095.6872594778224</v>
      </c>
      <c r="AE51" s="237">
        <v>1037.1119717927336</v>
      </c>
      <c r="AF51" s="237">
        <v>2490.0621372644291</v>
      </c>
      <c r="AG51" s="237">
        <v>70.264956162320274</v>
      </c>
      <c r="AH51" s="237">
        <v>56.980698197196659</v>
      </c>
      <c r="AI51" s="237">
        <v>56.16389885151154</v>
      </c>
      <c r="AJ51" s="237">
        <v>59.896053355426119</v>
      </c>
      <c r="AK51" s="237">
        <v>62.03167632623633</v>
      </c>
      <c r="AL51" s="238">
        <v>79.820729559369511</v>
      </c>
      <c r="AM51" s="279" cm="1">
        <f t="array" ref="AM51">IF(AD51="","",SUM(IF($R:$R=$R51,AD:AD)))</f>
        <v>2095.6872594778224</v>
      </c>
      <c r="AN51" s="279" cm="1">
        <f t="array" ref="AN51">IF(AE51="","",SUM(IF($R:$R=$R51,AE:AE)))</f>
        <v>1037.1119717927336</v>
      </c>
      <c r="AO51" s="279" cm="1">
        <f t="array" ref="AO51">IF(AF51="","",SUM(IF($R:$R=$R51,AF:AF)))</f>
        <v>2490.0621372644291</v>
      </c>
      <c r="AP51" s="279" cm="1">
        <f t="array" ref="AP51">IF(AG51="","",SUM(IF($R:$R=$R51,AG:AG)))</f>
        <v>70.264956162320274</v>
      </c>
      <c r="AQ51" s="279" cm="1">
        <f t="array" ref="AQ51">IF(AH51="","",SUM(IF($R:$R=$R51,AH:AH)))</f>
        <v>56.980698197196659</v>
      </c>
      <c r="AR51" s="279" cm="1">
        <f t="array" ref="AR51">IF(AI51="","",SUM(IF($R:$R=$R51,AI:AI)))</f>
        <v>56.16389885151154</v>
      </c>
      <c r="AS51" s="279" cm="1">
        <f t="array" ref="AS51">IF(AJ51="","",SUM(IF($R:$R=$R51,AJ:AJ)))</f>
        <v>59.896053355426119</v>
      </c>
      <c r="AT51" s="279" cm="1">
        <f t="array" ref="AT51">IF(AK51="","",SUM(IF($R:$R=$R51,AK:AK)))</f>
        <v>62.03167632623633</v>
      </c>
      <c r="AU51" s="238" cm="1">
        <f t="array" ref="AU51">IF(AL51="","",SUM(IF($R:$R=$R51,AL:AL)))</f>
        <v>79.820729559369511</v>
      </c>
    </row>
    <row r="52" spans="1:47">
      <c r="A52" s="27" t="s">
        <v>1087</v>
      </c>
      <c r="B52" s="27" t="s">
        <v>1088</v>
      </c>
      <c r="C52" s="27" t="s">
        <v>1089</v>
      </c>
      <c r="D52" s="27" t="s">
        <v>1086</v>
      </c>
      <c r="E52" s="27" t="s">
        <v>6371</v>
      </c>
      <c r="F52" s="27" t="s">
        <v>2545</v>
      </c>
      <c r="G52" s="27">
        <v>26.4</v>
      </c>
      <c r="H52" s="27" cm="1">
        <f t="array" ref="H52">MAX(IF(R:R=R52,G:G))</f>
        <v>26.4</v>
      </c>
      <c r="I52" s="27">
        <v>2834.1125000000002</v>
      </c>
      <c r="J52" s="28">
        <v>22.51</v>
      </c>
      <c r="K52" s="27" t="s">
        <v>3673</v>
      </c>
      <c r="L52" s="29">
        <v>11147</v>
      </c>
      <c r="M52" s="29">
        <v>1</v>
      </c>
      <c r="N52" s="29" cm="1">
        <f t="array" ref="N52">IF(P52="","",SUM(IF(R:R=R52,M:M)))</f>
        <v>3</v>
      </c>
      <c r="O52" s="29">
        <v>32.28</v>
      </c>
      <c r="P52" s="29" cm="1">
        <f t="array" ref="P52">MAX(IF(R:R=R52,O:O))</f>
        <v>32.28</v>
      </c>
      <c r="Q52" s="29">
        <f t="shared" si="0"/>
        <v>3</v>
      </c>
      <c r="R52" s="30" t="s">
        <v>6372</v>
      </c>
      <c r="S52" s="31" t="s">
        <v>6373</v>
      </c>
      <c r="T52" s="31">
        <v>724</v>
      </c>
      <c r="U52" s="260">
        <v>-0.76395969562492649</v>
      </c>
      <c r="V52" s="32" t="s">
        <v>976</v>
      </c>
      <c r="W52" s="32" t="s">
        <v>976</v>
      </c>
      <c r="X52" s="32">
        <v>-6.1770265067444559</v>
      </c>
      <c r="Y52" s="32">
        <v>-6.4219625385556061</v>
      </c>
      <c r="Z52" s="32">
        <v>-6.4318958478353245</v>
      </c>
      <c r="AA52" s="32">
        <v>-6.1666480666964336</v>
      </c>
      <c r="AB52" s="32">
        <v>-6.1846404697838562</v>
      </c>
      <c r="AC52" s="261">
        <v>-6.2337915167062699</v>
      </c>
      <c r="AD52" s="239">
        <v>1350.1168817256396</v>
      </c>
      <c r="AE52" s="33" t="s">
        <v>976</v>
      </c>
      <c r="AF52" s="33" t="s">
        <v>976</v>
      </c>
      <c r="AG52" s="33">
        <v>75.166732251583625</v>
      </c>
      <c r="AH52" s="33">
        <v>55.053593841172173</v>
      </c>
      <c r="AI52" s="33">
        <v>57.163593760873425</v>
      </c>
      <c r="AJ52" s="33">
        <v>57.035478952851683</v>
      </c>
      <c r="AK52" s="33">
        <v>64.648746881546771</v>
      </c>
      <c r="AL52" s="240">
        <v>76.636114542942693</v>
      </c>
      <c r="AM52" s="33" cm="1">
        <f t="array" ref="AM52">IF(AD52="","",SUM(IF($R:$R=$R52,AD:AD)))</f>
        <v>1350.1168817256396</v>
      </c>
      <c r="AN52" s="33" t="str" cm="1">
        <f t="array" ref="AN52">IF(AE52="","",SUM(IF($R:$R=$R52,AE:AE)))</f>
        <v/>
      </c>
      <c r="AO52" s="33" t="str" cm="1">
        <f t="array" ref="AO52">IF(AF52="","",SUM(IF($R:$R=$R52,AF:AF)))</f>
        <v/>
      </c>
      <c r="AP52" s="33" cm="1">
        <f t="array" ref="AP52">IF(AG52="","",SUM(IF($R:$R=$R52,AG:AG)))</f>
        <v>216.88519728521788</v>
      </c>
      <c r="AQ52" s="33" cm="1">
        <f t="array" ref="AQ52">IF(AH52="","",SUM(IF($R:$R=$R52,AH:AH)))</f>
        <v>175.53538385760149</v>
      </c>
      <c r="AR52" s="33" cm="1">
        <f t="array" ref="AR52">IF(AI52="","",SUM(IF($R:$R=$R52,AI:AI)))</f>
        <v>177.46355959806806</v>
      </c>
      <c r="AS52" s="33" cm="1">
        <f t="array" ref="AS52">IF(AJ52="","",SUM(IF($R:$R=$R52,AJ:AJ)))</f>
        <v>182.47300319341568</v>
      </c>
      <c r="AT52" s="33" cm="1">
        <f t="array" ref="AT52">IF(AK52="","",SUM(IF($R:$R=$R52,AK:AK)))</f>
        <v>188.64391999862096</v>
      </c>
      <c r="AU52" s="240" cm="1">
        <f t="array" ref="AU52">IF(AL52="","",SUM(IF($R:$R=$R52,AL:AL)))</f>
        <v>221.73235843094915</v>
      </c>
    </row>
    <row r="53" spans="1:47">
      <c r="A53" t="s">
        <v>1087</v>
      </c>
      <c r="B53" t="s">
        <v>1088</v>
      </c>
      <c r="C53" t="s">
        <v>1089</v>
      </c>
      <c r="D53" t="s">
        <v>1086</v>
      </c>
      <c r="E53" t="s">
        <v>6371</v>
      </c>
      <c r="F53" t="s">
        <v>3088</v>
      </c>
      <c r="G53">
        <v>20.62</v>
      </c>
      <c r="I53">
        <v>2930.0740000000001</v>
      </c>
      <c r="J53" s="24">
        <v>21.81</v>
      </c>
      <c r="K53" t="s">
        <v>2602</v>
      </c>
      <c r="L53" s="7">
        <v>10222</v>
      </c>
      <c r="M53" s="7">
        <v>1</v>
      </c>
      <c r="N53" s="7" t="str" cm="1">
        <f t="array" ref="N53">IF(P53="","",SUM(IF(R:R=R53,M:M)))</f>
        <v/>
      </c>
      <c r="O53" s="7">
        <v>25.7</v>
      </c>
      <c r="P53" s="7"/>
      <c r="Q53" s="7" t="str">
        <f t="shared" si="0"/>
        <v/>
      </c>
      <c r="R53" s="25" t="s">
        <v>6372</v>
      </c>
      <c r="S53" s="26" t="s">
        <v>6373</v>
      </c>
      <c r="T53" s="26">
        <v>724</v>
      </c>
      <c r="U53" s="257" t="s">
        <v>976</v>
      </c>
      <c r="V53" s="258">
        <v>3.1188977479613698</v>
      </c>
      <c r="W53" s="258" t="s">
        <v>976</v>
      </c>
      <c r="X53" s="258">
        <v>-6.3838900491803994</v>
      </c>
      <c r="Y53" s="258">
        <v>-6.223842045731927</v>
      </c>
      <c r="Z53" s="258">
        <v>-6.4774248971213311</v>
      </c>
      <c r="AA53" s="258">
        <v>-5.9226598877267556</v>
      </c>
      <c r="AB53" s="258">
        <v>-6.1967563894550031</v>
      </c>
      <c r="AC53" s="259">
        <v>-6.3146506192448797</v>
      </c>
      <c r="AD53" s="236" t="s">
        <v>976</v>
      </c>
      <c r="AE53" s="237">
        <v>15085.474813492907</v>
      </c>
      <c r="AF53" s="237" t="s">
        <v>976</v>
      </c>
      <c r="AG53" s="237">
        <v>66.774601518694382</v>
      </c>
      <c r="AH53" s="237">
        <v>61.591231251491401</v>
      </c>
      <c r="AI53" s="237">
        <v>55.666372244139517</v>
      </c>
      <c r="AJ53" s="237">
        <v>65.946982467161703</v>
      </c>
      <c r="AK53" s="237">
        <v>64.197295202886068</v>
      </c>
      <c r="AL53" s="238">
        <v>73.150272856804989</v>
      </c>
      <c r="AM53" s="279"/>
      <c r="AN53" s="279"/>
      <c r="AO53" s="279"/>
      <c r="AP53" s="279"/>
      <c r="AQ53" s="279"/>
      <c r="AR53" s="279"/>
      <c r="AS53" s="279"/>
      <c r="AT53" s="279"/>
      <c r="AU53" s="238"/>
    </row>
    <row r="54" spans="1:47">
      <c r="A54" t="s">
        <v>1087</v>
      </c>
      <c r="B54" t="s">
        <v>1088</v>
      </c>
      <c r="C54" t="s">
        <v>1089</v>
      </c>
      <c r="D54" t="s">
        <v>1086</v>
      </c>
      <c r="E54" t="s">
        <v>6374</v>
      </c>
      <c r="F54" t="s">
        <v>3088</v>
      </c>
      <c r="G54">
        <v>22.43</v>
      </c>
      <c r="I54">
        <v>2801.9789999999998</v>
      </c>
      <c r="J54" s="24">
        <v>22.74</v>
      </c>
      <c r="K54" t="s">
        <v>2550</v>
      </c>
      <c r="L54" s="7">
        <v>11790</v>
      </c>
      <c r="M54" s="7">
        <v>1</v>
      </c>
      <c r="N54" s="7" t="str" cm="1">
        <f t="array" ref="N54">IF(P54="","",SUM(IF(R:R=R54,M:M)))</f>
        <v/>
      </c>
      <c r="O54" s="7">
        <v>25.7</v>
      </c>
      <c r="P54" s="7"/>
      <c r="Q54" s="7" t="str">
        <f t="shared" si="0"/>
        <v/>
      </c>
      <c r="R54" s="25" t="s">
        <v>6372</v>
      </c>
      <c r="S54" s="26" t="s">
        <v>6373</v>
      </c>
      <c r="T54" s="26">
        <v>724</v>
      </c>
      <c r="U54" s="257" t="s">
        <v>976</v>
      </c>
      <c r="V54" s="258">
        <v>-1.8981360484519703</v>
      </c>
      <c r="W54" s="258" t="s">
        <v>976</v>
      </c>
      <c r="X54" s="258">
        <v>-6.1822151272350254</v>
      </c>
      <c r="Y54" s="258">
        <v>-6.3030086355093999</v>
      </c>
      <c r="Z54" s="258">
        <v>-6.2212124816735663</v>
      </c>
      <c r="AA54" s="258">
        <v>-6.0958203729018665</v>
      </c>
      <c r="AB54" s="258">
        <v>-6.3194966767774394</v>
      </c>
      <c r="AC54" s="259">
        <v>-6.3434845818128665</v>
      </c>
      <c r="AD54" s="236" t="s">
        <v>976</v>
      </c>
      <c r="AE54" s="237">
        <v>891.26364703449053</v>
      </c>
      <c r="AF54" s="237" t="s">
        <v>976</v>
      </c>
      <c r="AG54" s="237">
        <v>74.943863514939906</v>
      </c>
      <c r="AH54" s="237">
        <v>58.890558764937914</v>
      </c>
      <c r="AI54" s="237">
        <v>64.633593593055124</v>
      </c>
      <c r="AJ54" s="237">
        <v>59.490541773402306</v>
      </c>
      <c r="AK54" s="237">
        <v>59.79787791418812</v>
      </c>
      <c r="AL54" s="238">
        <v>71.945971031201466</v>
      </c>
      <c r="AM54" s="279"/>
      <c r="AN54" s="279"/>
      <c r="AO54" s="279"/>
      <c r="AP54" s="279"/>
      <c r="AQ54" s="279"/>
      <c r="AR54" s="279"/>
      <c r="AS54" s="279"/>
      <c r="AT54" s="279"/>
      <c r="AU54" s="238"/>
    </row>
    <row r="55" spans="1:47">
      <c r="A55" s="27" t="s">
        <v>1087</v>
      </c>
      <c r="B55" s="27" t="s">
        <v>1088</v>
      </c>
      <c r="C55" s="27" t="s">
        <v>1089</v>
      </c>
      <c r="D55" s="27" t="s">
        <v>1086</v>
      </c>
      <c r="E55" s="27" t="s">
        <v>6375</v>
      </c>
      <c r="F55" s="27" t="s">
        <v>3088</v>
      </c>
      <c r="G55" s="27">
        <v>20.62</v>
      </c>
      <c r="H55" s="27" cm="1">
        <f t="array" ref="H55">MAX(IF(R:R=R55,G:G))</f>
        <v>20.62</v>
      </c>
      <c r="I55" s="27">
        <v>2930.0740000000001</v>
      </c>
      <c r="J55" s="28">
        <v>21.81</v>
      </c>
      <c r="K55" s="27" t="s">
        <v>2602</v>
      </c>
      <c r="L55" s="29">
        <v>10222</v>
      </c>
      <c r="M55" s="29">
        <v>1</v>
      </c>
      <c r="N55" s="29" cm="1">
        <f t="array" ref="N55">IF(P55="","",SUM(IF(R:R=R55,M:M)))</f>
        <v>1</v>
      </c>
      <c r="O55" s="29">
        <v>21.46</v>
      </c>
      <c r="P55" s="29" cm="1">
        <f t="array" ref="P55">MAX(IF(R:R=R55,O:O))</f>
        <v>21.46</v>
      </c>
      <c r="Q55" s="29">
        <f t="shared" si="0"/>
        <v>1</v>
      </c>
      <c r="R55" s="30" t="s">
        <v>6376</v>
      </c>
      <c r="S55" s="31" t="s">
        <v>6373</v>
      </c>
      <c r="T55" s="31">
        <v>726</v>
      </c>
      <c r="U55" s="260" t="s">
        <v>976</v>
      </c>
      <c r="V55" s="32">
        <v>3.1188977479613698</v>
      </c>
      <c r="W55" s="32" t="s">
        <v>976</v>
      </c>
      <c r="X55" s="32">
        <v>-6.3838900491803994</v>
      </c>
      <c r="Y55" s="32">
        <v>-6.223842045731927</v>
      </c>
      <c r="Z55" s="32">
        <v>-6.4774248971213311</v>
      </c>
      <c r="AA55" s="32">
        <v>-5.9226598877267556</v>
      </c>
      <c r="AB55" s="32">
        <v>-6.1967563894550031</v>
      </c>
      <c r="AC55" s="261">
        <v>-6.3146506192448797</v>
      </c>
      <c r="AD55" s="239" t="s">
        <v>976</v>
      </c>
      <c r="AE55" s="33">
        <v>15085.474813492907</v>
      </c>
      <c r="AF55" s="33" t="s">
        <v>976</v>
      </c>
      <c r="AG55" s="33">
        <v>66.774601518694382</v>
      </c>
      <c r="AH55" s="33">
        <v>61.591231251491401</v>
      </c>
      <c r="AI55" s="33">
        <v>55.666372244139517</v>
      </c>
      <c r="AJ55" s="33">
        <v>65.946982467161703</v>
      </c>
      <c r="AK55" s="33">
        <v>64.197295202886068</v>
      </c>
      <c r="AL55" s="240">
        <v>73.150272856804989</v>
      </c>
      <c r="AM55" s="33" t="str" cm="1">
        <f t="array" ref="AM55">IF(AD55="","",SUM(IF($R:$R=$R55,AD:AD)))</f>
        <v/>
      </c>
      <c r="AN55" s="33" cm="1">
        <f t="array" ref="AN55">IF(AE55="","",SUM(IF($R:$R=$R55,AE:AE)))</f>
        <v>15085.474813492907</v>
      </c>
      <c r="AO55" s="33" t="str" cm="1">
        <f t="array" ref="AO55">IF(AF55="","",SUM(IF($R:$R=$R55,AF:AF)))</f>
        <v/>
      </c>
      <c r="AP55" s="33" cm="1">
        <f t="array" ref="AP55">IF(AG55="","",SUM(IF($R:$R=$R55,AG:AG)))</f>
        <v>66.774601518694382</v>
      </c>
      <c r="AQ55" s="33" cm="1">
        <f t="array" ref="AQ55">IF(AH55="","",SUM(IF($R:$R=$R55,AH:AH)))</f>
        <v>61.591231251491401</v>
      </c>
      <c r="AR55" s="33" cm="1">
        <f t="array" ref="AR55">IF(AI55="","",SUM(IF($R:$R=$R55,AI:AI)))</f>
        <v>55.666372244139517</v>
      </c>
      <c r="AS55" s="33" cm="1">
        <f t="array" ref="AS55">IF(AJ55="","",SUM(IF($R:$R=$R55,AJ:AJ)))</f>
        <v>65.946982467161703</v>
      </c>
      <c r="AT55" s="33" cm="1">
        <f t="array" ref="AT55">IF(AK55="","",SUM(IF($R:$R=$R55,AK:AK)))</f>
        <v>64.197295202886068</v>
      </c>
      <c r="AU55" s="240" cm="1">
        <f t="array" ref="AU55">IF(AL55="","",SUM(IF($R:$R=$R55,AL:AL)))</f>
        <v>73.150272856804989</v>
      </c>
    </row>
    <row r="56" spans="1:47" ht="15.75" thickBot="1">
      <c r="A56" s="55" t="s">
        <v>1087</v>
      </c>
      <c r="B56" s="55" t="s">
        <v>1088</v>
      </c>
      <c r="C56" s="55" t="s">
        <v>1089</v>
      </c>
      <c r="D56" s="55" t="s">
        <v>1086</v>
      </c>
      <c r="E56" s="55" t="s">
        <v>6377</v>
      </c>
      <c r="F56" s="55" t="s">
        <v>2545</v>
      </c>
      <c r="G56" s="55">
        <v>31.33</v>
      </c>
      <c r="H56" s="55" cm="1">
        <f t="array" ref="H56">MAX(IF(R:R=R56,G:G))</f>
        <v>31.33</v>
      </c>
      <c r="I56" s="55">
        <v>1793.8712</v>
      </c>
      <c r="J56" s="56">
        <v>27.66</v>
      </c>
      <c r="K56" s="55" t="s">
        <v>2825</v>
      </c>
      <c r="L56" s="57">
        <v>19237</v>
      </c>
      <c r="M56" s="57">
        <v>10</v>
      </c>
      <c r="N56" s="57" cm="1">
        <f t="array" ref="N56">IF(P56="","",SUM(IF(R:R=R56,M:M)))</f>
        <v>10</v>
      </c>
      <c r="O56" s="57">
        <v>78.75</v>
      </c>
      <c r="P56" s="57" cm="1">
        <f t="array" ref="P56">MAX(IF(R:R=R56,O:O))</f>
        <v>78.75</v>
      </c>
      <c r="Q56" s="57">
        <f t="shared" si="0"/>
        <v>1</v>
      </c>
      <c r="R56" s="58" t="s">
        <v>6378</v>
      </c>
      <c r="S56" s="59" t="s">
        <v>6305</v>
      </c>
      <c r="T56" s="59">
        <v>859</v>
      </c>
      <c r="U56" s="268">
        <v>0.51132537062296501</v>
      </c>
      <c r="V56" s="60">
        <v>0.56186889498603221</v>
      </c>
      <c r="W56" s="60">
        <v>0.63300840521487611</v>
      </c>
      <c r="X56" s="60">
        <v>9.7694428475624151E-2</v>
      </c>
      <c r="Y56" s="60">
        <v>2.3909246094482691E-2</v>
      </c>
      <c r="Z56" s="60">
        <v>-0.10044327595994619</v>
      </c>
      <c r="AA56" s="60">
        <v>-0.30593372375191025</v>
      </c>
      <c r="AB56" s="60">
        <v>-3.6421090897874438E-2</v>
      </c>
      <c r="AC56" s="269">
        <v>-0.19368744116471173</v>
      </c>
      <c r="AD56" s="247">
        <v>2951.5153848559489</v>
      </c>
      <c r="AE56" s="61">
        <v>3567.8218373518089</v>
      </c>
      <c r="AF56" s="61">
        <v>3720.751044922592</v>
      </c>
      <c r="AG56" s="61">
        <v>2726.2143231725158</v>
      </c>
      <c r="AH56" s="61">
        <v>2119.9519217237348</v>
      </c>
      <c r="AI56" s="61">
        <v>2291.1604774240491</v>
      </c>
      <c r="AJ56" s="61">
        <v>1864.8019183337901</v>
      </c>
      <c r="AK56" s="61">
        <v>2264.2407345406641</v>
      </c>
      <c r="AL56" s="248">
        <v>2481.2187507365798</v>
      </c>
      <c r="AM56" s="61" cm="1">
        <f t="array" ref="AM56">IF(AD56="","",SUM(IF($R:$R=$R56,AD:AD)))</f>
        <v>2951.5153848559489</v>
      </c>
      <c r="AN56" s="61" cm="1">
        <f t="array" ref="AN56">IF(AE56="","",SUM(IF($R:$R=$R56,AE:AE)))</f>
        <v>3567.8218373518089</v>
      </c>
      <c r="AO56" s="61" cm="1">
        <f t="array" ref="AO56">IF(AF56="","",SUM(IF($R:$R=$R56,AF:AF)))</f>
        <v>3720.751044922592</v>
      </c>
      <c r="AP56" s="61" cm="1">
        <f t="array" ref="AP56">IF(AG56="","",SUM(IF($R:$R=$R56,AG:AG)))</f>
        <v>2726.2143231725158</v>
      </c>
      <c r="AQ56" s="61" cm="1">
        <f t="array" ref="AQ56">IF(AH56="","",SUM(IF($R:$R=$R56,AH:AH)))</f>
        <v>2119.9519217237348</v>
      </c>
      <c r="AR56" s="61" cm="1">
        <f t="array" ref="AR56">IF(AI56="","",SUM(IF($R:$R=$R56,AI:AI)))</f>
        <v>2291.1604774240491</v>
      </c>
      <c r="AS56" s="61" cm="1">
        <f t="array" ref="AS56">IF(AJ56="","",SUM(IF($R:$R=$R56,AJ:AJ)))</f>
        <v>1864.8019183337901</v>
      </c>
      <c r="AT56" s="61" cm="1">
        <f t="array" ref="AT56">IF(AK56="","",SUM(IF($R:$R=$R56,AK:AK)))</f>
        <v>2264.2407345406641</v>
      </c>
      <c r="AU56" s="248" cm="1">
        <f t="array" ref="AU56">IF(AL56="","",SUM(IF($R:$R=$R56,AL:AL)))</f>
        <v>2481.2187507365798</v>
      </c>
    </row>
    <row r="57" spans="1:47">
      <c r="A57" s="17" t="s">
        <v>1545</v>
      </c>
      <c r="B57" s="17" t="s">
        <v>1546</v>
      </c>
      <c r="C57" s="17" t="s">
        <v>1547</v>
      </c>
      <c r="D57" s="17" t="s">
        <v>1544</v>
      </c>
      <c r="E57" s="17" t="s">
        <v>6379</v>
      </c>
      <c r="F57" s="17" t="s">
        <v>2545</v>
      </c>
      <c r="G57" s="17">
        <v>51.2</v>
      </c>
      <c r="H57" s="17" cm="1">
        <f t="array" ref="H57">MAX(IF(R:R=R57,G:G))</f>
        <v>62.25</v>
      </c>
      <c r="I57" s="17">
        <v>3491.6442999999999</v>
      </c>
      <c r="J57" s="18">
        <v>22.46</v>
      </c>
      <c r="K57" s="17" t="s">
        <v>2908</v>
      </c>
      <c r="L57" s="19">
        <v>10777</v>
      </c>
      <c r="M57" s="19">
        <v>13</v>
      </c>
      <c r="N57" s="19" cm="1">
        <f t="array" ref="N57">IF(P57="","",SUM(IF(R:R=R57,M:M)))</f>
        <v>25</v>
      </c>
      <c r="O57" s="19">
        <v>142.25</v>
      </c>
      <c r="P57" s="19" cm="1">
        <f t="array" ref="P57">MAX(IF(R:R=R57,O:O))</f>
        <v>142.25</v>
      </c>
      <c r="Q57" s="19">
        <f t="shared" si="0"/>
        <v>3</v>
      </c>
      <c r="R57" s="20" t="s">
        <v>6380</v>
      </c>
      <c r="S57" s="21" t="s">
        <v>6305</v>
      </c>
      <c r="T57" s="21">
        <v>17</v>
      </c>
      <c r="U57" s="255">
        <v>-1.5812379640370804</v>
      </c>
      <c r="V57" s="22">
        <v>-2.2149678068432985</v>
      </c>
      <c r="W57" s="22">
        <v>-0.93530676669131652</v>
      </c>
      <c r="X57" s="22">
        <v>0.61957621062005008</v>
      </c>
      <c r="Y57" s="22">
        <v>0.97982373955272672</v>
      </c>
      <c r="Z57" s="22">
        <v>1.1279109081640304</v>
      </c>
      <c r="AA57" s="22">
        <v>-6.1070594473193385</v>
      </c>
      <c r="AB57" s="22">
        <v>-6.3838456974139648</v>
      </c>
      <c r="AC57" s="256">
        <v>-6.0784485402717205</v>
      </c>
      <c r="AD57" s="234">
        <v>817.87764079833801</v>
      </c>
      <c r="AE57" s="23">
        <v>745.45528254593387</v>
      </c>
      <c r="AF57" s="23">
        <v>1442.1265308817801</v>
      </c>
      <c r="AG57" s="23">
        <v>3675.1050382234694</v>
      </c>
      <c r="AH57" s="23">
        <v>3643.003630156617</v>
      </c>
      <c r="AI57" s="23">
        <v>4688.5478488312019</v>
      </c>
      <c r="AJ57" s="23">
        <v>59.0940282748317</v>
      </c>
      <c r="AK57" s="23">
        <v>57.61320468175429</v>
      </c>
      <c r="AL57" s="235">
        <v>83.805883453905494</v>
      </c>
      <c r="AM57" s="23" cm="1">
        <f t="array" ref="AM57">IF(AD57="","",SUM(IF($R:$R=$R57,AD:AD)))</f>
        <v>6536.4810360288711</v>
      </c>
      <c r="AN57" s="23" cm="1">
        <f t="array" ref="AN57">IF(AE57="","",SUM(IF($R:$R=$R57,AE:AE)))</f>
        <v>6177.9304847740459</v>
      </c>
      <c r="AO57" s="23" cm="1">
        <f t="array" ref="AO57">IF(AF57="","",SUM(IF($R:$R=$R57,AF:AF)))</f>
        <v>8651.8451488784303</v>
      </c>
      <c r="AP57" s="23" cm="1">
        <f t="array" ref="AP57">IF(AG57="","",SUM(IF($R:$R=$R57,AG:AG)))</f>
        <v>9877.9433315944261</v>
      </c>
      <c r="AQ57" s="23" cm="1">
        <f t="array" ref="AQ57">IF(AH57="","",SUM(IF($R:$R=$R57,AH:AH)))</f>
        <v>7708.1052623635687</v>
      </c>
      <c r="AR57" s="23" cm="1">
        <f t="array" ref="AR57">IF(AI57="","",SUM(IF($R:$R=$R57,AI:AI)))</f>
        <v>11883.041935202597</v>
      </c>
      <c r="AS57" s="23" cm="1">
        <f t="array" ref="AS57">IF(AJ57="","",SUM(IF($R:$R=$R57,AJ:AJ)))</f>
        <v>4732.9149458431011</v>
      </c>
      <c r="AT57" s="23" cm="1">
        <f t="array" ref="AT57">IF(AK57="","",SUM(IF($R:$R=$R57,AK:AK)))</f>
        <v>6623.8568321925068</v>
      </c>
      <c r="AU57" s="235" cm="1">
        <f t="array" ref="AU57">IF(AL57="","",SUM(IF($R:$R=$R57,AL:AL)))</f>
        <v>7465.5356817379879</v>
      </c>
    </row>
    <row r="58" spans="1:47">
      <c r="A58" t="s">
        <v>1545</v>
      </c>
      <c r="B58" t="s">
        <v>1546</v>
      </c>
      <c r="C58" t="s">
        <v>1547</v>
      </c>
      <c r="D58" t="s">
        <v>1544</v>
      </c>
      <c r="E58" t="s">
        <v>6381</v>
      </c>
      <c r="F58" t="s">
        <v>2545</v>
      </c>
      <c r="G58">
        <v>62.25</v>
      </c>
      <c r="I58">
        <v>4757.2847000000002</v>
      </c>
      <c r="J58" s="24">
        <v>25.53</v>
      </c>
      <c r="K58" t="s">
        <v>2544</v>
      </c>
      <c r="L58" s="7">
        <v>15540</v>
      </c>
      <c r="M58" s="7">
        <v>11</v>
      </c>
      <c r="N58" s="7" t="str" cm="1">
        <f t="array" ref="N58">IF(P58="","",SUM(IF(R:R=R58,M:M)))</f>
        <v/>
      </c>
      <c r="O58" s="7">
        <v>129.03</v>
      </c>
      <c r="P58" s="7"/>
      <c r="Q58" s="7" t="str">
        <f t="shared" si="0"/>
        <v/>
      </c>
      <c r="R58" s="25" t="s">
        <v>6380</v>
      </c>
      <c r="S58" s="26" t="s">
        <v>6305</v>
      </c>
      <c r="T58" s="26">
        <v>17</v>
      </c>
      <c r="U58" s="257">
        <v>1.5777379666691289</v>
      </c>
      <c r="V58" s="258">
        <v>1.2829043244476261</v>
      </c>
      <c r="W58" s="258">
        <v>1.7132133839314929</v>
      </c>
      <c r="X58" s="258">
        <v>1.2052740004122773</v>
      </c>
      <c r="Y58" s="258">
        <v>1.1733852506142022</v>
      </c>
      <c r="Z58" s="258">
        <v>1.862443670549182</v>
      </c>
      <c r="AA58" s="258">
        <v>1.2164156572602696</v>
      </c>
      <c r="AB58" s="258">
        <v>1.7873248267387667</v>
      </c>
      <c r="AC58" s="259">
        <v>1.6805183634808216</v>
      </c>
      <c r="AD58" s="236">
        <v>5676.5609573344054</v>
      </c>
      <c r="AE58" s="237">
        <v>5357.5676607371961</v>
      </c>
      <c r="AF58" s="237">
        <v>7147.3689597064458</v>
      </c>
      <c r="AG58" s="237">
        <v>5138.5489988418421</v>
      </c>
      <c r="AH58" s="237">
        <v>4065.1016322069518</v>
      </c>
      <c r="AI58" s="237">
        <v>7194.4940863713955</v>
      </c>
      <c r="AJ58" s="237">
        <v>4613.476526913887</v>
      </c>
      <c r="AK58" s="237">
        <v>6501.6972744100121</v>
      </c>
      <c r="AL58" s="238">
        <v>7299.2844612237241</v>
      </c>
      <c r="AM58" s="279"/>
      <c r="AN58" s="279"/>
      <c r="AO58" s="279"/>
      <c r="AP58" s="279"/>
      <c r="AQ58" s="279"/>
      <c r="AR58" s="279"/>
      <c r="AS58" s="279"/>
      <c r="AT58" s="279"/>
      <c r="AU58" s="238"/>
    </row>
    <row r="59" spans="1:47" ht="15.75" thickBot="1">
      <c r="A59" s="34" t="s">
        <v>1545</v>
      </c>
      <c r="B59" s="34" t="s">
        <v>1546</v>
      </c>
      <c r="C59" s="34" t="s">
        <v>1547</v>
      </c>
      <c r="D59" s="34" t="s">
        <v>1544</v>
      </c>
      <c r="E59" s="78" t="s">
        <v>6382</v>
      </c>
      <c r="F59" s="34" t="s">
        <v>2545</v>
      </c>
      <c r="G59" s="34">
        <v>41.46</v>
      </c>
      <c r="H59" s="34"/>
      <c r="I59" s="34">
        <v>3179.4421000000002</v>
      </c>
      <c r="J59" s="35">
        <v>24.77</v>
      </c>
      <c r="K59" s="34" t="s">
        <v>2630</v>
      </c>
      <c r="L59" s="36">
        <v>14571</v>
      </c>
      <c r="M59" s="36">
        <v>1</v>
      </c>
      <c r="N59" s="36" t="str" cm="1">
        <f t="array" ref="N59">IF(P59="","",SUM(IF(R:R=R59,M:M)))</f>
        <v/>
      </c>
      <c r="O59" s="36">
        <v>104.02</v>
      </c>
      <c r="P59" s="36"/>
      <c r="Q59" s="36" t="str">
        <f t="shared" si="0"/>
        <v/>
      </c>
      <c r="R59" s="37" t="s">
        <v>6380</v>
      </c>
      <c r="S59" s="38" t="s">
        <v>6305</v>
      </c>
      <c r="T59" s="38">
        <v>17</v>
      </c>
      <c r="U59" s="262">
        <v>-6.4207150740072869</v>
      </c>
      <c r="V59" s="39">
        <v>-6.290070040561381</v>
      </c>
      <c r="W59" s="39">
        <v>-6.132842680999854</v>
      </c>
      <c r="X59" s="39">
        <v>-1.5458893985469007</v>
      </c>
      <c r="Y59" s="39" t="s">
        <v>976</v>
      </c>
      <c r="Z59" s="39" t="s">
        <v>976</v>
      </c>
      <c r="AA59" s="39">
        <v>-6.0718704531346086</v>
      </c>
      <c r="AB59" s="39">
        <v>-6.1873810470197013</v>
      </c>
      <c r="AC59" s="263">
        <v>-6.1068783132113085</v>
      </c>
      <c r="AD59" s="241">
        <v>42.042437896128135</v>
      </c>
      <c r="AE59" s="40">
        <v>74.907541490915463</v>
      </c>
      <c r="AF59" s="40">
        <v>62.349658290204104</v>
      </c>
      <c r="AG59" s="40">
        <v>1064.289294529116</v>
      </c>
      <c r="AH59" s="40" t="s">
        <v>976</v>
      </c>
      <c r="AI59" s="40" t="s">
        <v>976</v>
      </c>
      <c r="AJ59" s="40">
        <v>60.344390654382465</v>
      </c>
      <c r="AK59" s="40">
        <v>64.54635310073968</v>
      </c>
      <c r="AL59" s="242">
        <v>82.445337060359051</v>
      </c>
      <c r="AM59" s="40"/>
      <c r="AN59" s="40"/>
      <c r="AO59" s="40"/>
      <c r="AP59" s="40"/>
      <c r="AQ59" s="40"/>
      <c r="AR59" s="40"/>
      <c r="AS59" s="40"/>
      <c r="AT59" s="40"/>
      <c r="AU59" s="242"/>
    </row>
    <row r="60" spans="1:47">
      <c r="A60" s="17" t="s">
        <v>2022</v>
      </c>
      <c r="B60" s="17" t="s">
        <v>2023</v>
      </c>
      <c r="C60" s="17" t="s">
        <v>2024</v>
      </c>
      <c r="D60" s="17" t="s">
        <v>2021</v>
      </c>
      <c r="E60" s="17" t="s">
        <v>6383</v>
      </c>
      <c r="F60" s="17" t="s">
        <v>2545</v>
      </c>
      <c r="G60" s="17">
        <v>30.65</v>
      </c>
      <c r="H60" s="17" cm="1">
        <f t="array" ref="H60">MAX(IF(R:R=R60,G:G))</f>
        <v>43.35</v>
      </c>
      <c r="I60" s="17">
        <v>1661.8501000000001</v>
      </c>
      <c r="J60" s="18">
        <v>32.83</v>
      </c>
      <c r="K60" s="17" t="s">
        <v>4769</v>
      </c>
      <c r="L60" s="19">
        <v>24474</v>
      </c>
      <c r="M60" s="19">
        <v>6</v>
      </c>
      <c r="N60" s="19" cm="1">
        <f t="array" ref="N60">IF(P60="","",SUM(IF(R:R=R60,M:M)))</f>
        <v>10</v>
      </c>
      <c r="O60" s="19">
        <v>41.83</v>
      </c>
      <c r="P60" s="19" cm="1">
        <f t="array" ref="P60">MAX(IF(R:R=R60,O:O))</f>
        <v>41.83</v>
      </c>
      <c r="Q60" s="19">
        <f t="shared" si="0"/>
        <v>2</v>
      </c>
      <c r="R60" s="20" t="s">
        <v>6384</v>
      </c>
      <c r="S60" s="21" t="s">
        <v>6305</v>
      </c>
      <c r="T60" s="21">
        <v>191</v>
      </c>
      <c r="U60" s="255">
        <v>-2.9112312614694122</v>
      </c>
      <c r="V60" s="22">
        <v>-2.9680892381035258</v>
      </c>
      <c r="W60" s="22">
        <v>-2.6971572954846068</v>
      </c>
      <c r="X60" s="22" t="s">
        <v>976</v>
      </c>
      <c r="Y60" s="22">
        <v>-2.2568840428892898</v>
      </c>
      <c r="Z60" s="22">
        <v>-2.1304484527226859</v>
      </c>
      <c r="AA60" s="22" t="s">
        <v>976</v>
      </c>
      <c r="AB60" s="22" t="s">
        <v>976</v>
      </c>
      <c r="AC60" s="256">
        <v>-4.9012058342411651</v>
      </c>
      <c r="AD60" s="234">
        <v>361.77874670684503</v>
      </c>
      <c r="AE60" s="23">
        <v>487.52847816283133</v>
      </c>
      <c r="AF60" s="23">
        <v>497.25589110694779</v>
      </c>
      <c r="AG60" s="23" t="s">
        <v>976</v>
      </c>
      <c r="AH60" s="23">
        <v>582.50795192186024</v>
      </c>
      <c r="AI60" s="23">
        <v>701.64658088861017</v>
      </c>
      <c r="AJ60" s="23" t="s">
        <v>976</v>
      </c>
      <c r="AK60" s="23" t="s">
        <v>976</v>
      </c>
      <c r="AL60" s="235">
        <v>165.05369426467394</v>
      </c>
      <c r="AM60" s="23" cm="1">
        <f t="array" ref="AM60">IF(AD60="","",SUM(IF($R:$R=$R60,AD:AD)))</f>
        <v>7373.9723002164847</v>
      </c>
      <c r="AN60" s="23" cm="1">
        <f t="array" ref="AN60">IF(AE60="","",SUM(IF($R:$R=$R60,AE:AE)))</f>
        <v>487.52847816283133</v>
      </c>
      <c r="AO60" s="23" cm="1">
        <f t="array" ref="AO60">IF(AF60="","",SUM(IF($R:$R=$R60,AF:AF)))</f>
        <v>497.25589110694779</v>
      </c>
      <c r="AP60" s="23" t="str" cm="1">
        <f t="array" ref="AP60">IF(AG60="","",SUM(IF($R:$R=$R60,AG:AG)))</f>
        <v/>
      </c>
      <c r="AQ60" s="23" cm="1">
        <f t="array" ref="AQ60">IF(AH60="","",SUM(IF($R:$R=$R60,AH:AH)))</f>
        <v>582.50795192186024</v>
      </c>
      <c r="AR60" s="23" cm="1">
        <f t="array" ref="AR60">IF(AI60="","",SUM(IF($R:$R=$R60,AI:AI)))</f>
        <v>4226.4522731092638</v>
      </c>
      <c r="AS60" s="23" t="str" cm="1">
        <f t="array" ref="AS60">IF(AJ60="","",SUM(IF($R:$R=$R60,AJ:AJ)))</f>
        <v/>
      </c>
      <c r="AT60" s="23" t="str" cm="1">
        <f t="array" ref="AT60">IF(AK60="","",SUM(IF($R:$R=$R60,AK:AK)))</f>
        <v/>
      </c>
      <c r="AU60" s="235" cm="1">
        <f t="array" ref="AU60">IF(AL60="","",SUM(IF($R:$R=$R60,AL:AL)))</f>
        <v>6757.8518429724154</v>
      </c>
    </row>
    <row r="61" spans="1:47">
      <c r="A61" t="s">
        <v>2022</v>
      </c>
      <c r="B61" t="s">
        <v>2023</v>
      </c>
      <c r="C61" t="s">
        <v>2024</v>
      </c>
      <c r="D61" t="s">
        <v>2021</v>
      </c>
      <c r="E61" t="s">
        <v>6385</v>
      </c>
      <c r="F61" t="s">
        <v>2545</v>
      </c>
      <c r="G61">
        <v>43.35</v>
      </c>
      <c r="I61">
        <v>2222.0578999999998</v>
      </c>
      <c r="J61" s="24">
        <v>32.630000000000003</v>
      </c>
      <c r="K61" t="s">
        <v>2750</v>
      </c>
      <c r="L61" s="7">
        <v>24025</v>
      </c>
      <c r="M61" s="7">
        <v>4</v>
      </c>
      <c r="N61" s="7" t="str" cm="1">
        <f t="array" ref="N61">IF(P61="","",SUM(IF(R:R=R61,M:M)))</f>
        <v/>
      </c>
      <c r="O61" s="7">
        <v>17.010000000000002</v>
      </c>
      <c r="P61" s="7"/>
      <c r="Q61" s="7" t="str">
        <f t="shared" si="0"/>
        <v/>
      </c>
      <c r="R61" s="25" t="s">
        <v>6384</v>
      </c>
      <c r="S61" s="26" t="s">
        <v>6305</v>
      </c>
      <c r="T61" s="26">
        <v>191</v>
      </c>
      <c r="U61" s="257">
        <v>1.9222777915902038</v>
      </c>
      <c r="V61" s="258" t="s">
        <v>976</v>
      </c>
      <c r="W61" s="258" t="s">
        <v>976</v>
      </c>
      <c r="X61" s="258" t="s">
        <v>976</v>
      </c>
      <c r="Y61" s="258" t="s">
        <v>976</v>
      </c>
      <c r="Z61" s="258">
        <v>0.63850455595672495</v>
      </c>
      <c r="AA61" s="258">
        <v>1.4526227613665426</v>
      </c>
      <c r="AB61" s="258" t="s">
        <v>976</v>
      </c>
      <c r="AC61" s="259">
        <v>1.5037003945111878</v>
      </c>
      <c r="AD61" s="236">
        <v>7012.19355350964</v>
      </c>
      <c r="AE61" s="237" t="s">
        <v>976</v>
      </c>
      <c r="AF61" s="237" t="s">
        <v>976</v>
      </c>
      <c r="AG61" s="237" t="s">
        <v>976</v>
      </c>
      <c r="AH61" s="237" t="s">
        <v>976</v>
      </c>
      <c r="AI61" s="237">
        <v>3524.8056922206533</v>
      </c>
      <c r="AJ61" s="237">
        <v>5309.6686051393945</v>
      </c>
      <c r="AK61" s="237" t="s">
        <v>976</v>
      </c>
      <c r="AL61" s="238">
        <v>6592.7981487077413</v>
      </c>
      <c r="AM61" s="279"/>
      <c r="AN61" s="279"/>
      <c r="AO61" s="279"/>
      <c r="AP61" s="279"/>
      <c r="AQ61" s="279"/>
      <c r="AR61" s="279"/>
      <c r="AS61" s="279"/>
      <c r="AT61" s="279"/>
      <c r="AU61" s="238"/>
    </row>
    <row r="62" spans="1:47" ht="15.75" thickBot="1">
      <c r="A62" s="55" t="s">
        <v>2022</v>
      </c>
      <c r="B62" s="55" t="s">
        <v>2023</v>
      </c>
      <c r="C62" s="55" t="s">
        <v>2024</v>
      </c>
      <c r="D62" s="55" t="s">
        <v>2021</v>
      </c>
      <c r="E62" s="55" t="s">
        <v>6386</v>
      </c>
      <c r="F62" s="55" t="s">
        <v>2545</v>
      </c>
      <c r="G62" s="55">
        <v>41.41</v>
      </c>
      <c r="H62" s="55" cm="1">
        <f t="array" ref="H62">MAX(IF(R:R=R62,G:G))</f>
        <v>41.41</v>
      </c>
      <c r="I62" s="55">
        <v>1852.8454999999999</v>
      </c>
      <c r="J62" s="56">
        <v>34.17</v>
      </c>
      <c r="K62" s="55" t="s">
        <v>3850</v>
      </c>
      <c r="L62" s="57">
        <v>25845</v>
      </c>
      <c r="M62" s="57">
        <v>5</v>
      </c>
      <c r="N62" s="57" cm="1">
        <f t="array" ref="N62">IF(P62="","",SUM(IF(R:R=R62,M:M)))</f>
        <v>5</v>
      </c>
      <c r="O62" s="57">
        <v>19.27</v>
      </c>
      <c r="P62" s="57" cm="1">
        <f t="array" ref="P62">MAX(IF(R:R=R62,O:O))</f>
        <v>19.27</v>
      </c>
      <c r="Q62" s="57">
        <f t="shared" si="0"/>
        <v>1</v>
      </c>
      <c r="R62" s="58" t="s">
        <v>6387</v>
      </c>
      <c r="S62" s="59" t="s">
        <v>6305</v>
      </c>
      <c r="T62" s="59">
        <v>206</v>
      </c>
      <c r="U62" s="268">
        <v>-1.2314841855162313</v>
      </c>
      <c r="V62" s="60">
        <v>-0.95199948354206798</v>
      </c>
      <c r="W62" s="60">
        <v>-1.8195881731574397</v>
      </c>
      <c r="X62" s="60" t="s">
        <v>976</v>
      </c>
      <c r="Y62" s="60">
        <v>-3.6222725397125171</v>
      </c>
      <c r="Z62" s="60">
        <v>-4.333135951604306</v>
      </c>
      <c r="AA62" s="60">
        <v>-6.0675093842612959</v>
      </c>
      <c r="AB62" s="60">
        <v>-6.2745714214644508</v>
      </c>
      <c r="AC62" s="269">
        <v>-6.2696114490070416</v>
      </c>
      <c r="AD62" s="247">
        <v>1013.5511426389073</v>
      </c>
      <c r="AE62" s="61">
        <v>1519.4717721881555</v>
      </c>
      <c r="AF62" s="61">
        <v>845.10521814162882</v>
      </c>
      <c r="AG62" s="61" t="s">
        <v>976</v>
      </c>
      <c r="AH62" s="61">
        <v>268.81086388587937</v>
      </c>
      <c r="AI62" s="61">
        <v>194.29573863526093</v>
      </c>
      <c r="AJ62" s="61">
        <v>60.501182803794698</v>
      </c>
      <c r="AK62" s="61">
        <v>61.372029229539066</v>
      </c>
      <c r="AL62" s="248">
        <v>75.071877210979125</v>
      </c>
      <c r="AM62" s="61" cm="1">
        <f t="array" ref="AM62">IF(AD62="","",SUM(IF($R:$R=$R62,AD:AD)))</f>
        <v>1013.5511426389073</v>
      </c>
      <c r="AN62" s="61" cm="1">
        <f t="array" ref="AN62">IF(AE62="","",SUM(IF($R:$R=$R62,AE:AE)))</f>
        <v>1519.4717721881555</v>
      </c>
      <c r="AO62" s="61" cm="1">
        <f t="array" ref="AO62">IF(AF62="","",SUM(IF($R:$R=$R62,AF:AF)))</f>
        <v>845.10521814162882</v>
      </c>
      <c r="AP62" s="61" t="str" cm="1">
        <f t="array" ref="AP62">IF(AG62="","",SUM(IF($R:$R=$R62,AG:AG)))</f>
        <v/>
      </c>
      <c r="AQ62" s="61" cm="1">
        <f t="array" ref="AQ62">IF(AH62="","",SUM(IF($R:$R=$R62,AH:AH)))</f>
        <v>268.81086388587937</v>
      </c>
      <c r="AR62" s="61" cm="1">
        <f t="array" ref="AR62">IF(AI62="","",SUM(IF($R:$R=$R62,AI:AI)))</f>
        <v>194.29573863526093</v>
      </c>
      <c r="AS62" s="61" cm="1">
        <f t="array" ref="AS62">IF(AJ62="","",SUM(IF($R:$R=$R62,AJ:AJ)))</f>
        <v>60.501182803794698</v>
      </c>
      <c r="AT62" s="61" cm="1">
        <f t="array" ref="AT62">IF(AK62="","",SUM(IF($R:$R=$R62,AK:AK)))</f>
        <v>61.372029229539066</v>
      </c>
      <c r="AU62" s="248" cm="1">
        <f t="array" ref="AU62">IF(AL62="","",SUM(IF($R:$R=$R62,AL:AL)))</f>
        <v>75.071877210979125</v>
      </c>
    </row>
    <row r="63" spans="1:47" ht="15.75" thickBot="1">
      <c r="A63" s="41" t="s">
        <v>1461</v>
      </c>
      <c r="B63" s="41" t="s">
        <v>1462</v>
      </c>
      <c r="C63" s="41" t="s">
        <v>1463</v>
      </c>
      <c r="D63" s="41" t="s">
        <v>1460</v>
      </c>
      <c r="E63" s="41" t="s">
        <v>6388</v>
      </c>
      <c r="F63" s="41" t="s">
        <v>2545</v>
      </c>
      <c r="G63" s="41">
        <v>46.35</v>
      </c>
      <c r="H63" s="41" cm="1">
        <f t="array" ref="H63">MAX(IF(R:R=R63,G:G))</f>
        <v>46.35</v>
      </c>
      <c r="I63" s="41">
        <v>2643.1008000000002</v>
      </c>
      <c r="J63" s="42">
        <v>39.96</v>
      </c>
      <c r="K63" s="41" t="s">
        <v>2933</v>
      </c>
      <c r="L63" s="43">
        <v>31827</v>
      </c>
      <c r="M63" s="43">
        <v>15</v>
      </c>
      <c r="N63" s="43" cm="1">
        <f t="array" ref="N63">IF(P63="","",SUM(IF(R:R=R63,M:M)))</f>
        <v>15</v>
      </c>
      <c r="O63" s="43">
        <v>23.7</v>
      </c>
      <c r="P63" s="43" cm="1">
        <f t="array" ref="P63">MAX(IF(R:R=R63,O:O))</f>
        <v>23.7</v>
      </c>
      <c r="Q63" s="43">
        <f t="shared" si="0"/>
        <v>1</v>
      </c>
      <c r="R63" s="44" t="s">
        <v>6389</v>
      </c>
      <c r="S63" s="45" t="s">
        <v>6305</v>
      </c>
      <c r="T63" s="45">
        <v>60</v>
      </c>
      <c r="U63" s="264">
        <v>0.68356205853164675</v>
      </c>
      <c r="V63" s="46">
        <v>0.81503899711703864</v>
      </c>
      <c r="W63" s="46">
        <v>0.66329042519423664</v>
      </c>
      <c r="X63" s="46" t="s">
        <v>976</v>
      </c>
      <c r="Y63" s="46">
        <v>-0.52269057902627758</v>
      </c>
      <c r="Z63" s="46">
        <v>-0.52466401554013131</v>
      </c>
      <c r="AA63" s="46">
        <v>8.008320807340133E-2</v>
      </c>
      <c r="AB63" s="46">
        <v>0.29559243023149223</v>
      </c>
      <c r="AC63" s="265">
        <v>1.4774603020376146E-2</v>
      </c>
      <c r="AD63" s="243">
        <v>3280.3523638298434</v>
      </c>
      <c r="AE63" s="47">
        <v>4115.2717902868417</v>
      </c>
      <c r="AF63" s="47">
        <v>3789.4708552352968</v>
      </c>
      <c r="AG63" s="47" t="s">
        <v>976</v>
      </c>
      <c r="AH63" s="47">
        <v>1555.516692759945</v>
      </c>
      <c r="AI63" s="47">
        <v>1789.1856292556104</v>
      </c>
      <c r="AJ63" s="47">
        <v>2346.3061970380345</v>
      </c>
      <c r="AK63" s="47">
        <v>2743.598797089604</v>
      </c>
      <c r="AL63" s="244">
        <v>2797.6131453441831</v>
      </c>
      <c r="AM63" s="47" cm="1">
        <f t="array" ref="AM63">IF(AD63="","",SUM(IF($R:$R=$R63,AD:AD)))</f>
        <v>3280.3523638298434</v>
      </c>
      <c r="AN63" s="47" cm="1">
        <f t="array" ref="AN63">IF(AE63="","",SUM(IF($R:$R=$R63,AE:AE)))</f>
        <v>4115.2717902868417</v>
      </c>
      <c r="AO63" s="47" cm="1">
        <f t="array" ref="AO63">IF(AF63="","",SUM(IF($R:$R=$R63,AF:AF)))</f>
        <v>3789.4708552352968</v>
      </c>
      <c r="AP63" s="47" t="str" cm="1">
        <f t="array" ref="AP63">IF(AG63="","",SUM(IF($R:$R=$R63,AG:AG)))</f>
        <v/>
      </c>
      <c r="AQ63" s="47" cm="1">
        <f t="array" ref="AQ63">IF(AH63="","",SUM(IF($R:$R=$R63,AH:AH)))</f>
        <v>1555.516692759945</v>
      </c>
      <c r="AR63" s="47" cm="1">
        <f t="array" ref="AR63">IF(AI63="","",SUM(IF($R:$R=$R63,AI:AI)))</f>
        <v>1789.1856292556104</v>
      </c>
      <c r="AS63" s="47" cm="1">
        <f t="array" ref="AS63">IF(AJ63="","",SUM(IF($R:$R=$R63,AJ:AJ)))</f>
        <v>2346.3061970380345</v>
      </c>
      <c r="AT63" s="47" cm="1">
        <f t="array" ref="AT63">IF(AK63="","",SUM(IF($R:$R=$R63,AK:AK)))</f>
        <v>2743.598797089604</v>
      </c>
      <c r="AU63" s="244" cm="1">
        <f t="array" ref="AU63">IF(AL63="","",SUM(IF($R:$R=$R63,AL:AL)))</f>
        <v>2797.6131453441831</v>
      </c>
    </row>
    <row r="64" spans="1:47" ht="15.75" thickBot="1">
      <c r="A64" s="41" t="s">
        <v>1026</v>
      </c>
      <c r="B64" s="41" t="s">
        <v>1027</v>
      </c>
      <c r="C64" s="41" t="s">
        <v>1028</v>
      </c>
      <c r="D64" s="41" t="s">
        <v>1025</v>
      </c>
      <c r="E64" s="41" t="s">
        <v>6390</v>
      </c>
      <c r="F64" s="41" t="s">
        <v>914</v>
      </c>
      <c r="G64" s="41">
        <v>30.22</v>
      </c>
      <c r="H64" s="41" cm="1">
        <f t="array" ref="H64">MAX(IF(R:R=R64,G:G))</f>
        <v>30.22</v>
      </c>
      <c r="I64" s="41">
        <v>1296.5355</v>
      </c>
      <c r="J64" s="42">
        <v>27.57</v>
      </c>
      <c r="K64" s="41" t="s">
        <v>2981</v>
      </c>
      <c r="L64" s="43">
        <v>19158</v>
      </c>
      <c r="M64" s="43">
        <v>3</v>
      </c>
      <c r="N64" s="43" cm="1">
        <f t="array" ref="N64">IF(P64="","",SUM(IF(R:R=R64,M:M)))</f>
        <v>3</v>
      </c>
      <c r="O64" s="43">
        <v>66.900000000000006</v>
      </c>
      <c r="P64" s="43" cm="1">
        <f t="array" ref="P64">MAX(IF(R:R=R64,O:O))</f>
        <v>66.900000000000006</v>
      </c>
      <c r="Q64" s="43">
        <f t="shared" si="0"/>
        <v>1</v>
      </c>
      <c r="R64" s="44" t="s">
        <v>6391</v>
      </c>
      <c r="S64" s="45" t="s">
        <v>6305</v>
      </c>
      <c r="T64" s="45">
        <v>1459</v>
      </c>
      <c r="U64" s="264">
        <v>-2.2867297709574146</v>
      </c>
      <c r="V64" s="46">
        <v>-2.071885354144408</v>
      </c>
      <c r="W64" s="46">
        <v>-1.8030607357241566</v>
      </c>
      <c r="X64" s="46">
        <v>-6.2904379810891884</v>
      </c>
      <c r="Y64" s="46">
        <v>-6.2745488921755461</v>
      </c>
      <c r="Z64" s="46">
        <v>-6.4935034572144072</v>
      </c>
      <c r="AA64" s="46">
        <v>-6.162095256629077</v>
      </c>
      <c r="AB64" s="46">
        <v>-6.3642024096586542</v>
      </c>
      <c r="AC64" s="265">
        <v>-6.2136703311206283</v>
      </c>
      <c r="AD64" s="243">
        <v>530.61528908156106</v>
      </c>
      <c r="AE64" s="47">
        <v>808.08882620842871</v>
      </c>
      <c r="AF64" s="47">
        <v>853.58868762894122</v>
      </c>
      <c r="AG64" s="47">
        <v>70.443042967463199</v>
      </c>
      <c r="AH64" s="47">
        <v>59.847516830810996</v>
      </c>
      <c r="AI64" s="47">
        <v>55.147052464155266</v>
      </c>
      <c r="AJ64" s="47">
        <v>57.190198032414585</v>
      </c>
      <c r="AK64" s="47">
        <v>58.271500672136987</v>
      </c>
      <c r="AL64" s="244">
        <v>77.529049400312871</v>
      </c>
      <c r="AM64" s="47" cm="1">
        <f t="array" ref="AM64">IF(AD64="","",SUM(IF($R:$R=$R64,AD:AD)))</f>
        <v>530.61528908156106</v>
      </c>
      <c r="AN64" s="47" cm="1">
        <f t="array" ref="AN64">IF(AE64="","",SUM(IF($R:$R=$R64,AE:AE)))</f>
        <v>808.08882620842871</v>
      </c>
      <c r="AO64" s="47" cm="1">
        <f t="array" ref="AO64">IF(AF64="","",SUM(IF($R:$R=$R64,AF:AF)))</f>
        <v>853.58868762894122</v>
      </c>
      <c r="AP64" s="47" cm="1">
        <f t="array" ref="AP64">IF(AG64="","",SUM(IF($R:$R=$R64,AG:AG)))</f>
        <v>70.443042967463199</v>
      </c>
      <c r="AQ64" s="47" cm="1">
        <f t="array" ref="AQ64">IF(AH64="","",SUM(IF($R:$R=$R64,AH:AH)))</f>
        <v>59.847516830810996</v>
      </c>
      <c r="AR64" s="47" cm="1">
        <f t="array" ref="AR64">IF(AI64="","",SUM(IF($R:$R=$R64,AI:AI)))</f>
        <v>55.147052464155266</v>
      </c>
      <c r="AS64" s="47" cm="1">
        <f t="array" ref="AS64">IF(AJ64="","",SUM(IF($R:$R=$R64,AJ:AJ)))</f>
        <v>57.190198032414585</v>
      </c>
      <c r="AT64" s="47" cm="1">
        <f t="array" ref="AT64">IF(AK64="","",SUM(IF($R:$R=$R64,AK:AK)))</f>
        <v>58.271500672136987</v>
      </c>
      <c r="AU64" s="244" cm="1">
        <f t="array" ref="AU64">IF(AL64="","",SUM(IF($R:$R=$R64,AL:AL)))</f>
        <v>77.529049400312871</v>
      </c>
    </row>
    <row r="65" spans="1:47" ht="15.75" thickBot="1">
      <c r="A65" s="41" t="s">
        <v>1345</v>
      </c>
      <c r="B65" s="41" t="s">
        <v>1346</v>
      </c>
      <c r="C65" s="41" t="s">
        <v>1347</v>
      </c>
      <c r="D65" s="41" t="s">
        <v>1344</v>
      </c>
      <c r="E65" s="41" t="s">
        <v>6392</v>
      </c>
      <c r="F65" s="41" t="s">
        <v>5406</v>
      </c>
      <c r="G65" s="41">
        <v>23.09</v>
      </c>
      <c r="H65" s="41" cm="1">
        <f t="array" ref="H65">MAX(IF(R:R=R65,G:G))</f>
        <v>23.09</v>
      </c>
      <c r="I65" s="41">
        <v>1957.922</v>
      </c>
      <c r="J65" s="42">
        <v>42.11</v>
      </c>
      <c r="K65" s="41" t="s">
        <v>5943</v>
      </c>
      <c r="L65" s="43">
        <v>34447</v>
      </c>
      <c r="M65" s="43">
        <v>4</v>
      </c>
      <c r="N65" s="43" cm="1">
        <f t="array" ref="N65">IF(P65="","",SUM(IF(R:R=R65,M:M)))</f>
        <v>4</v>
      </c>
      <c r="O65" s="43">
        <v>51</v>
      </c>
      <c r="P65" s="43" cm="1">
        <f t="array" ref="P65">MAX(IF(R:R=R65,O:O))</f>
        <v>51</v>
      </c>
      <c r="Q65" s="43">
        <f t="shared" si="0"/>
        <v>1</v>
      </c>
      <c r="R65" s="44" t="s">
        <v>6393</v>
      </c>
      <c r="S65" s="45" t="s">
        <v>6305</v>
      </c>
      <c r="T65" s="45">
        <v>3</v>
      </c>
      <c r="U65" s="264">
        <v>-0.23359332323240664</v>
      </c>
      <c r="V65" s="46">
        <v>-0.20941642182917472</v>
      </c>
      <c r="W65" s="46">
        <v>-0.32841128286613686</v>
      </c>
      <c r="X65" s="46" t="s">
        <v>976</v>
      </c>
      <c r="Y65" s="46" t="s">
        <v>976</v>
      </c>
      <c r="Z65" s="46">
        <v>-1.6521973153365632</v>
      </c>
      <c r="AA65" s="46">
        <v>-5.935032613877917</v>
      </c>
      <c r="AB65" s="46">
        <v>-6.3831298167789337</v>
      </c>
      <c r="AC65" s="265">
        <v>-6.11056450799805</v>
      </c>
      <c r="AD65" s="243">
        <v>1869.1109311579119</v>
      </c>
      <c r="AE65" s="47">
        <v>2309.5833846385099</v>
      </c>
      <c r="AF65" s="47">
        <v>2081.095256119745</v>
      </c>
      <c r="AG65" s="47" t="s">
        <v>976</v>
      </c>
      <c r="AH65" s="47" t="s">
        <v>976</v>
      </c>
      <c r="AI65" s="47">
        <v>927.25122368349957</v>
      </c>
      <c r="AJ65" s="47">
        <v>65.463263038891071</v>
      </c>
      <c r="AK65" s="47">
        <v>57.637064555369975</v>
      </c>
      <c r="AL65" s="244">
        <v>82.270554363502782</v>
      </c>
      <c r="AM65" s="47" cm="1">
        <f t="array" ref="AM65">IF(AD65="","",SUM(IF($R:$R=$R65,AD:AD)))</f>
        <v>1869.1109311579119</v>
      </c>
      <c r="AN65" s="47" cm="1">
        <f t="array" ref="AN65">IF(AE65="","",SUM(IF($R:$R=$R65,AE:AE)))</f>
        <v>2309.5833846385099</v>
      </c>
      <c r="AO65" s="47" cm="1">
        <f t="array" ref="AO65">IF(AF65="","",SUM(IF($R:$R=$R65,AF:AF)))</f>
        <v>2081.095256119745</v>
      </c>
      <c r="AP65" s="47" t="str" cm="1">
        <f t="array" ref="AP65">IF(AG65="","",SUM(IF($R:$R=$R65,AG:AG)))</f>
        <v/>
      </c>
      <c r="AQ65" s="47" t="str" cm="1">
        <f t="array" ref="AQ65">IF(AH65="","",SUM(IF($R:$R=$R65,AH:AH)))</f>
        <v/>
      </c>
      <c r="AR65" s="47" cm="1">
        <f t="array" ref="AR65">IF(AI65="","",SUM(IF($R:$R=$R65,AI:AI)))</f>
        <v>927.25122368349957</v>
      </c>
      <c r="AS65" s="47" cm="1">
        <f t="array" ref="AS65">IF(AJ65="","",SUM(IF($R:$R=$R65,AJ:AJ)))</f>
        <v>65.463263038891071</v>
      </c>
      <c r="AT65" s="47" cm="1">
        <f t="array" ref="AT65">IF(AK65="","",SUM(IF($R:$R=$R65,AK:AK)))</f>
        <v>57.637064555369975</v>
      </c>
      <c r="AU65" s="244" cm="1">
        <f t="array" ref="AU65">IF(AL65="","",SUM(IF($R:$R=$R65,AL:AL)))</f>
        <v>82.270554363502782</v>
      </c>
    </row>
    <row r="66" spans="1:47">
      <c r="A66" s="17" t="s">
        <v>6394</v>
      </c>
      <c r="B66" s="17" t="s">
        <v>6395</v>
      </c>
      <c r="C66" s="17" t="s">
        <v>6396</v>
      </c>
      <c r="D66" s="17" t="s">
        <v>6397</v>
      </c>
      <c r="E66" s="17" t="s">
        <v>6398</v>
      </c>
      <c r="F66" s="17" t="s">
        <v>2489</v>
      </c>
      <c r="G66" s="17">
        <v>42.64</v>
      </c>
      <c r="H66" s="17" cm="1">
        <f t="array" ref="H66">MAX(IF(R:R=R66,G:G))</f>
        <v>61.26</v>
      </c>
      <c r="I66" s="17">
        <v>3080.3181</v>
      </c>
      <c r="J66" s="18">
        <v>27.05</v>
      </c>
      <c r="K66" s="17" t="s">
        <v>2742</v>
      </c>
      <c r="L66" s="19">
        <v>18021</v>
      </c>
      <c r="M66" s="19">
        <v>5</v>
      </c>
      <c r="N66" s="19" cm="1">
        <f t="array" ref="N66">IF(P66="","",SUM(IF(R:R=R66,M:M)))</f>
        <v>14</v>
      </c>
      <c r="O66" s="19">
        <v>90.57</v>
      </c>
      <c r="P66" s="19" cm="1">
        <f t="array" ref="P66">MAX(IF(R:R=R66,O:O))</f>
        <v>90.57</v>
      </c>
      <c r="Q66" s="19">
        <f t="shared" si="0"/>
        <v>2</v>
      </c>
      <c r="R66" s="20" t="s">
        <v>6399</v>
      </c>
      <c r="S66" s="21" t="s">
        <v>6305</v>
      </c>
      <c r="T66" s="21">
        <v>114</v>
      </c>
      <c r="U66" s="255">
        <v>-1.7413314553171233</v>
      </c>
      <c r="V66" s="22">
        <v>-1.4336394206288536</v>
      </c>
      <c r="W66" s="22">
        <v>-1.4596921584578235</v>
      </c>
      <c r="X66" s="22">
        <v>-6.2495547499598896</v>
      </c>
      <c r="Y66" s="22">
        <v>-6.3267829361941459</v>
      </c>
      <c r="Z66" s="22">
        <v>-6.3723843481545872</v>
      </c>
      <c r="AA66" s="22">
        <v>-2.2931934380945793</v>
      </c>
      <c r="AB66" s="22" t="s">
        <v>976</v>
      </c>
      <c r="AC66" s="256">
        <v>-1.7001487663782793</v>
      </c>
      <c r="AD66" s="234">
        <v>741.3908897363084</v>
      </c>
      <c r="AE66" s="23">
        <v>1158.1116205284475</v>
      </c>
      <c r="AF66" s="23">
        <v>1050.4387979593207</v>
      </c>
      <c r="AG66" s="23">
        <v>72.110635899646226</v>
      </c>
      <c r="AH66" s="23">
        <v>58.102889217581321</v>
      </c>
      <c r="AI66" s="23">
        <v>59.181513924008819</v>
      </c>
      <c r="AJ66" s="23">
        <v>571.6076074063775</v>
      </c>
      <c r="AK66" s="23" t="s">
        <v>976</v>
      </c>
      <c r="AL66" s="235">
        <v>1042.3137215337513</v>
      </c>
      <c r="AM66" s="23" cm="1">
        <f t="array" ref="AM66">IF(AD66="","",SUM(IF($R:$R=$R66,AD:AD)))</f>
        <v>1839.5003500128309</v>
      </c>
      <c r="AN66" s="23" cm="1">
        <f t="array" ref="AN66">IF(AE66="","",SUM(IF($R:$R=$R66,AE:AE)))</f>
        <v>2203.9615613192027</v>
      </c>
      <c r="AO66" s="23" cm="1">
        <f t="array" ref="AO66">IF(AF66="","",SUM(IF($R:$R=$R66,AF:AF)))</f>
        <v>2105.8342331574895</v>
      </c>
      <c r="AP66" s="23" cm="1">
        <f t="array" ref="AP66">IF(AG66="","",SUM(IF($R:$R=$R66,AG:AG)))</f>
        <v>1242.7876856437367</v>
      </c>
      <c r="AQ66" s="23" cm="1">
        <f t="array" ref="AQ66">IF(AH66="","",SUM(IF($R:$R=$R66,AH:AH)))</f>
        <v>1160.0250054358773</v>
      </c>
      <c r="AR66" s="23" cm="1">
        <f t="array" ref="AR66">IF(AI66="","",SUM(IF($R:$R=$R66,AI:AI)))</f>
        <v>871.94687597913594</v>
      </c>
      <c r="AS66" s="23" cm="1">
        <f t="array" ref="AS66">IF(AJ66="","",SUM(IF($R:$R=$R66,AJ:AJ)))</f>
        <v>869.42744903628181</v>
      </c>
      <c r="AT66" s="23" t="str" cm="1">
        <f t="array" ref="AT66">IF(AK66="","",SUM(IF($R:$R=$R66,AK:AK)))</f>
        <v/>
      </c>
      <c r="AU66" s="235" cm="1">
        <f t="array" ref="AU66">IF(AL66="","",SUM(IF($R:$R=$R66,AL:AL)))</f>
        <v>2029.7357846866387</v>
      </c>
    </row>
    <row r="67" spans="1:47" ht="15.75" thickBot="1">
      <c r="A67" s="34" t="s">
        <v>6394</v>
      </c>
      <c r="B67" s="34" t="s">
        <v>6395</v>
      </c>
      <c r="C67" s="34" t="s">
        <v>6396</v>
      </c>
      <c r="D67" s="34" t="s">
        <v>6397</v>
      </c>
      <c r="E67" s="34" t="s">
        <v>6400</v>
      </c>
      <c r="F67" s="34" t="s">
        <v>2489</v>
      </c>
      <c r="G67" s="34">
        <v>61.26</v>
      </c>
      <c r="H67" s="34"/>
      <c r="I67" s="34">
        <v>2491.9434000000001</v>
      </c>
      <c r="J67" s="35">
        <v>23.18</v>
      </c>
      <c r="K67" s="34" t="s">
        <v>2565</v>
      </c>
      <c r="L67" s="36">
        <v>12014</v>
      </c>
      <c r="M67" s="36">
        <v>9</v>
      </c>
      <c r="N67" s="36" t="str" cm="1">
        <f t="array" ref="N67">IF(P67="","",SUM(IF(R:R=R67,M:M)))</f>
        <v/>
      </c>
      <c r="O67" s="36">
        <v>78.19</v>
      </c>
      <c r="P67" s="36"/>
      <c r="Q67" s="36" t="str">
        <f t="shared" ref="Q67:Q96" si="1">IF(P67="","",COUNTIFS(D:D,D67,R:R,R67))</f>
        <v/>
      </c>
      <c r="R67" s="37" t="s">
        <v>6399</v>
      </c>
      <c r="S67" s="38" t="s">
        <v>6305</v>
      </c>
      <c r="T67" s="38">
        <v>114</v>
      </c>
      <c r="U67" s="262">
        <v>-1.1008297416415607</v>
      </c>
      <c r="V67" s="39">
        <v>-1.6144696559100395</v>
      </c>
      <c r="W67" s="39">
        <v>-1.4519026994952411</v>
      </c>
      <c r="X67" s="39">
        <v>-1.3794091222294576</v>
      </c>
      <c r="Y67" s="39">
        <v>-1.1313791394582506</v>
      </c>
      <c r="Z67" s="39">
        <v>-1.8782594553636958</v>
      </c>
      <c r="AA67" s="39">
        <v>-3.3888962122907968</v>
      </c>
      <c r="AB67" s="39">
        <v>-1.8684202339296274</v>
      </c>
      <c r="AC67" s="263">
        <v>-1.7941184868837046</v>
      </c>
      <c r="AD67" s="241">
        <v>1098.1094602765227</v>
      </c>
      <c r="AE67" s="40">
        <v>1045.849940790755</v>
      </c>
      <c r="AF67" s="40">
        <v>1055.3954351981686</v>
      </c>
      <c r="AG67" s="40">
        <v>1170.6770497440905</v>
      </c>
      <c r="AH67" s="40">
        <v>1101.922116218296</v>
      </c>
      <c r="AI67" s="40">
        <v>812.76536205512707</v>
      </c>
      <c r="AJ67" s="40">
        <v>297.81984162990437</v>
      </c>
      <c r="AK67" s="40">
        <v>784.77532256609254</v>
      </c>
      <c r="AL67" s="242">
        <v>987.4220631528874</v>
      </c>
      <c r="AM67" s="40"/>
      <c r="AN67" s="40"/>
      <c r="AO67" s="40"/>
      <c r="AP67" s="40"/>
      <c r="AQ67" s="40"/>
      <c r="AR67" s="40"/>
      <c r="AS67" s="40"/>
      <c r="AT67" s="40"/>
      <c r="AU67" s="242"/>
    </row>
    <row r="68" spans="1:47">
      <c r="A68" s="17" t="s">
        <v>1022</v>
      </c>
      <c r="B68" s="17" t="s">
        <v>1023</v>
      </c>
      <c r="C68" s="17" t="s">
        <v>1024</v>
      </c>
      <c r="D68" s="17" t="s">
        <v>1021</v>
      </c>
      <c r="E68" s="17" t="s">
        <v>6401</v>
      </c>
      <c r="F68" s="17" t="s">
        <v>2545</v>
      </c>
      <c r="G68" s="17">
        <v>56.17</v>
      </c>
      <c r="H68" s="17" cm="1">
        <f t="array" ref="H68">MAX(IF(R:R=R68,G:G))</f>
        <v>56.17</v>
      </c>
      <c r="I68" s="17">
        <v>2381.9857999999999</v>
      </c>
      <c r="J68" s="18">
        <v>18.260000000000002</v>
      </c>
      <c r="K68" s="17" t="s">
        <v>2674</v>
      </c>
      <c r="L68" s="19">
        <v>3931</v>
      </c>
      <c r="M68" s="19">
        <v>29</v>
      </c>
      <c r="N68" s="19" cm="1">
        <f t="array" ref="N68">IF(P68="","",SUM(IF(R:R=R68,M:M)))</f>
        <v>40</v>
      </c>
      <c r="O68" s="19">
        <v>1000</v>
      </c>
      <c r="P68" s="19" cm="1">
        <f t="array" ref="P68">MAX(IF(R:R=R68,O:O))</f>
        <v>1000</v>
      </c>
      <c r="Q68" s="19">
        <f t="shared" si="1"/>
        <v>4</v>
      </c>
      <c r="R68" s="20" t="s">
        <v>6402</v>
      </c>
      <c r="S68" s="21" t="s">
        <v>6305</v>
      </c>
      <c r="T68" s="21">
        <v>1943</v>
      </c>
      <c r="U68" s="255">
        <v>6.3303834448733145</v>
      </c>
      <c r="V68" s="22">
        <v>6.5444009790545214</v>
      </c>
      <c r="W68" s="22">
        <v>6.4043836467854254</v>
      </c>
      <c r="X68" s="22">
        <v>6.297519979731268</v>
      </c>
      <c r="Y68" s="22">
        <v>4.6524172390925793</v>
      </c>
      <c r="Z68" s="22">
        <v>6.8231874469831952</v>
      </c>
      <c r="AA68" s="22">
        <v>6.4331259458413292</v>
      </c>
      <c r="AB68" s="22">
        <v>6.7073447008917935</v>
      </c>
      <c r="AC68" s="256">
        <v>6.5299783197478858</v>
      </c>
      <c r="AD68" s="234">
        <v>104702.73889206829</v>
      </c>
      <c r="AE68" s="23">
        <v>104083.91555531808</v>
      </c>
      <c r="AF68" s="23">
        <v>121734.1485270527</v>
      </c>
      <c r="AG68" s="23">
        <v>94728.277424249332</v>
      </c>
      <c r="AH68" s="23">
        <v>29163.221081124662</v>
      </c>
      <c r="AI68" s="23">
        <v>129692.07429196381</v>
      </c>
      <c r="AJ68" s="23">
        <v>102824.4980304238</v>
      </c>
      <c r="AK68" s="23">
        <v>111912.74401187735</v>
      </c>
      <c r="AL68" s="235">
        <v>119072.18293112313</v>
      </c>
      <c r="AM68" s="23" cm="1">
        <f t="array" ref="AM68">IF(AD68="","",SUM(IF($R:$R=$R68,AD:AD)))</f>
        <v>106039.8682123114</v>
      </c>
      <c r="AN68" s="23" cm="1">
        <f t="array" ref="AN68">IF(AE68="","",SUM(IF($R:$R=$R68,AE:AE)))</f>
        <v>105335.22954130577</v>
      </c>
      <c r="AO68" s="23" cm="1">
        <f t="array" ref="AO68">IF(AF68="","",SUM(IF($R:$R=$R68,AF:AF)))</f>
        <v>123234.50671098872</v>
      </c>
      <c r="AP68" s="23" cm="1">
        <f t="array" ref="AP68">IF(AG68="","",SUM(IF($R:$R=$R68,AG:AG)))</f>
        <v>95792.860859617067</v>
      </c>
      <c r="AQ68" s="23" cm="1">
        <f t="array" ref="AQ68">IF(AH68="","",SUM(IF($R:$R=$R68,AH:AH)))</f>
        <v>30150.998840623997</v>
      </c>
      <c r="AR68" s="23" cm="1">
        <f t="array" ref="AR68">IF(AI68="","",SUM(IF($R:$R=$R68,AI:AI)))</f>
        <v>131041.97531895984</v>
      </c>
      <c r="AS68" s="23" cm="1">
        <f t="array" ref="AS68">IF(AJ68="","",SUM(IF($R:$R=$R68,AJ:AJ)))</f>
        <v>104370.23110044449</v>
      </c>
      <c r="AT68" s="23" cm="1">
        <f t="array" ref="AT68">IF(AK68="","",SUM(IF($R:$R=$R68,AK:AK)))</f>
        <v>113454.99830224873</v>
      </c>
      <c r="AU68" s="235" cm="1">
        <f t="array" ref="AU68">IF(AL68="","",SUM(IF($R:$R=$R68,AL:AL)))</f>
        <v>119822.41263745951</v>
      </c>
    </row>
    <row r="69" spans="1:47">
      <c r="A69" t="s">
        <v>1022</v>
      </c>
      <c r="B69" t="s">
        <v>1023</v>
      </c>
      <c r="C69" t="s">
        <v>1024</v>
      </c>
      <c r="D69" t="s">
        <v>1021</v>
      </c>
      <c r="E69" t="s">
        <v>6403</v>
      </c>
      <c r="F69" t="s">
        <v>2545</v>
      </c>
      <c r="G69">
        <v>44.55</v>
      </c>
      <c r="I69">
        <v>2253.8908999999999</v>
      </c>
      <c r="J69" s="24">
        <v>18.96</v>
      </c>
      <c r="K69" t="s">
        <v>3292</v>
      </c>
      <c r="L69" s="7">
        <v>5299</v>
      </c>
      <c r="M69" s="7">
        <v>9</v>
      </c>
      <c r="N69" s="7" t="str" cm="1">
        <f t="array" ref="N69">IF(P69="","",SUM(IF(R:R=R69,M:M)))</f>
        <v/>
      </c>
      <c r="O69" s="7">
        <v>1000</v>
      </c>
      <c r="P69" s="7"/>
      <c r="Q69" s="7" t="str">
        <f t="shared" si="1"/>
        <v/>
      </c>
      <c r="R69" s="25" t="s">
        <v>6402</v>
      </c>
      <c r="S69" s="26" t="s">
        <v>6305</v>
      </c>
      <c r="T69" s="26">
        <v>1943</v>
      </c>
      <c r="U69" s="257">
        <v>-0.89874788095831604</v>
      </c>
      <c r="V69" s="258">
        <v>-1.5142630791491016</v>
      </c>
      <c r="W69" s="258">
        <v>-1.0210721703743908</v>
      </c>
      <c r="X69" s="258">
        <v>-1.793890656507833</v>
      </c>
      <c r="Y69" s="258">
        <v>-1.5351398656024382</v>
      </c>
      <c r="Z69" s="258">
        <v>-1.1668528489256433</v>
      </c>
      <c r="AA69" s="258">
        <v>-0.91935174740507175</v>
      </c>
      <c r="AB69" s="258">
        <v>-0.70033110207204274</v>
      </c>
      <c r="AC69" s="259">
        <v>-3.2631386764365633</v>
      </c>
      <c r="AD69" s="236">
        <v>1242.9978438782628</v>
      </c>
      <c r="AE69" s="237">
        <v>1106.6431350692171</v>
      </c>
      <c r="AF69" s="237">
        <v>1369.2822630329576</v>
      </c>
      <c r="AG69" s="237">
        <v>923.46589502248924</v>
      </c>
      <c r="AH69" s="237">
        <v>876.66726193652801</v>
      </c>
      <c r="AI69" s="237">
        <v>1230.473422204833</v>
      </c>
      <c r="AJ69" s="237">
        <v>1294.5451989370633</v>
      </c>
      <c r="AK69" s="237">
        <v>1542.2542903713763</v>
      </c>
      <c r="AL69" s="238">
        <v>423.83594473888337</v>
      </c>
      <c r="AM69" s="279"/>
      <c r="AN69" s="279"/>
      <c r="AO69" s="279"/>
      <c r="AP69" s="279"/>
      <c r="AQ69" s="279"/>
      <c r="AR69" s="279"/>
      <c r="AS69" s="279"/>
      <c r="AT69" s="279"/>
      <c r="AU69" s="238"/>
    </row>
    <row r="70" spans="1:47">
      <c r="A70" t="s">
        <v>1022</v>
      </c>
      <c r="B70" t="s">
        <v>1023</v>
      </c>
      <c r="C70" t="s">
        <v>1024</v>
      </c>
      <c r="D70" t="s">
        <v>1021</v>
      </c>
      <c r="E70" t="s">
        <v>6401</v>
      </c>
      <c r="F70" t="s">
        <v>704</v>
      </c>
      <c r="G70">
        <v>25.52</v>
      </c>
      <c r="I70">
        <v>2424.9917</v>
      </c>
      <c r="J70" s="24">
        <v>19.97</v>
      </c>
      <c r="K70" t="s">
        <v>2787</v>
      </c>
      <c r="L70" s="7">
        <v>6710</v>
      </c>
      <c r="M70" s="7">
        <v>1</v>
      </c>
      <c r="N70" s="7" t="str" cm="1">
        <f t="array" ref="N70">IF(P70="","",SUM(IF(R:R=R70,M:M)))</f>
        <v/>
      </c>
      <c r="O70" s="7">
        <v>1000</v>
      </c>
      <c r="P70" s="7"/>
      <c r="Q70" s="7" t="str">
        <f t="shared" si="1"/>
        <v/>
      </c>
      <c r="R70" s="25" t="s">
        <v>6402</v>
      </c>
      <c r="S70" s="26" t="s">
        <v>6305</v>
      </c>
      <c r="T70" s="26">
        <v>1943</v>
      </c>
      <c r="U70" s="257">
        <v>-6.3138112265872053</v>
      </c>
      <c r="V70" s="258">
        <v>-6.3446357305618433</v>
      </c>
      <c r="W70" s="258">
        <v>-6.0750297025964803</v>
      </c>
      <c r="X70" s="258">
        <v>-6.2207610696752669</v>
      </c>
      <c r="Y70" s="258">
        <v>-6.4145532222438062</v>
      </c>
      <c r="Z70" s="258">
        <v>-6.3914821411406839</v>
      </c>
      <c r="AA70" s="258" t="s">
        <v>976</v>
      </c>
      <c r="AB70" s="258" t="s">
        <v>976</v>
      </c>
      <c r="AC70" s="259">
        <v>-3.7169006512689542</v>
      </c>
      <c r="AD70" s="236">
        <v>44.891266416952256</v>
      </c>
      <c r="AE70" s="237">
        <v>72.637969901789546</v>
      </c>
      <c r="AF70" s="237">
        <v>64.566603194117206</v>
      </c>
      <c r="AG70" s="237">
        <v>73.308743583638176</v>
      </c>
      <c r="AH70" s="237">
        <v>55.285112881308521</v>
      </c>
      <c r="AI70" s="237">
        <v>58.526300922024994</v>
      </c>
      <c r="AJ70" s="237" t="s">
        <v>976</v>
      </c>
      <c r="AK70" s="237" t="s">
        <v>976</v>
      </c>
      <c r="AL70" s="238">
        <v>326.39376159749753</v>
      </c>
      <c r="AM70" s="279"/>
      <c r="AN70" s="279"/>
      <c r="AO70" s="279"/>
      <c r="AP70" s="279"/>
      <c r="AQ70" s="279"/>
      <c r="AR70" s="279"/>
      <c r="AS70" s="279"/>
      <c r="AT70" s="279"/>
      <c r="AU70" s="238"/>
    </row>
    <row r="71" spans="1:47" ht="15.75" thickBot="1">
      <c r="A71" s="34" t="s">
        <v>1022</v>
      </c>
      <c r="B71" s="34" t="s">
        <v>1023</v>
      </c>
      <c r="C71" s="34" t="s">
        <v>1024</v>
      </c>
      <c r="D71" s="34" t="s">
        <v>1021</v>
      </c>
      <c r="E71" s="34" t="s">
        <v>6401</v>
      </c>
      <c r="F71" s="34" t="s">
        <v>704</v>
      </c>
      <c r="G71" s="34">
        <v>50.64</v>
      </c>
      <c r="H71" s="34"/>
      <c r="I71" s="34">
        <v>2424.9917</v>
      </c>
      <c r="J71" s="35">
        <v>20.420000000000002</v>
      </c>
      <c r="K71" s="34" t="s">
        <v>2565</v>
      </c>
      <c r="L71" s="36">
        <v>7161</v>
      </c>
      <c r="M71" s="36">
        <v>1</v>
      </c>
      <c r="N71" s="36" t="str" cm="1">
        <f t="array" ref="N71">IF(P71="","",SUM(IF(R:R=R71,M:M)))</f>
        <v/>
      </c>
      <c r="O71" s="36">
        <v>1000</v>
      </c>
      <c r="P71" s="36"/>
      <c r="Q71" s="36" t="str">
        <f t="shared" si="1"/>
        <v/>
      </c>
      <c r="R71" s="37" t="s">
        <v>6402</v>
      </c>
      <c r="S71" s="38" t="s">
        <v>6305</v>
      </c>
      <c r="T71" s="38">
        <v>1943</v>
      </c>
      <c r="U71" s="262">
        <v>-6.1630402089288925</v>
      </c>
      <c r="V71" s="39">
        <v>-6.3594714353416171</v>
      </c>
      <c r="W71" s="39">
        <v>-6.0259771729803164</v>
      </c>
      <c r="X71" s="39">
        <v>-6.3570345407498472</v>
      </c>
      <c r="Y71" s="39">
        <v>-6.3973828660457439</v>
      </c>
      <c r="Z71" s="39">
        <v>-6.3232454157157276</v>
      </c>
      <c r="AA71" s="39">
        <v>-3.6750846958240078</v>
      </c>
      <c r="AB71" s="39" t="s">
        <v>976</v>
      </c>
      <c r="AC71" s="263" t="s">
        <v>976</v>
      </c>
      <c r="AD71" s="241">
        <v>49.24020994791416</v>
      </c>
      <c r="AE71" s="40">
        <v>72.032881016699605</v>
      </c>
      <c r="AF71" s="40">
        <v>66.509317708934248</v>
      </c>
      <c r="AG71" s="40">
        <v>67.808796761622304</v>
      </c>
      <c r="AH71" s="40">
        <v>55.825384681498619</v>
      </c>
      <c r="AI71" s="40">
        <v>60.90130386917857</v>
      </c>
      <c r="AJ71" s="40">
        <v>251.18787108363708</v>
      </c>
      <c r="AK71" s="40" t="s">
        <v>976</v>
      </c>
      <c r="AL71" s="242" t="s">
        <v>976</v>
      </c>
      <c r="AM71" s="40"/>
      <c r="AN71" s="40"/>
      <c r="AO71" s="40"/>
      <c r="AP71" s="40"/>
      <c r="AQ71" s="40"/>
      <c r="AR71" s="40"/>
      <c r="AS71" s="40"/>
      <c r="AT71" s="40"/>
      <c r="AU71" s="242"/>
    </row>
    <row r="72" spans="1:47" ht="15.75" thickBot="1">
      <c r="A72" s="41" t="s">
        <v>6404</v>
      </c>
      <c r="B72" s="41" t="s">
        <v>6405</v>
      </c>
      <c r="C72" s="41" t="s">
        <v>6406</v>
      </c>
      <c r="D72" s="41" t="s">
        <v>6407</v>
      </c>
      <c r="E72" s="41" t="s">
        <v>6408</v>
      </c>
      <c r="F72" s="41" t="s">
        <v>2545</v>
      </c>
      <c r="G72" s="41">
        <v>25.4</v>
      </c>
      <c r="H72" s="41" cm="1">
        <f t="array" ref="H72">MAX(IF(R:R=R72,G:G))</f>
        <v>25.4</v>
      </c>
      <c r="I72" s="41">
        <v>1837.9087</v>
      </c>
      <c r="J72" s="42">
        <v>20.14</v>
      </c>
      <c r="K72" s="41" t="s">
        <v>3912</v>
      </c>
      <c r="L72" s="43">
        <v>7226</v>
      </c>
      <c r="M72" s="43">
        <v>2</v>
      </c>
      <c r="N72" s="43" cm="1">
        <f t="array" ref="N72">IF(P72="","",SUM(IF(R:R=R72,M:M)))</f>
        <v>2</v>
      </c>
      <c r="O72" s="43">
        <v>17.010000000000002</v>
      </c>
      <c r="P72" s="43" cm="1">
        <f t="array" ref="P72">MAX(IF(R:R=R72,O:O))</f>
        <v>17.010000000000002</v>
      </c>
      <c r="Q72" s="43">
        <f t="shared" si="1"/>
        <v>1</v>
      </c>
      <c r="R72" s="44" t="s">
        <v>6409</v>
      </c>
      <c r="S72" s="45" t="s">
        <v>6305</v>
      </c>
      <c r="T72" s="45">
        <v>12</v>
      </c>
      <c r="U72" s="264">
        <v>-6.2632877495715</v>
      </c>
      <c r="V72" s="46">
        <v>-6.42723100459897</v>
      </c>
      <c r="W72" s="46">
        <v>-6.0742107319757483</v>
      </c>
      <c r="X72" s="46">
        <v>-6.2081342663824319</v>
      </c>
      <c r="Y72" s="46">
        <v>-6.2267402506073743</v>
      </c>
      <c r="Z72" s="46">
        <v>-6.3459829653917597</v>
      </c>
      <c r="AA72" s="46">
        <v>-2.5685313704788131</v>
      </c>
      <c r="AB72" s="46">
        <v>-5.2348760304062605</v>
      </c>
      <c r="AC72" s="265" t="s">
        <v>976</v>
      </c>
      <c r="AD72" s="243">
        <v>46.304035791172645</v>
      </c>
      <c r="AE72" s="47">
        <v>69.332693260683655</v>
      </c>
      <c r="AF72" s="47">
        <v>64.598567862211979</v>
      </c>
      <c r="AG72" s="47">
        <v>73.840405430033655</v>
      </c>
      <c r="AH72" s="47">
        <v>61.490212291759242</v>
      </c>
      <c r="AI72" s="47">
        <v>60.099397424689727</v>
      </c>
      <c r="AJ72" s="47">
        <v>485.22924218183954</v>
      </c>
      <c r="AK72" s="47">
        <v>111.97732561300968</v>
      </c>
      <c r="AL72" s="244" t="s">
        <v>976</v>
      </c>
      <c r="AM72" s="47" cm="1">
        <f t="array" ref="AM72">IF(AD72="","",SUM(IF($R:$R=$R72,AD:AD)))</f>
        <v>46.304035791172645</v>
      </c>
      <c r="AN72" s="47" cm="1">
        <f t="array" ref="AN72">IF(AE72="","",SUM(IF($R:$R=$R72,AE:AE)))</f>
        <v>69.332693260683655</v>
      </c>
      <c r="AO72" s="47" cm="1">
        <f t="array" ref="AO72">IF(AF72="","",SUM(IF($R:$R=$R72,AF:AF)))</f>
        <v>64.598567862211979</v>
      </c>
      <c r="AP72" s="47" cm="1">
        <f t="array" ref="AP72">IF(AG72="","",SUM(IF($R:$R=$R72,AG:AG)))</f>
        <v>73.840405430033655</v>
      </c>
      <c r="AQ72" s="47" cm="1">
        <f t="array" ref="AQ72">IF(AH72="","",SUM(IF($R:$R=$R72,AH:AH)))</f>
        <v>61.490212291759242</v>
      </c>
      <c r="AR72" s="47" cm="1">
        <f t="array" ref="AR72">IF(AI72="","",SUM(IF($R:$R=$R72,AI:AI)))</f>
        <v>60.099397424689727</v>
      </c>
      <c r="AS72" s="47" cm="1">
        <f t="array" ref="AS72">IF(AJ72="","",SUM(IF($R:$R=$R72,AJ:AJ)))</f>
        <v>485.22924218183954</v>
      </c>
      <c r="AT72" s="47" cm="1">
        <f t="array" ref="AT72">IF(AK72="","",SUM(IF($R:$R=$R72,AK:AK)))</f>
        <v>111.97732561300968</v>
      </c>
      <c r="AU72" s="244" t="str" cm="1">
        <f t="array" ref="AU72">IF(AL72="","",SUM(IF($R:$R=$R72,AL:AL)))</f>
        <v/>
      </c>
    </row>
    <row r="73" spans="1:47">
      <c r="A73" s="17" t="s">
        <v>1722</v>
      </c>
      <c r="B73" s="17" t="s">
        <v>1723</v>
      </c>
      <c r="C73" s="17" t="s">
        <v>1724</v>
      </c>
      <c r="D73" s="17" t="s">
        <v>1721</v>
      </c>
      <c r="E73" s="17" t="s">
        <v>6410</v>
      </c>
      <c r="F73" s="17" t="s">
        <v>2545</v>
      </c>
      <c r="G73" s="17">
        <v>29.1</v>
      </c>
      <c r="H73" s="17" cm="1">
        <f t="array" ref="H73">MAX(IF(R:R=R73,G:G))</f>
        <v>33.56</v>
      </c>
      <c r="I73" s="17">
        <v>2515.1161999999999</v>
      </c>
      <c r="J73" s="18">
        <v>24.02</v>
      </c>
      <c r="K73" s="17" t="s">
        <v>4364</v>
      </c>
      <c r="L73" s="19">
        <v>13123</v>
      </c>
      <c r="M73" s="19">
        <v>7</v>
      </c>
      <c r="N73" s="19" cm="1">
        <f t="array" ref="N73">IF(P73="","",SUM(IF(R:R=R73,M:M)))</f>
        <v>29</v>
      </c>
      <c r="O73" s="19">
        <v>1000</v>
      </c>
      <c r="P73" s="19" cm="1">
        <f t="array" ref="P73">MAX(IF(R:R=R73,O:O))</f>
        <v>1000</v>
      </c>
      <c r="Q73" s="19">
        <f t="shared" si="1"/>
        <v>4</v>
      </c>
      <c r="R73" s="20" t="s">
        <v>6411</v>
      </c>
      <c r="S73" s="21" t="s">
        <v>6305</v>
      </c>
      <c r="T73" s="21">
        <v>266</v>
      </c>
      <c r="U73" s="255">
        <v>-0.93434470412435489</v>
      </c>
      <c r="V73" s="22">
        <v>-1.1102097253976702</v>
      </c>
      <c r="W73" s="22">
        <v>-0.90068821383039366</v>
      </c>
      <c r="X73" s="22">
        <v>-1.5932769368313207</v>
      </c>
      <c r="Y73" s="22" t="s">
        <v>976</v>
      </c>
      <c r="Z73" s="22" t="s">
        <v>976</v>
      </c>
      <c r="AA73" s="22">
        <v>-0.97860493131102</v>
      </c>
      <c r="AB73" s="22">
        <v>-0.39126275497956076</v>
      </c>
      <c r="AC73" s="256">
        <v>-0.64976034700687257</v>
      </c>
      <c r="AD73" s="234">
        <v>1216.1555313436572</v>
      </c>
      <c r="AE73" s="23">
        <v>1389.7948372865762</v>
      </c>
      <c r="AF73" s="23">
        <v>1472.6159905102702</v>
      </c>
      <c r="AG73" s="23">
        <v>1035.8142471856579</v>
      </c>
      <c r="AH73" s="23" t="s">
        <v>976</v>
      </c>
      <c r="AI73" s="23" t="s">
        <v>976</v>
      </c>
      <c r="AJ73" s="23">
        <v>1249.698926256671</v>
      </c>
      <c r="AK73" s="23">
        <v>1844.1252994413342</v>
      </c>
      <c r="AL73" s="235">
        <v>1908.2325819278146</v>
      </c>
      <c r="AM73" s="23" cm="1">
        <f t="array" ref="AM73">IF(AD73="","",SUM(IF($R:$R=$R73,AD:AD)))</f>
        <v>4742.6667841511253</v>
      </c>
      <c r="AN73" s="23" cm="1">
        <f t="array" ref="AN73">IF(AE73="","",SUM(IF($R:$R=$R73,AE:AE)))</f>
        <v>5917.2637990507246</v>
      </c>
      <c r="AO73" s="23" cm="1">
        <f t="array" ref="AO73">IF(AF73="","",SUM(IF($R:$R=$R73,AF:AF)))</f>
        <v>5121.8218480562118</v>
      </c>
      <c r="AP73" s="23" cm="1">
        <f t="array" ref="AP73">IF(AG73="","",SUM(IF($R:$R=$R73,AG:AG)))</f>
        <v>3398.376626827318</v>
      </c>
      <c r="AQ73" s="23" t="str" cm="1">
        <f t="array" ref="AQ73">IF(AH73="","",SUM(IF($R:$R=$R73,AH:AH)))</f>
        <v/>
      </c>
      <c r="AR73" s="23" t="str" cm="1">
        <f t="array" ref="AR73">IF(AI73="","",SUM(IF($R:$R=$R73,AI:AI)))</f>
        <v/>
      </c>
      <c r="AS73" s="23" cm="1">
        <f t="array" ref="AS73">IF(AJ73="","",SUM(IF($R:$R=$R73,AJ:AJ)))</f>
        <v>2936.4910134998318</v>
      </c>
      <c r="AT73" s="23" cm="1">
        <f t="array" ref="AT73">IF(AK73="","",SUM(IF($R:$R=$R73,AK:AK)))</f>
        <v>3618.9879149587814</v>
      </c>
      <c r="AU73" s="235" cm="1">
        <f t="array" ref="AU73">IF(AL73="","",SUM(IF($R:$R=$R73,AL:AL)))</f>
        <v>4090.4691681700842</v>
      </c>
    </row>
    <row r="74" spans="1:47">
      <c r="A74" t="s">
        <v>1722</v>
      </c>
      <c r="B74" t="s">
        <v>1723</v>
      </c>
      <c r="C74" t="s">
        <v>1724</v>
      </c>
      <c r="D74" t="s">
        <v>1721</v>
      </c>
      <c r="E74" t="s">
        <v>6412</v>
      </c>
      <c r="F74" t="s">
        <v>2545</v>
      </c>
      <c r="G74">
        <v>29.18</v>
      </c>
      <c r="I74">
        <v>2387.0212000000001</v>
      </c>
      <c r="J74" s="24">
        <v>25.13</v>
      </c>
      <c r="K74" t="s">
        <v>4996</v>
      </c>
      <c r="L74" s="7">
        <v>14927</v>
      </c>
      <c r="M74" s="7">
        <v>2</v>
      </c>
      <c r="N74" s="7" t="str" cm="1">
        <f t="array" ref="N74">IF(P74="","",SUM(IF(R:R=R74,M:M)))</f>
        <v/>
      </c>
      <c r="O74" s="7">
        <v>1000</v>
      </c>
      <c r="P74" s="7"/>
      <c r="Q74" s="7" t="str">
        <f t="shared" si="1"/>
        <v/>
      </c>
      <c r="R74" s="25" t="s">
        <v>6411</v>
      </c>
      <c r="S74" s="26" t="s">
        <v>6305</v>
      </c>
      <c r="T74" s="26">
        <v>266</v>
      </c>
      <c r="U74" s="257">
        <v>-1.4491532945391024</v>
      </c>
      <c r="V74" s="258">
        <v>-1.1387597602422079</v>
      </c>
      <c r="W74" s="258" t="s">
        <v>976</v>
      </c>
      <c r="X74" s="258">
        <v>-6.4068330445160004</v>
      </c>
      <c r="Y74" s="258">
        <v>-6.4196434407812042</v>
      </c>
      <c r="Z74" s="258">
        <v>-6.3996312288426216</v>
      </c>
      <c r="AA74" s="258">
        <v>-6.0959138946771834</v>
      </c>
      <c r="AB74" s="258">
        <v>-6.1988600160831888</v>
      </c>
      <c r="AC74" s="259">
        <v>-6.1951286543162674</v>
      </c>
      <c r="AD74" s="236">
        <v>886.88894871824664</v>
      </c>
      <c r="AE74" s="237">
        <v>1367.6011788801161</v>
      </c>
      <c r="AF74" s="237" t="s">
        <v>976</v>
      </c>
      <c r="AG74" s="237">
        <v>65.903578567499295</v>
      </c>
      <c r="AH74" s="237">
        <v>55.125954299536374</v>
      </c>
      <c r="AI74" s="237">
        <v>58.248932234274051</v>
      </c>
      <c r="AJ74" s="237">
        <v>59.48723138125154</v>
      </c>
      <c r="AK74" s="237">
        <v>64.119233721111144</v>
      </c>
      <c r="AL74" s="238">
        <v>78.361097371853845</v>
      </c>
      <c r="AM74" s="279"/>
      <c r="AN74" s="279"/>
      <c r="AO74" s="279"/>
      <c r="AP74" s="279"/>
      <c r="AQ74" s="279"/>
      <c r="AR74" s="279"/>
      <c r="AS74" s="279"/>
      <c r="AT74" s="279"/>
      <c r="AU74" s="238"/>
    </row>
    <row r="75" spans="1:47">
      <c r="A75" t="s">
        <v>1722</v>
      </c>
      <c r="B75" t="s">
        <v>1723</v>
      </c>
      <c r="C75" t="s">
        <v>1724</v>
      </c>
      <c r="D75" t="s">
        <v>1721</v>
      </c>
      <c r="E75" t="s">
        <v>6413</v>
      </c>
      <c r="F75" t="s">
        <v>2545</v>
      </c>
      <c r="G75">
        <v>32.6</v>
      </c>
      <c r="I75">
        <v>1696.7379000000001</v>
      </c>
      <c r="J75" s="24">
        <v>27.28</v>
      </c>
      <c r="K75" t="s">
        <v>3839</v>
      </c>
      <c r="L75" s="7">
        <v>18401</v>
      </c>
      <c r="M75" s="7">
        <v>11</v>
      </c>
      <c r="N75" s="7" t="str" cm="1">
        <f t="array" ref="N75">IF(P75="","",SUM(IF(R:R=R75,M:M)))</f>
        <v/>
      </c>
      <c r="O75" s="7">
        <v>1000</v>
      </c>
      <c r="P75" s="7"/>
      <c r="Q75" s="7" t="str">
        <f t="shared" si="1"/>
        <v/>
      </c>
      <c r="R75" s="25" t="s">
        <v>6411</v>
      </c>
      <c r="S75" s="26" t="s">
        <v>6305</v>
      </c>
      <c r="T75" s="26">
        <v>266</v>
      </c>
      <c r="U75" s="257">
        <v>-1.9043433461355359</v>
      </c>
      <c r="V75" s="258">
        <v>-2.1218971521379744</v>
      </c>
      <c r="W75" s="258">
        <v>-0.99915663623411688</v>
      </c>
      <c r="X75" s="258">
        <v>-2.9900871575776748</v>
      </c>
      <c r="Y75" s="258">
        <v>-2.5701213842785706</v>
      </c>
      <c r="Z75" s="258">
        <v>-1.9600618108122096</v>
      </c>
      <c r="AA75" s="258">
        <v>-3.6275720554665756</v>
      </c>
      <c r="AB75" s="258">
        <v>-3.9595826287832701</v>
      </c>
      <c r="AC75" s="259">
        <v>-3.0778794685846758</v>
      </c>
      <c r="AD75" s="236">
        <v>670.85526944601679</v>
      </c>
      <c r="AE75" s="237">
        <v>785.61975649346994</v>
      </c>
      <c r="AF75" s="237">
        <v>1387.5384763244679</v>
      </c>
      <c r="AG75" s="237">
        <v>465.70970461743559</v>
      </c>
      <c r="AH75" s="237">
        <v>487.8119959541051</v>
      </c>
      <c r="AI75" s="237">
        <v>774.91712207105866</v>
      </c>
      <c r="AJ75" s="237">
        <v>258.39051770223085</v>
      </c>
      <c r="AK75" s="237">
        <v>234.13655717126088</v>
      </c>
      <c r="AL75" s="238">
        <v>471.54038351309032</v>
      </c>
      <c r="AM75" s="279"/>
      <c r="AN75" s="279"/>
      <c r="AO75" s="279"/>
      <c r="AP75" s="279"/>
      <c r="AQ75" s="279"/>
      <c r="AR75" s="279"/>
      <c r="AS75" s="279"/>
      <c r="AT75" s="279"/>
      <c r="AU75" s="238"/>
    </row>
    <row r="76" spans="1:47" ht="15.75" thickBot="1">
      <c r="A76" s="34" t="s">
        <v>1722</v>
      </c>
      <c r="B76" s="34" t="s">
        <v>1723</v>
      </c>
      <c r="C76" s="34" t="s">
        <v>1724</v>
      </c>
      <c r="D76" s="34" t="s">
        <v>1721</v>
      </c>
      <c r="E76" s="34" t="s">
        <v>6414</v>
      </c>
      <c r="F76" s="34" t="s">
        <v>2545</v>
      </c>
      <c r="G76" s="34">
        <v>33.56</v>
      </c>
      <c r="H76" s="34"/>
      <c r="I76" s="34">
        <v>1568.6429000000001</v>
      </c>
      <c r="J76" s="35">
        <v>28.44</v>
      </c>
      <c r="K76" s="34" t="s">
        <v>2770</v>
      </c>
      <c r="L76" s="36">
        <v>19664</v>
      </c>
      <c r="M76" s="36">
        <v>9</v>
      </c>
      <c r="N76" s="36" t="str" cm="1">
        <f t="array" ref="N76">IF(P76="","",SUM(IF(R:R=R76,M:M)))</f>
        <v/>
      </c>
      <c r="O76" s="36">
        <v>1000</v>
      </c>
      <c r="P76" s="36"/>
      <c r="Q76" s="36" t="str">
        <f t="shared" si="1"/>
        <v/>
      </c>
      <c r="R76" s="37" t="s">
        <v>6411</v>
      </c>
      <c r="S76" s="38" t="s">
        <v>6305</v>
      </c>
      <c r="T76" s="38">
        <v>266</v>
      </c>
      <c r="U76" s="262">
        <v>-0.14889592720256675</v>
      </c>
      <c r="V76" s="39">
        <v>-0.16044296876912001</v>
      </c>
      <c r="W76" s="39">
        <v>-0.19072882022366658</v>
      </c>
      <c r="X76" s="39">
        <v>-0.59789598624599571</v>
      </c>
      <c r="Y76" s="39">
        <v>-0.54626412542321867</v>
      </c>
      <c r="Z76" s="39">
        <v>-0.31143035436910177</v>
      </c>
      <c r="AA76" s="39">
        <v>-0.82547485847206115</v>
      </c>
      <c r="AB76" s="39">
        <v>-0.77553800772175718</v>
      </c>
      <c r="AC76" s="263">
        <v>-0.92101136652453763</v>
      </c>
      <c r="AD76" s="241">
        <v>1968.7670346432049</v>
      </c>
      <c r="AE76" s="40">
        <v>2374.2480263905627</v>
      </c>
      <c r="AF76" s="40">
        <v>2261.6673812214735</v>
      </c>
      <c r="AG76" s="40">
        <v>1830.9490964567251</v>
      </c>
      <c r="AH76" s="40">
        <v>1534.8859500445249</v>
      </c>
      <c r="AI76" s="40">
        <v>2026.001857687146</v>
      </c>
      <c r="AJ76" s="40">
        <v>1368.9143381596782</v>
      </c>
      <c r="AK76" s="40">
        <v>1476.606824625075</v>
      </c>
      <c r="AL76" s="242">
        <v>1632.3351053573253</v>
      </c>
      <c r="AM76" s="40"/>
      <c r="AN76" s="40"/>
      <c r="AO76" s="40"/>
      <c r="AP76" s="40"/>
      <c r="AQ76" s="40"/>
      <c r="AR76" s="40"/>
      <c r="AS76" s="40"/>
      <c r="AT76" s="40"/>
      <c r="AU76" s="242"/>
    </row>
    <row r="77" spans="1:47" ht="15.75" thickBot="1">
      <c r="A77" s="41" t="s">
        <v>6415</v>
      </c>
      <c r="B77" s="41" t="s">
        <v>6416</v>
      </c>
      <c r="C77" s="41" t="s">
        <v>6417</v>
      </c>
      <c r="D77" s="41" t="s">
        <v>6418</v>
      </c>
      <c r="E77" s="41" t="s">
        <v>6419</v>
      </c>
      <c r="F77" s="41" t="s">
        <v>2545</v>
      </c>
      <c r="G77" s="41">
        <v>37.57</v>
      </c>
      <c r="H77" s="41" cm="1">
        <f t="array" ref="H77">MAX(IF(R:R=R77,G:G))</f>
        <v>37.57</v>
      </c>
      <c r="I77" s="41">
        <v>2917.1554999999998</v>
      </c>
      <c r="J77" s="42">
        <v>22.57</v>
      </c>
      <c r="K77" s="41" t="s">
        <v>2596</v>
      </c>
      <c r="L77" s="43">
        <v>11636</v>
      </c>
      <c r="M77" s="43">
        <v>3</v>
      </c>
      <c r="N77" s="43" cm="1">
        <f t="array" ref="N77">IF(P77="","",SUM(IF(R:R=R77,M:M)))</f>
        <v>3</v>
      </c>
      <c r="O77" s="43">
        <v>1000</v>
      </c>
      <c r="P77" s="43" cm="1">
        <f t="array" ref="P77">MAX(IF(R:R=R77,O:O))</f>
        <v>1000</v>
      </c>
      <c r="Q77" s="43">
        <f t="shared" si="1"/>
        <v>1</v>
      </c>
      <c r="R77" s="44" t="s">
        <v>6420</v>
      </c>
      <c r="S77" s="45" t="s">
        <v>6305</v>
      </c>
      <c r="T77" s="45">
        <v>226</v>
      </c>
      <c r="U77" s="264">
        <v>-1.9306282563194104</v>
      </c>
      <c r="V77" s="46">
        <v>-2.7389370924696594</v>
      </c>
      <c r="W77" s="46">
        <v>-2.1148473148425819</v>
      </c>
      <c r="X77" s="46">
        <v>-6.2755076496918409</v>
      </c>
      <c r="Y77" s="46">
        <v>-6.3754076514014812</v>
      </c>
      <c r="Z77" s="46">
        <v>-6.3336809324968844</v>
      </c>
      <c r="AA77" s="46">
        <v>-6.1686994544667684</v>
      </c>
      <c r="AB77" s="46">
        <v>-6.4141945808864111</v>
      </c>
      <c r="AC77" s="265">
        <v>-6.3571919151244805</v>
      </c>
      <c r="AD77" s="243">
        <v>660.12748984455902</v>
      </c>
      <c r="AE77" s="47">
        <v>554.77122170728342</v>
      </c>
      <c r="AF77" s="47">
        <v>706.99396211711507</v>
      </c>
      <c r="AG77" s="47">
        <v>71.047520965845735</v>
      </c>
      <c r="AH77" s="47">
        <v>56.524552902698119</v>
      </c>
      <c r="AI77" s="47">
        <v>60.531944815411947</v>
      </c>
      <c r="AJ77" s="47">
        <v>56.965903075817828</v>
      </c>
      <c r="AK77" s="47">
        <v>56.610728049852298</v>
      </c>
      <c r="AL77" s="244">
        <v>71.380433095663719</v>
      </c>
      <c r="AM77" s="47" cm="1">
        <f t="array" ref="AM77">IF(AD77="","",SUM(IF($R:$R=$R77,AD:AD)))</f>
        <v>660.12748984455902</v>
      </c>
      <c r="AN77" s="47" cm="1">
        <f t="array" ref="AN77">IF(AE77="","",SUM(IF($R:$R=$R77,AE:AE)))</f>
        <v>554.77122170728342</v>
      </c>
      <c r="AO77" s="47" cm="1">
        <f t="array" ref="AO77">IF(AF77="","",SUM(IF($R:$R=$R77,AF:AF)))</f>
        <v>706.99396211711507</v>
      </c>
      <c r="AP77" s="47" cm="1">
        <f t="array" ref="AP77">IF(AG77="","",SUM(IF($R:$R=$R77,AG:AG)))</f>
        <v>71.047520965845735</v>
      </c>
      <c r="AQ77" s="47" cm="1">
        <f t="array" ref="AQ77">IF(AH77="","",SUM(IF($R:$R=$R77,AH:AH)))</f>
        <v>56.524552902698119</v>
      </c>
      <c r="AR77" s="47" cm="1">
        <f t="array" ref="AR77">IF(AI77="","",SUM(IF($R:$R=$R77,AI:AI)))</f>
        <v>60.531944815411947</v>
      </c>
      <c r="AS77" s="47" cm="1">
        <f t="array" ref="AS77">IF(AJ77="","",SUM(IF($R:$R=$R77,AJ:AJ)))</f>
        <v>56.965903075817828</v>
      </c>
      <c r="AT77" s="47" cm="1">
        <f t="array" ref="AT77">IF(AK77="","",SUM(IF($R:$R=$R77,AK:AK)))</f>
        <v>56.610728049852298</v>
      </c>
      <c r="AU77" s="244" cm="1">
        <f t="array" ref="AU77">IF(AL77="","",SUM(IF($R:$R=$R77,AL:AL)))</f>
        <v>71.380433095663719</v>
      </c>
    </row>
    <row r="78" spans="1:47" ht="15.75" thickBot="1">
      <c r="A78" s="17" t="s">
        <v>2341</v>
      </c>
      <c r="B78" s="17" t="s">
        <v>2342</v>
      </c>
      <c r="C78" s="17" t="s">
        <v>2343</v>
      </c>
      <c r="D78" s="17" t="s">
        <v>2340</v>
      </c>
      <c r="E78" s="17" t="s">
        <v>6421</v>
      </c>
      <c r="F78" s="17" t="s">
        <v>2545</v>
      </c>
      <c r="G78" s="17">
        <v>30.14</v>
      </c>
      <c r="H78" s="17" cm="1">
        <f t="array" ref="H78">MAX(IF(R:R=R78,G:G))</f>
        <v>30.14</v>
      </c>
      <c r="I78" s="17">
        <v>3849.7258000000002</v>
      </c>
      <c r="J78" s="18">
        <v>31.97</v>
      </c>
      <c r="K78" s="17" t="s">
        <v>2671</v>
      </c>
      <c r="L78" s="19">
        <v>24297</v>
      </c>
      <c r="M78" s="19">
        <v>2</v>
      </c>
      <c r="N78" s="19" cm="1">
        <f t="array" ref="N78">IF(P78="","",SUM(IF(R:R=R78,M:M)))</f>
        <v>2</v>
      </c>
      <c r="O78" s="19">
        <v>20.76</v>
      </c>
      <c r="P78" s="19" cm="1">
        <f t="array" ref="P78">MAX(IF(R:R=R78,O:O))</f>
        <v>20.76</v>
      </c>
      <c r="Q78" s="19">
        <f t="shared" si="1"/>
        <v>1</v>
      </c>
      <c r="R78" s="20" t="s">
        <v>6422</v>
      </c>
      <c r="S78" s="21" t="s">
        <v>6305</v>
      </c>
      <c r="T78" s="21">
        <v>218</v>
      </c>
      <c r="U78" s="255" t="s">
        <v>976</v>
      </c>
      <c r="V78" s="22" t="s">
        <v>976</v>
      </c>
      <c r="W78" s="22">
        <v>-2.8329152518964924</v>
      </c>
      <c r="X78" s="22">
        <v>-6.1953105119635969</v>
      </c>
      <c r="Y78" s="22">
        <v>-6.4420897666408692</v>
      </c>
      <c r="Z78" s="22">
        <v>-6.434572767408878</v>
      </c>
      <c r="AA78" s="22" t="s">
        <v>976</v>
      </c>
      <c r="AB78" s="22">
        <v>-0.32860686037447095</v>
      </c>
      <c r="AC78" s="256" t="s">
        <v>976</v>
      </c>
      <c r="AD78" s="234" t="s">
        <v>976</v>
      </c>
      <c r="AE78" s="23" t="s">
        <v>976</v>
      </c>
      <c r="AF78" s="23">
        <v>458.08732635996859</v>
      </c>
      <c r="AG78" s="23">
        <v>74.384306701588969</v>
      </c>
      <c r="AH78" s="23">
        <v>54.42956035997053</v>
      </c>
      <c r="AI78" s="23">
        <v>57.074459525645153</v>
      </c>
      <c r="AJ78" s="23" t="s">
        <v>976</v>
      </c>
      <c r="AK78" s="23">
        <v>1912.1804384558397</v>
      </c>
      <c r="AL78" s="235" t="s">
        <v>976</v>
      </c>
      <c r="AM78" s="23" t="str" cm="1">
        <f t="array" ref="AM78">IF(AD78="","",SUM(IF($R:$R=$R78,AD:AD)))</f>
        <v/>
      </c>
      <c r="AN78" s="23" t="str" cm="1">
        <f t="array" ref="AN78">IF(AE78="","",SUM(IF($R:$R=$R78,AE:AE)))</f>
        <v/>
      </c>
      <c r="AO78" s="23" cm="1">
        <f t="array" ref="AO78">IF(AF78="","",SUM(IF($R:$R=$R78,AF:AF)))</f>
        <v>458.08732635996859</v>
      </c>
      <c r="AP78" s="23" cm="1">
        <f t="array" ref="AP78">IF(AG78="","",SUM(IF($R:$R=$R78,AG:AG)))</f>
        <v>74.384306701588969</v>
      </c>
      <c r="AQ78" s="23" cm="1">
        <f t="array" ref="AQ78">IF(AH78="","",SUM(IF($R:$R=$R78,AH:AH)))</f>
        <v>54.42956035997053</v>
      </c>
      <c r="AR78" s="23" cm="1">
        <f t="array" ref="AR78">IF(AI78="","",SUM(IF($R:$R=$R78,AI:AI)))</f>
        <v>57.074459525645153</v>
      </c>
      <c r="AS78" s="23" t="str" cm="1">
        <f t="array" ref="AS78">IF(AJ78="","",SUM(IF($R:$R=$R78,AJ:AJ)))</f>
        <v/>
      </c>
      <c r="AT78" s="23" cm="1">
        <f t="array" ref="AT78">IF(AK78="","",SUM(IF($R:$R=$R78,AK:AK)))</f>
        <v>1912.1804384558397</v>
      </c>
      <c r="AU78" s="235" t="str" cm="1">
        <f t="array" ref="AU78">IF(AL78="","",SUM(IF($R:$R=$R78,AL:AL)))</f>
        <v/>
      </c>
    </row>
    <row r="79" spans="1:47">
      <c r="A79" s="17" t="s">
        <v>1525</v>
      </c>
      <c r="B79" s="17" t="s">
        <v>1526</v>
      </c>
      <c r="C79" s="17" t="s">
        <v>1527</v>
      </c>
      <c r="D79" s="17" t="s">
        <v>1524</v>
      </c>
      <c r="E79" s="17" t="s">
        <v>6423</v>
      </c>
      <c r="F79" s="17" t="s">
        <v>3088</v>
      </c>
      <c r="G79" s="17">
        <v>26.69</v>
      </c>
      <c r="H79" s="17" cm="1">
        <f t="array" ref="H79">MAX(IF(R:R=R79,G:G))</f>
        <v>34.04</v>
      </c>
      <c r="I79" s="17">
        <v>3030.4191999999998</v>
      </c>
      <c r="J79" s="18">
        <v>37.72</v>
      </c>
      <c r="K79" s="17" t="s">
        <v>3996</v>
      </c>
      <c r="L79" s="19">
        <v>30084</v>
      </c>
      <c r="M79" s="19">
        <v>2</v>
      </c>
      <c r="N79" s="19" cm="1">
        <f t="array" ref="N79">IF(P79="","",SUM(IF(R:R=R79,M:M)))</f>
        <v>13</v>
      </c>
      <c r="O79" s="19">
        <v>49.79</v>
      </c>
      <c r="P79" s="19" cm="1">
        <f t="array" ref="P79">MAX(IF(R:R=R79,O:O))</f>
        <v>49.79</v>
      </c>
      <c r="Q79" s="19">
        <f t="shared" si="1"/>
        <v>3</v>
      </c>
      <c r="R79" s="20" t="s">
        <v>6424</v>
      </c>
      <c r="S79" s="21" t="s">
        <v>6305</v>
      </c>
      <c r="T79" s="21">
        <v>59</v>
      </c>
      <c r="U79" s="255">
        <v>-6.2376464558072202</v>
      </c>
      <c r="V79" s="22">
        <v>-6.2346344472606097</v>
      </c>
      <c r="W79" s="22">
        <v>-6.186895802540767</v>
      </c>
      <c r="X79" s="22">
        <v>-6.1897472530410891</v>
      </c>
      <c r="Y79" s="22">
        <v>-6.3027670307928458</v>
      </c>
      <c r="Z79" s="22">
        <v>-6.3064734852147835</v>
      </c>
      <c r="AA79" s="22">
        <v>-4.1175963443965644</v>
      </c>
      <c r="AB79" s="22">
        <v>-3.8458449536668939</v>
      </c>
      <c r="AC79" s="256" t="s">
        <v>976</v>
      </c>
      <c r="AD79" s="234">
        <v>47.037955185753162</v>
      </c>
      <c r="AE79" s="23">
        <v>77.285924755160849</v>
      </c>
      <c r="AF79" s="23">
        <v>60.345799523129607</v>
      </c>
      <c r="AG79" s="23">
        <v>74.621508698023007</v>
      </c>
      <c r="AH79" s="23">
        <v>58.898617968389622</v>
      </c>
      <c r="AI79" s="23">
        <v>61.499664431608196</v>
      </c>
      <c r="AJ79" s="23">
        <v>193.04016856546673</v>
      </c>
      <c r="AK79" s="23">
        <v>250.05689433677369</v>
      </c>
      <c r="AL79" s="235" t="s">
        <v>976</v>
      </c>
      <c r="AM79" s="23" cm="1">
        <f t="array" ref="AM79">IF(AD79="","",SUM(IF($R:$R=$R79,AD:AD)))</f>
        <v>746.99517673291621</v>
      </c>
      <c r="AN79" s="23" cm="1">
        <f t="array" ref="AN79">IF(AE79="","",SUM(IF($R:$R=$R79,AE:AE)))</f>
        <v>667.51139394079507</v>
      </c>
      <c r="AO79" s="23" cm="1">
        <f t="array" ref="AO79">IF(AF79="","",SUM(IF($R:$R=$R79,AF:AF)))</f>
        <v>60.345799523129607</v>
      </c>
      <c r="AP79" s="23" cm="1">
        <f t="array" ref="AP79">IF(AG79="","",SUM(IF($R:$R=$R79,AG:AG)))</f>
        <v>1703.5797698765232</v>
      </c>
      <c r="AQ79" s="23" cm="1">
        <f t="array" ref="AQ79">IF(AH79="","",SUM(IF($R:$R=$R79,AH:AH)))</f>
        <v>2271.2301947287901</v>
      </c>
      <c r="AR79" s="23" cm="1">
        <f t="array" ref="AR79">IF(AI79="","",SUM(IF($R:$R=$R79,AI:AI)))</f>
        <v>2590.1690369732851</v>
      </c>
      <c r="AS79" s="23" cm="1">
        <f t="array" ref="AS79">IF(AJ79="","",SUM(IF($R:$R=$R79,AJ:AJ)))</f>
        <v>2548.7235906294891</v>
      </c>
      <c r="AT79" s="23" cm="1">
        <f t="array" ref="AT79">IF(AK79="","",SUM(IF($R:$R=$R79,AK:AK)))</f>
        <v>2802.8161929508633</v>
      </c>
      <c r="AU79" s="235" t="str" cm="1">
        <f t="array" ref="AU79">IF(AL79="","",SUM(IF($R:$R=$R79,AL:AL)))</f>
        <v/>
      </c>
    </row>
    <row r="80" spans="1:47">
      <c r="A80" t="s">
        <v>1525</v>
      </c>
      <c r="B80" t="s">
        <v>1526</v>
      </c>
      <c r="C80" t="s">
        <v>1527</v>
      </c>
      <c r="D80" t="s">
        <v>1524</v>
      </c>
      <c r="E80" t="s">
        <v>6425</v>
      </c>
      <c r="F80" t="s">
        <v>2545</v>
      </c>
      <c r="G80">
        <v>34.04</v>
      </c>
      <c r="I80">
        <v>2138.9555999999998</v>
      </c>
      <c r="J80" s="24">
        <v>31.43</v>
      </c>
      <c r="K80" t="s">
        <v>3143</v>
      </c>
      <c r="L80" s="7">
        <v>22983</v>
      </c>
      <c r="M80" s="7">
        <v>6</v>
      </c>
      <c r="N80" s="7" t="str" cm="1">
        <f t="array" ref="N80">IF(P80="","",SUM(IF(R:R=R80,M:M)))</f>
        <v/>
      </c>
      <c r="O80" s="7">
        <v>25.7</v>
      </c>
      <c r="P80" s="7"/>
      <c r="Q80" s="7" t="str">
        <f t="shared" si="1"/>
        <v/>
      </c>
      <c r="R80" s="25" t="s">
        <v>6424</v>
      </c>
      <c r="S80" s="26" t="s">
        <v>6305</v>
      </c>
      <c r="T80" s="26">
        <v>59</v>
      </c>
      <c r="U80" s="257">
        <v>-2.8059040132249713</v>
      </c>
      <c r="V80" s="258">
        <v>-2.6290692973122125</v>
      </c>
      <c r="W80" s="258" t="s">
        <v>976</v>
      </c>
      <c r="X80" s="258">
        <v>-0.80215212030500627</v>
      </c>
      <c r="Y80" s="258">
        <v>-0.6737721761764297</v>
      </c>
      <c r="Z80" s="258">
        <v>-0.58994407462134013</v>
      </c>
      <c r="AA80" s="258" t="s">
        <v>976</v>
      </c>
      <c r="AB80" s="258">
        <v>-4.3162432824960213</v>
      </c>
      <c r="AC80" s="259" t="s">
        <v>976</v>
      </c>
      <c r="AD80" s="236">
        <v>385.91982296410811</v>
      </c>
      <c r="AE80" s="237">
        <v>590.22546918563421</v>
      </c>
      <c r="AF80" s="237" t="s">
        <v>976</v>
      </c>
      <c r="AG80" s="237">
        <v>1628.9582611785002</v>
      </c>
      <c r="AH80" s="237">
        <v>1427.9466473974353</v>
      </c>
      <c r="AI80" s="237">
        <v>1722.3778297641372</v>
      </c>
      <c r="AJ80" s="237" t="s">
        <v>976</v>
      </c>
      <c r="AK80" s="237">
        <v>190.49349298222032</v>
      </c>
      <c r="AL80" s="238" t="s">
        <v>976</v>
      </c>
      <c r="AM80" s="279"/>
      <c r="AN80" s="279"/>
      <c r="AO80" s="279"/>
      <c r="AP80" s="279"/>
      <c r="AQ80" s="279"/>
      <c r="AR80" s="279"/>
      <c r="AS80" s="279"/>
      <c r="AT80" s="279"/>
      <c r="AU80" s="238"/>
    </row>
    <row r="81" spans="1:47" ht="15.75" thickBot="1">
      <c r="A81" s="34" t="s">
        <v>1525</v>
      </c>
      <c r="B81" s="34" t="s">
        <v>1526</v>
      </c>
      <c r="C81" s="34" t="s">
        <v>1527</v>
      </c>
      <c r="D81" s="34" t="s">
        <v>1524</v>
      </c>
      <c r="E81" s="34" t="s">
        <v>6423</v>
      </c>
      <c r="F81" s="34" t="s">
        <v>2545</v>
      </c>
      <c r="G81" s="34">
        <v>26.55</v>
      </c>
      <c r="H81" s="34"/>
      <c r="I81" s="34">
        <v>3014.4243000000001</v>
      </c>
      <c r="J81" s="35">
        <v>38.04</v>
      </c>
      <c r="K81" s="34" t="s">
        <v>3007</v>
      </c>
      <c r="L81" s="36">
        <v>30522</v>
      </c>
      <c r="M81" s="36">
        <v>5</v>
      </c>
      <c r="N81" s="36" t="str" cm="1">
        <f t="array" ref="N81">IF(P81="","",SUM(IF(R:R=R81,M:M)))</f>
        <v/>
      </c>
      <c r="O81" s="36">
        <v>19.86</v>
      </c>
      <c r="P81" s="36"/>
      <c r="Q81" s="36" t="str">
        <f t="shared" si="1"/>
        <v/>
      </c>
      <c r="R81" s="37" t="s">
        <v>6424</v>
      </c>
      <c r="S81" s="38" t="s">
        <v>6305</v>
      </c>
      <c r="T81" s="38">
        <v>59</v>
      </c>
      <c r="U81" s="262">
        <v>-3.141985555713025</v>
      </c>
      <c r="V81" s="39" t="s">
        <v>976</v>
      </c>
      <c r="W81" s="39" t="s">
        <v>976</v>
      </c>
      <c r="X81" s="39" t="s">
        <v>976</v>
      </c>
      <c r="Y81" s="39">
        <v>-1.7315217301717074</v>
      </c>
      <c r="Z81" s="39">
        <v>-1.8919778173758337</v>
      </c>
      <c r="AA81" s="39">
        <v>8.6786565590031325E-2</v>
      </c>
      <c r="AB81" s="39">
        <v>3.6855187501594402E-2</v>
      </c>
      <c r="AC81" s="263" t="s">
        <v>976</v>
      </c>
      <c r="AD81" s="241">
        <v>314.03739858305499</v>
      </c>
      <c r="AE81" s="40" t="s">
        <v>976</v>
      </c>
      <c r="AF81" s="40" t="s">
        <v>976</v>
      </c>
      <c r="AG81" s="40" t="s">
        <v>976</v>
      </c>
      <c r="AH81" s="40">
        <v>784.38492936296518</v>
      </c>
      <c r="AI81" s="40">
        <v>806.29154277753946</v>
      </c>
      <c r="AJ81" s="40">
        <v>2355.6834220640226</v>
      </c>
      <c r="AK81" s="40">
        <v>2362.2658056318692</v>
      </c>
      <c r="AL81" s="242" t="s">
        <v>976</v>
      </c>
      <c r="AM81" s="40"/>
      <c r="AN81" s="40"/>
      <c r="AO81" s="40"/>
      <c r="AP81" s="40"/>
      <c r="AQ81" s="40"/>
      <c r="AR81" s="40"/>
      <c r="AS81" s="40"/>
      <c r="AT81" s="40"/>
      <c r="AU81" s="242"/>
    </row>
    <row r="82" spans="1:47" ht="15.75" thickBot="1">
      <c r="A82" s="48" t="s">
        <v>6426</v>
      </c>
      <c r="B82" s="48" t="s">
        <v>6427</v>
      </c>
      <c r="C82" s="48" t="s">
        <v>6428</v>
      </c>
      <c r="D82" s="48" t="s">
        <v>6429</v>
      </c>
      <c r="E82" s="48" t="s">
        <v>6430</v>
      </c>
      <c r="F82" s="48" t="s">
        <v>2545</v>
      </c>
      <c r="G82" s="48">
        <v>37.79</v>
      </c>
      <c r="H82" s="48" cm="1">
        <f t="array" ref="H82">MAX(IF(R:R=R82,G:G))</f>
        <v>37.79</v>
      </c>
      <c r="I82" s="48">
        <v>1426.6241</v>
      </c>
      <c r="J82" s="49">
        <v>26.25</v>
      </c>
      <c r="K82" s="48" t="s">
        <v>2478</v>
      </c>
      <c r="L82" s="50">
        <v>16808</v>
      </c>
      <c r="M82" s="50">
        <v>9</v>
      </c>
      <c r="N82" s="50" cm="1">
        <f t="array" ref="N82">IF(P82="","",SUM(IF(R:R=R82,M:M)))</f>
        <v>9</v>
      </c>
      <c r="O82" s="50">
        <v>92.15</v>
      </c>
      <c r="P82" s="50" cm="1">
        <f t="array" ref="P82">MAX(IF(R:R=R82,O:O))</f>
        <v>92.15</v>
      </c>
      <c r="Q82" s="50">
        <f t="shared" si="1"/>
        <v>1</v>
      </c>
      <c r="R82" s="51" t="s">
        <v>6431</v>
      </c>
      <c r="S82" s="52" t="s">
        <v>6305</v>
      </c>
      <c r="T82" s="52">
        <v>149</v>
      </c>
      <c r="U82" s="266">
        <v>0.53148261544785103</v>
      </c>
      <c r="V82" s="53">
        <v>0.36408230809201136</v>
      </c>
      <c r="W82" s="53">
        <v>0.37141579329188779</v>
      </c>
      <c r="X82" s="53">
        <v>0.51183636992935921</v>
      </c>
      <c r="Y82" s="53">
        <v>0.64903463527251137</v>
      </c>
      <c r="Z82" s="53">
        <v>0.7024906250944849</v>
      </c>
      <c r="AA82" s="53">
        <v>-0.26882620637283189</v>
      </c>
      <c r="AB82" s="53">
        <v>-1.3898052672438653E-2</v>
      </c>
      <c r="AC82" s="267">
        <v>-0.13380812732010813</v>
      </c>
      <c r="AD82" s="245">
        <v>2988.2295583777941</v>
      </c>
      <c r="AE82" s="54">
        <v>3191.3167162882064</v>
      </c>
      <c r="AF82" s="54">
        <v>3176.667844129624</v>
      </c>
      <c r="AG82" s="54">
        <v>3455.3483361828835</v>
      </c>
      <c r="AH82" s="54">
        <v>3020.5976514771464</v>
      </c>
      <c r="AI82" s="54">
        <v>3658.765336413881</v>
      </c>
      <c r="AJ82" s="54">
        <v>1906.4340674823063</v>
      </c>
      <c r="AK82" s="54">
        <v>2293.9298313917075</v>
      </c>
      <c r="AL82" s="246">
        <v>2568.2477764514815</v>
      </c>
      <c r="AM82" s="54" cm="1">
        <f t="array" ref="AM82">IF(AD82="","",SUM(IF($R:$R=$R82,AD:AD)))</f>
        <v>2988.2295583777941</v>
      </c>
      <c r="AN82" s="54" cm="1">
        <f t="array" ref="AN82">IF(AE82="","",SUM(IF($R:$R=$R82,AE:AE)))</f>
        <v>3191.3167162882064</v>
      </c>
      <c r="AO82" s="54" cm="1">
        <f t="array" ref="AO82">IF(AF82="","",SUM(IF($R:$R=$R82,AF:AF)))</f>
        <v>3176.667844129624</v>
      </c>
      <c r="AP82" s="54" cm="1">
        <f t="array" ref="AP82">IF(AG82="","",SUM(IF($R:$R=$R82,AG:AG)))</f>
        <v>3455.3483361828835</v>
      </c>
      <c r="AQ82" s="54" cm="1">
        <f t="array" ref="AQ82">IF(AH82="","",SUM(IF($R:$R=$R82,AH:AH)))</f>
        <v>3020.5976514771464</v>
      </c>
      <c r="AR82" s="54" cm="1">
        <f t="array" ref="AR82">IF(AI82="","",SUM(IF($R:$R=$R82,AI:AI)))</f>
        <v>3658.765336413881</v>
      </c>
      <c r="AS82" s="54" cm="1">
        <f t="array" ref="AS82">IF(AJ82="","",SUM(IF($R:$R=$R82,AJ:AJ)))</f>
        <v>1906.4340674823063</v>
      </c>
      <c r="AT82" s="54" cm="1">
        <f t="array" ref="AT82">IF(AK82="","",SUM(IF($R:$R=$R82,AK:AK)))</f>
        <v>2293.9298313917075</v>
      </c>
      <c r="AU82" s="246" cm="1">
        <f t="array" ref="AU82">IF(AL82="","",SUM(IF($R:$R=$R82,AL:AL)))</f>
        <v>2568.2477764514815</v>
      </c>
    </row>
    <row r="83" spans="1:47">
      <c r="A83" s="17" t="s">
        <v>6432</v>
      </c>
      <c r="B83" s="17" t="s">
        <v>6433</v>
      </c>
      <c r="C83" s="17" t="s">
        <v>6434</v>
      </c>
      <c r="D83" s="17" t="s">
        <v>6435</v>
      </c>
      <c r="E83" s="17" t="s">
        <v>6436</v>
      </c>
      <c r="F83" s="17" t="s">
        <v>2545</v>
      </c>
      <c r="G83" s="17">
        <v>27.16</v>
      </c>
      <c r="H83" s="17" cm="1">
        <f t="array" ref="H83">MAX(IF(R:R=R83,G:G))</f>
        <v>35.76</v>
      </c>
      <c r="I83" s="17">
        <v>1203.5283999999999</v>
      </c>
      <c r="J83" s="18">
        <v>21.05</v>
      </c>
      <c r="K83" s="17" t="s">
        <v>2674</v>
      </c>
      <c r="L83" s="19">
        <v>8593</v>
      </c>
      <c r="M83" s="19">
        <v>2</v>
      </c>
      <c r="N83" s="19" cm="1">
        <f t="array" ref="N83">IF(P83="","",SUM(IF(R:R=R83,M:M)))</f>
        <v>8</v>
      </c>
      <c r="O83" s="19">
        <v>1000</v>
      </c>
      <c r="P83" s="19" cm="1">
        <f t="array" ref="P83">MAX(IF(R:R=R83,O:O))</f>
        <v>1000</v>
      </c>
      <c r="Q83" s="19">
        <f t="shared" si="1"/>
        <v>2</v>
      </c>
      <c r="R83" s="20" t="s">
        <v>6437</v>
      </c>
      <c r="S83" s="21" t="s">
        <v>6305</v>
      </c>
      <c r="T83" s="21">
        <v>688</v>
      </c>
      <c r="U83" s="255" t="s">
        <v>976</v>
      </c>
      <c r="V83" s="22">
        <v>0.22402499710406779</v>
      </c>
      <c r="W83" s="22" t="s">
        <v>976</v>
      </c>
      <c r="X83" s="22">
        <v>-6.313795781918949</v>
      </c>
      <c r="Y83" s="22">
        <v>-6.2304732009172916</v>
      </c>
      <c r="Z83" s="22">
        <v>-6.356969923743276</v>
      </c>
      <c r="AA83" s="22" t="s">
        <v>976</v>
      </c>
      <c r="AB83" s="22">
        <v>-1.2092946945084064</v>
      </c>
      <c r="AC83" s="256" t="s">
        <v>976</v>
      </c>
      <c r="AD83" s="234" t="s">
        <v>976</v>
      </c>
      <c r="AE83" s="23">
        <v>2948.9892382071398</v>
      </c>
      <c r="AF83" s="23" t="s">
        <v>976</v>
      </c>
      <c r="AG83" s="23">
        <v>69.507665720777908</v>
      </c>
      <c r="AH83" s="23">
        <v>61.360341797788763</v>
      </c>
      <c r="AI83" s="23">
        <v>59.715702493847537</v>
      </c>
      <c r="AJ83" s="23" t="s">
        <v>976</v>
      </c>
      <c r="AK83" s="23">
        <v>1148.97385294639</v>
      </c>
      <c r="AL83" s="235" t="s">
        <v>976</v>
      </c>
      <c r="AM83" s="23" t="str" cm="1">
        <f t="array" ref="AM83">IF(AD83="","",SUM(IF($R:$R=$R83,AD:AD)))</f>
        <v/>
      </c>
      <c r="AN83" s="23" cm="1">
        <f t="array" ref="AN83">IF(AE83="","",SUM(IF($R:$R=$R83,AE:AE)))</f>
        <v>4092.3291029580564</v>
      </c>
      <c r="AO83" s="23" t="str" cm="1">
        <f t="array" ref="AO83">IF(AF83="","",SUM(IF($R:$R=$R83,AF:AF)))</f>
        <v/>
      </c>
      <c r="AP83" s="23" cm="1">
        <f t="array" ref="AP83">IF(AG83="","",SUM(IF($R:$R=$R83,AG:AG)))</f>
        <v>143.3961642530553</v>
      </c>
      <c r="AQ83" s="23" cm="1">
        <f t="array" ref="AQ83">IF(AH83="","",SUM(IF($R:$R=$R83,AH:AH)))</f>
        <v>118.83297699019971</v>
      </c>
      <c r="AR83" s="23" cm="1">
        <f t="array" ref="AR83">IF(AI83="","",SUM(IF($R:$R=$R83,AI:AI)))</f>
        <v>120.90682536757534</v>
      </c>
      <c r="AS83" s="23" t="str" cm="1">
        <f t="array" ref="AS83">IF(AJ83="","",SUM(IF($R:$R=$R83,AJ:AJ)))</f>
        <v/>
      </c>
      <c r="AT83" s="23" cm="1">
        <f t="array" ref="AT83">IF(AK83="","",SUM(IF($R:$R=$R83,AK:AK)))</f>
        <v>1976.842408378287</v>
      </c>
      <c r="AU83" s="235" t="str" cm="1">
        <f t="array" ref="AU83">IF(AL83="","",SUM(IF($R:$R=$R83,AL:AL)))</f>
        <v/>
      </c>
    </row>
    <row r="84" spans="1:47" ht="15.75" thickBot="1">
      <c r="A84" s="34" t="s">
        <v>6432</v>
      </c>
      <c r="B84" s="34" t="s">
        <v>6433</v>
      </c>
      <c r="C84" s="34" t="s">
        <v>6434</v>
      </c>
      <c r="D84" s="34" t="s">
        <v>6435</v>
      </c>
      <c r="E84" s="34" t="s">
        <v>6438</v>
      </c>
      <c r="F84" s="34" t="s">
        <v>2545</v>
      </c>
      <c r="G84" s="34">
        <v>35.76</v>
      </c>
      <c r="H84" s="34"/>
      <c r="I84" s="34">
        <v>1446.6615999999999</v>
      </c>
      <c r="J84" s="35">
        <v>19.96</v>
      </c>
      <c r="K84" s="34" t="s">
        <v>2777</v>
      </c>
      <c r="L84" s="36">
        <v>7253</v>
      </c>
      <c r="M84" s="36">
        <v>6</v>
      </c>
      <c r="N84" s="36" t="str" cm="1">
        <f t="array" ref="N84">IF(P84="","",SUM(IF(R:R=R84,M:M)))</f>
        <v/>
      </c>
      <c r="O84" s="36">
        <v>67.12</v>
      </c>
      <c r="P84" s="36"/>
      <c r="Q84" s="36" t="str">
        <f t="shared" si="1"/>
        <v/>
      </c>
      <c r="R84" s="37" t="s">
        <v>6437</v>
      </c>
      <c r="S84" s="38" t="s">
        <v>6305</v>
      </c>
      <c r="T84" s="38">
        <v>688</v>
      </c>
      <c r="U84" s="262">
        <v>-1.2162542089180071</v>
      </c>
      <c r="V84" s="39">
        <v>-1.4564063137591772</v>
      </c>
      <c r="W84" s="39">
        <v>-1.5421960736432625</v>
      </c>
      <c r="X84" s="39">
        <v>-6.206996557584656</v>
      </c>
      <c r="Y84" s="39">
        <v>-6.3460392313773548</v>
      </c>
      <c r="Z84" s="39">
        <v>-6.3151013656194426</v>
      </c>
      <c r="AA84" s="39">
        <v>-2.0068884739290609</v>
      </c>
      <c r="AB84" s="39">
        <v>-1.7759954537206661</v>
      </c>
      <c r="AC84" s="263">
        <v>-1.5680642959453448</v>
      </c>
      <c r="AD84" s="241">
        <v>1023.0625560626744</v>
      </c>
      <c r="AE84" s="40">
        <v>1143.3398647509166</v>
      </c>
      <c r="AF84" s="40">
        <v>999.34718920199623</v>
      </c>
      <c r="AG84" s="40">
        <v>73.888498532277396</v>
      </c>
      <c r="AH84" s="40">
        <v>57.472635192410948</v>
      </c>
      <c r="AI84" s="40">
        <v>61.191122873727799</v>
      </c>
      <c r="AJ84" s="40">
        <v>677.77112621854258</v>
      </c>
      <c r="AK84" s="40">
        <v>827.86855543189699</v>
      </c>
      <c r="AL84" s="242">
        <v>1124.6672992263066</v>
      </c>
      <c r="AM84" s="40"/>
      <c r="AN84" s="40"/>
      <c r="AO84" s="40"/>
      <c r="AP84" s="40"/>
      <c r="AQ84" s="40"/>
      <c r="AR84" s="40"/>
      <c r="AS84" s="40"/>
      <c r="AT84" s="40"/>
      <c r="AU84" s="242"/>
    </row>
    <row r="85" spans="1:47" ht="15.75" thickBot="1">
      <c r="A85" s="41" t="s">
        <v>1353</v>
      </c>
      <c r="B85" s="41" t="s">
        <v>1354</v>
      </c>
      <c r="C85" s="41" t="s">
        <v>1355</v>
      </c>
      <c r="D85" s="41" t="s">
        <v>1352</v>
      </c>
      <c r="E85" s="41" t="s">
        <v>6439</v>
      </c>
      <c r="F85" s="41" t="s">
        <v>2545</v>
      </c>
      <c r="G85" s="41">
        <v>31.74</v>
      </c>
      <c r="H85" s="41" cm="1">
        <f t="array" ref="H85">MAX(IF(R:R=R85,G:G))</f>
        <v>31.74</v>
      </c>
      <c r="I85" s="41">
        <v>2104.9465</v>
      </c>
      <c r="J85" s="42">
        <v>38.54</v>
      </c>
      <c r="K85" s="41" t="s">
        <v>4364</v>
      </c>
      <c r="L85" s="43">
        <v>30294</v>
      </c>
      <c r="M85" s="43">
        <v>6</v>
      </c>
      <c r="N85" s="43" cm="1">
        <f t="array" ref="N85">IF(P85="","",SUM(IF(R:R=R85,M:M)))</f>
        <v>6</v>
      </c>
      <c r="O85" s="43">
        <v>71.72</v>
      </c>
      <c r="P85" s="43" cm="1">
        <f t="array" ref="P85">MAX(IF(R:R=R85,O:O))</f>
        <v>71.72</v>
      </c>
      <c r="Q85" s="43">
        <f t="shared" si="1"/>
        <v>1</v>
      </c>
      <c r="R85" s="44" t="s">
        <v>6440</v>
      </c>
      <c r="S85" s="45" t="s">
        <v>6305</v>
      </c>
      <c r="T85" s="45">
        <v>2756</v>
      </c>
      <c r="U85" s="264">
        <v>-1.5943856666404732</v>
      </c>
      <c r="V85" s="46">
        <v>-1.7330228554160261</v>
      </c>
      <c r="W85" s="46">
        <v>-3.3447648590492771</v>
      </c>
      <c r="X85" s="46">
        <v>-1.8688947860174585</v>
      </c>
      <c r="Y85" s="46">
        <v>-1.8671354163752023</v>
      </c>
      <c r="Z85" s="46">
        <v>-1.8160481713637107</v>
      </c>
      <c r="AA85" s="46">
        <v>-6.113561650735317</v>
      </c>
      <c r="AB85" s="46">
        <v>-6.1907836404722669</v>
      </c>
      <c r="AC85" s="265">
        <v>-6.2178913355826113</v>
      </c>
      <c r="AD85" s="243">
        <v>811.30925358951538</v>
      </c>
      <c r="AE85" s="47">
        <v>978.2244297761805</v>
      </c>
      <c r="AF85" s="47">
        <v>336.20631292072568</v>
      </c>
      <c r="AG85" s="47">
        <v>884.66562631156251</v>
      </c>
      <c r="AH85" s="47">
        <v>726.39242430183117</v>
      </c>
      <c r="AI85" s="47">
        <v>842.78197508188475</v>
      </c>
      <c r="AJ85" s="47">
        <v>58.865839040760662</v>
      </c>
      <c r="AK85" s="47">
        <v>64.419450631466248</v>
      </c>
      <c r="AL85" s="244">
        <v>77.340871987614378</v>
      </c>
      <c r="AM85" s="47" cm="1">
        <f t="array" ref="AM85">IF(AD85="","",SUM(IF($R:$R=$R85,AD:AD)))</f>
        <v>811.30925358951538</v>
      </c>
      <c r="AN85" s="47" cm="1">
        <f t="array" ref="AN85">IF(AE85="","",SUM(IF($R:$R=$R85,AE:AE)))</f>
        <v>978.2244297761805</v>
      </c>
      <c r="AO85" s="47" cm="1">
        <f t="array" ref="AO85">IF(AF85="","",SUM(IF($R:$R=$R85,AF:AF)))</f>
        <v>336.20631292072568</v>
      </c>
      <c r="AP85" s="47" cm="1">
        <f t="array" ref="AP85">IF(AG85="","",SUM(IF($R:$R=$R85,AG:AG)))</f>
        <v>884.66562631156251</v>
      </c>
      <c r="AQ85" s="47" cm="1">
        <f t="array" ref="AQ85">IF(AH85="","",SUM(IF($R:$R=$R85,AH:AH)))</f>
        <v>726.39242430183117</v>
      </c>
      <c r="AR85" s="47" cm="1">
        <f t="array" ref="AR85">IF(AI85="","",SUM(IF($R:$R=$R85,AI:AI)))</f>
        <v>842.78197508188475</v>
      </c>
      <c r="AS85" s="47" cm="1">
        <f t="array" ref="AS85">IF(AJ85="","",SUM(IF($R:$R=$R85,AJ:AJ)))</f>
        <v>58.865839040760662</v>
      </c>
      <c r="AT85" s="47" cm="1">
        <f t="array" ref="AT85">IF(AK85="","",SUM(IF($R:$R=$R85,AK:AK)))</f>
        <v>64.419450631466248</v>
      </c>
      <c r="AU85" s="244" cm="1">
        <f t="array" ref="AU85">IF(AL85="","",SUM(IF($R:$R=$R85,AL:AL)))</f>
        <v>77.340871987614378</v>
      </c>
    </row>
    <row r="86" spans="1:47" ht="15.75" thickBot="1">
      <c r="A86" s="48" t="s">
        <v>6441</v>
      </c>
      <c r="B86" s="48" t="s">
        <v>6442</v>
      </c>
      <c r="C86" s="48" t="s">
        <v>6443</v>
      </c>
      <c r="D86" s="48" t="s">
        <v>6444</v>
      </c>
      <c r="E86" s="48" t="s">
        <v>6445</v>
      </c>
      <c r="F86" s="48" t="s">
        <v>2545</v>
      </c>
      <c r="G86" s="48">
        <v>39.96</v>
      </c>
      <c r="H86" s="48" cm="1">
        <f t="array" ref="H86">MAX(IF(R:R=R86,G:G))</f>
        <v>39.96</v>
      </c>
      <c r="I86" s="48">
        <v>3658.4589999999998</v>
      </c>
      <c r="J86" s="49">
        <v>22.44</v>
      </c>
      <c r="K86" s="48" t="s">
        <v>2576</v>
      </c>
      <c r="L86" s="50">
        <v>11117</v>
      </c>
      <c r="M86" s="50">
        <v>2</v>
      </c>
      <c r="N86" s="50" cm="1">
        <f t="array" ref="N86">IF(P86="","",SUM(IF(R:R=R86,M:M)))</f>
        <v>2</v>
      </c>
      <c r="O86" s="50">
        <v>122.77</v>
      </c>
      <c r="P86" s="50" cm="1">
        <f t="array" ref="P86">MAX(IF(R:R=R86,O:O))</f>
        <v>122.77</v>
      </c>
      <c r="Q86" s="50">
        <f t="shared" si="1"/>
        <v>1</v>
      </c>
      <c r="R86" s="51" t="s">
        <v>6446</v>
      </c>
      <c r="S86" s="52" t="s">
        <v>6305</v>
      </c>
      <c r="T86" s="52">
        <v>228</v>
      </c>
      <c r="U86" s="266">
        <v>-1.8507356303307989</v>
      </c>
      <c r="V86" s="53">
        <v>-3.1449722666266742</v>
      </c>
      <c r="W86" s="53" t="s">
        <v>976</v>
      </c>
      <c r="X86" s="53">
        <v>-6.3862824725258154</v>
      </c>
      <c r="Y86" s="53">
        <v>-6.3883850231143411</v>
      </c>
      <c r="Z86" s="53">
        <v>-6.3306893971173999</v>
      </c>
      <c r="AA86" s="53">
        <v>-6.1285756708722259</v>
      </c>
      <c r="AB86" s="53">
        <v>-6.4179693204036692</v>
      </c>
      <c r="AC86" s="267">
        <v>-6.1234622664540241</v>
      </c>
      <c r="AD86" s="245">
        <v>693.27783243461352</v>
      </c>
      <c r="AE86" s="54">
        <v>441.25081813901704</v>
      </c>
      <c r="AF86" s="54" t="s">
        <v>976</v>
      </c>
      <c r="AG86" s="54">
        <v>66.683238956145772</v>
      </c>
      <c r="AH86" s="54">
        <v>56.110610317666371</v>
      </c>
      <c r="AI86" s="54">
        <v>60.637598833768017</v>
      </c>
      <c r="AJ86" s="54">
        <v>58.342295597552678</v>
      </c>
      <c r="AK86" s="54">
        <v>56.487267756101403</v>
      </c>
      <c r="AL86" s="246">
        <v>81.661912199759442</v>
      </c>
      <c r="AM86" s="54" cm="1">
        <f t="array" ref="AM86">IF(AD86="","",SUM(IF($R:$R=$R86,AD:AD)))</f>
        <v>693.27783243461352</v>
      </c>
      <c r="AN86" s="54" cm="1">
        <f t="array" ref="AN86">IF(AE86="","",SUM(IF($R:$R=$R86,AE:AE)))</f>
        <v>441.25081813901704</v>
      </c>
      <c r="AO86" s="54" t="str" cm="1">
        <f t="array" ref="AO86">IF(AF86="","",SUM(IF($R:$R=$R86,AF:AF)))</f>
        <v/>
      </c>
      <c r="AP86" s="54" cm="1">
        <f t="array" ref="AP86">IF(AG86="","",SUM(IF($R:$R=$R86,AG:AG)))</f>
        <v>66.683238956145772</v>
      </c>
      <c r="AQ86" s="54" cm="1">
        <f t="array" ref="AQ86">IF(AH86="","",SUM(IF($R:$R=$R86,AH:AH)))</f>
        <v>56.110610317666371</v>
      </c>
      <c r="AR86" s="54" cm="1">
        <f t="array" ref="AR86">IF(AI86="","",SUM(IF($R:$R=$R86,AI:AI)))</f>
        <v>60.637598833768017</v>
      </c>
      <c r="AS86" s="54" cm="1">
        <f t="array" ref="AS86">IF(AJ86="","",SUM(IF($R:$R=$R86,AJ:AJ)))</f>
        <v>58.342295597552678</v>
      </c>
      <c r="AT86" s="54" cm="1">
        <f t="array" ref="AT86">IF(AK86="","",SUM(IF($R:$R=$R86,AK:AK)))</f>
        <v>56.487267756101403</v>
      </c>
      <c r="AU86" s="246" cm="1">
        <f t="array" ref="AU86">IF(AL86="","",SUM(IF($R:$R=$R86,AL:AL)))</f>
        <v>81.661912199759442</v>
      </c>
    </row>
    <row r="87" spans="1:47" ht="15.75" thickBot="1">
      <c r="A87" s="41" t="s">
        <v>6447</v>
      </c>
      <c r="B87" s="41" t="s">
        <v>6448</v>
      </c>
      <c r="C87" s="41" t="s">
        <v>6449</v>
      </c>
      <c r="D87" s="41" t="s">
        <v>6450</v>
      </c>
      <c r="E87" s="41" t="s">
        <v>6451</v>
      </c>
      <c r="F87" s="41" t="s">
        <v>6251</v>
      </c>
      <c r="G87" s="41">
        <v>20.2</v>
      </c>
      <c r="H87" s="41" cm="1">
        <f t="array" ref="H87">MAX(IF(R:R=R87,G:G))</f>
        <v>20.2</v>
      </c>
      <c r="I87" s="41">
        <v>2863.3422999999998</v>
      </c>
      <c r="J87" s="42">
        <v>36.01</v>
      </c>
      <c r="K87" s="41" t="s">
        <v>2787</v>
      </c>
      <c r="L87" s="43">
        <v>27313</v>
      </c>
      <c r="M87" s="43">
        <v>1</v>
      </c>
      <c r="N87" s="43" cm="1">
        <f t="array" ref="N87">IF(P87="","",SUM(IF(R:R=R87,M:M)))</f>
        <v>1</v>
      </c>
      <c r="O87" s="43">
        <v>40</v>
      </c>
      <c r="P87" s="43" cm="1">
        <f t="array" ref="P87">MAX(IF(R:R=R87,O:O))</f>
        <v>40</v>
      </c>
      <c r="Q87" s="43">
        <f t="shared" si="1"/>
        <v>1</v>
      </c>
      <c r="R87" s="44" t="s">
        <v>6452</v>
      </c>
      <c r="S87" s="45" t="s">
        <v>6305</v>
      </c>
      <c r="T87" s="45">
        <v>4123</v>
      </c>
      <c r="U87" s="264" t="s">
        <v>976</v>
      </c>
      <c r="V87" s="46">
        <v>0.49033104611085571</v>
      </c>
      <c r="W87" s="46" t="s">
        <v>976</v>
      </c>
      <c r="X87" s="46">
        <v>-6.2569100271138609</v>
      </c>
      <c r="Y87" s="46">
        <v>-6.238383074609926</v>
      </c>
      <c r="Z87" s="46">
        <v>-6.4728900694895959</v>
      </c>
      <c r="AA87" s="46">
        <v>-6.0305997052845557</v>
      </c>
      <c r="AB87" s="46">
        <v>-6.436075460832571</v>
      </c>
      <c r="AC87" s="265">
        <v>-6.1872148218482064</v>
      </c>
      <c r="AD87" s="243" t="s">
        <v>976</v>
      </c>
      <c r="AE87" s="47">
        <v>3426.772191406199</v>
      </c>
      <c r="AF87" s="47" t="s">
        <v>976</v>
      </c>
      <c r="AG87" s="47">
        <v>71.807734800142029</v>
      </c>
      <c r="AH87" s="47">
        <v>61.086060511730906</v>
      </c>
      <c r="AI87" s="47">
        <v>55.813724361712907</v>
      </c>
      <c r="AJ87" s="47">
        <v>61.844605562215591</v>
      </c>
      <c r="AK87" s="47">
        <v>55.898803637116323</v>
      </c>
      <c r="AL87" s="244">
        <v>78.718939867564757</v>
      </c>
      <c r="AM87" s="47" t="str" cm="1">
        <f t="array" ref="AM87">IF(AD87="","",SUM(IF($R:$R=$R87,AD:AD)))</f>
        <v/>
      </c>
      <c r="AN87" s="47" cm="1">
        <f t="array" ref="AN87">IF(AE87="","",SUM(IF($R:$R=$R87,AE:AE)))</f>
        <v>3426.772191406199</v>
      </c>
      <c r="AO87" s="47" t="str" cm="1">
        <f t="array" ref="AO87">IF(AF87="","",SUM(IF($R:$R=$R87,AF:AF)))</f>
        <v/>
      </c>
      <c r="AP87" s="47" cm="1">
        <f t="array" ref="AP87">IF(AG87="","",SUM(IF($R:$R=$R87,AG:AG)))</f>
        <v>71.807734800142029</v>
      </c>
      <c r="AQ87" s="47" cm="1">
        <f t="array" ref="AQ87">IF(AH87="","",SUM(IF($R:$R=$R87,AH:AH)))</f>
        <v>61.086060511730906</v>
      </c>
      <c r="AR87" s="47" cm="1">
        <f t="array" ref="AR87">IF(AI87="","",SUM(IF($R:$R=$R87,AI:AI)))</f>
        <v>55.813724361712907</v>
      </c>
      <c r="AS87" s="47" cm="1">
        <f t="array" ref="AS87">IF(AJ87="","",SUM(IF($R:$R=$R87,AJ:AJ)))</f>
        <v>61.844605562215591</v>
      </c>
      <c r="AT87" s="47" cm="1">
        <f t="array" ref="AT87">IF(AK87="","",SUM(IF($R:$R=$R87,AK:AK)))</f>
        <v>55.898803637116323</v>
      </c>
      <c r="AU87" s="244" cm="1">
        <f t="array" ref="AU87">IF(AL87="","",SUM(IF($R:$R=$R87,AL:AL)))</f>
        <v>78.718939867564757</v>
      </c>
    </row>
    <row r="88" spans="1:47" ht="15.75" thickBot="1">
      <c r="A88" s="48" t="s">
        <v>6453</v>
      </c>
      <c r="B88" s="48" t="s">
        <v>6454</v>
      </c>
      <c r="C88" s="48" t="s">
        <v>6455</v>
      </c>
      <c r="D88" s="48" t="s">
        <v>6456</v>
      </c>
      <c r="E88" s="48" t="s">
        <v>6457</v>
      </c>
      <c r="F88" s="48" t="s">
        <v>2545</v>
      </c>
      <c r="G88" s="48">
        <v>31.4</v>
      </c>
      <c r="H88" s="48" cm="1">
        <f t="array" ref="H88">MAX(IF(R:R=R88,G:G))</f>
        <v>31.4</v>
      </c>
      <c r="I88" s="48">
        <v>2472.0666999999999</v>
      </c>
      <c r="J88" s="49">
        <v>23.03</v>
      </c>
      <c r="K88" s="48" t="s">
        <v>2593</v>
      </c>
      <c r="L88" s="50">
        <v>12144</v>
      </c>
      <c r="M88" s="50">
        <v>7</v>
      </c>
      <c r="N88" s="50" cm="1">
        <f t="array" ref="N88">IF(P88="","",SUM(IF(R:R=R88,M:M)))</f>
        <v>7</v>
      </c>
      <c r="O88" s="50">
        <v>19.690000000000001</v>
      </c>
      <c r="P88" s="50" cm="1">
        <f t="array" ref="P88">MAX(IF(R:R=R88,O:O))</f>
        <v>19.690000000000001</v>
      </c>
      <c r="Q88" s="50">
        <f t="shared" si="1"/>
        <v>1</v>
      </c>
      <c r="R88" s="51" t="s">
        <v>6458</v>
      </c>
      <c r="S88" s="52" t="s">
        <v>6305</v>
      </c>
      <c r="T88" s="52">
        <v>2020</v>
      </c>
      <c r="U88" s="266">
        <v>-2.1362576158551501</v>
      </c>
      <c r="V88" s="53">
        <v>-2.3774780286479733</v>
      </c>
      <c r="W88" s="53">
        <v>-2.2031562280350538</v>
      </c>
      <c r="X88" s="53" t="s">
        <v>976</v>
      </c>
      <c r="Y88" s="53">
        <v>-2.701789345518534</v>
      </c>
      <c r="Z88" s="53">
        <v>-2.9672072722855862</v>
      </c>
      <c r="AA88" s="53">
        <v>-1.7239221829347147</v>
      </c>
      <c r="AB88" s="53" t="s">
        <v>976</v>
      </c>
      <c r="AC88" s="267">
        <v>-1.9509085352262583</v>
      </c>
      <c r="AD88" s="245">
        <v>581.91318260491596</v>
      </c>
      <c r="AE88" s="54">
        <v>680.18443728257512</v>
      </c>
      <c r="AF88" s="54">
        <v>670.25141496599076</v>
      </c>
      <c r="AG88" s="54" t="s">
        <v>976</v>
      </c>
      <c r="AH88" s="54">
        <v>452.75692480741441</v>
      </c>
      <c r="AI88" s="54">
        <v>430.80020415079593</v>
      </c>
      <c r="AJ88" s="54">
        <v>802.05724968939569</v>
      </c>
      <c r="AK88" s="54" t="s">
        <v>976</v>
      </c>
      <c r="AL88" s="246">
        <v>902.19409233741146</v>
      </c>
      <c r="AM88" s="54" cm="1">
        <f t="array" ref="AM88">IF(AD88="","",SUM(IF($R:$R=$R88,AD:AD)))</f>
        <v>581.91318260491596</v>
      </c>
      <c r="AN88" s="54" cm="1">
        <f t="array" ref="AN88">IF(AE88="","",SUM(IF($R:$R=$R88,AE:AE)))</f>
        <v>680.18443728257512</v>
      </c>
      <c r="AO88" s="54" cm="1">
        <f t="array" ref="AO88">IF(AF88="","",SUM(IF($R:$R=$R88,AF:AF)))</f>
        <v>670.25141496599076</v>
      </c>
      <c r="AP88" s="54" t="str" cm="1">
        <f t="array" ref="AP88">IF(AG88="","",SUM(IF($R:$R=$R88,AG:AG)))</f>
        <v/>
      </c>
      <c r="AQ88" s="54" cm="1">
        <f t="array" ref="AQ88">IF(AH88="","",SUM(IF($R:$R=$R88,AH:AH)))</f>
        <v>452.75692480741441</v>
      </c>
      <c r="AR88" s="54" cm="1">
        <f t="array" ref="AR88">IF(AI88="","",SUM(IF($R:$R=$R88,AI:AI)))</f>
        <v>430.80020415079593</v>
      </c>
      <c r="AS88" s="54" cm="1">
        <f t="array" ref="AS88">IF(AJ88="","",SUM(IF($R:$R=$R88,AJ:AJ)))</f>
        <v>802.05724968939569</v>
      </c>
      <c r="AT88" s="54" t="str" cm="1">
        <f t="array" ref="AT88">IF(AK88="","",SUM(IF($R:$R=$R88,AK:AK)))</f>
        <v/>
      </c>
      <c r="AU88" s="246" cm="1">
        <f t="array" ref="AU88">IF(AL88="","",SUM(IF($R:$R=$R88,AL:AL)))</f>
        <v>902.19409233741146</v>
      </c>
    </row>
    <row r="89" spans="1:47">
      <c r="A89" s="48" t="s">
        <v>1034</v>
      </c>
      <c r="B89" s="48" t="s">
        <v>1035</v>
      </c>
      <c r="C89" s="48" t="s">
        <v>1036</v>
      </c>
      <c r="D89" s="48" t="s">
        <v>1033</v>
      </c>
      <c r="E89" s="48" t="s">
        <v>6459</v>
      </c>
      <c r="F89" s="48" t="s">
        <v>2545</v>
      </c>
      <c r="G89" s="48">
        <v>23.46</v>
      </c>
      <c r="H89" s="48" cm="1">
        <f t="array" ref="H89">MAX(IF(R:R=R89,G:G))</f>
        <v>23.46</v>
      </c>
      <c r="I89" s="48">
        <v>1788.8506</v>
      </c>
      <c r="J89" s="49">
        <v>16.690000000000001</v>
      </c>
      <c r="K89" s="48" t="s">
        <v>3240</v>
      </c>
      <c r="L89" s="50">
        <v>2017</v>
      </c>
      <c r="M89" s="50">
        <v>1</v>
      </c>
      <c r="N89" s="50" cm="1">
        <f t="array" ref="N89">IF(P89="","",SUM(IF(R:R=R89,M:M)))</f>
        <v>1</v>
      </c>
      <c r="O89" s="50">
        <v>15.73</v>
      </c>
      <c r="P89" s="50" cm="1">
        <f t="array" ref="P89">MAX(IF(R:R=R89,O:O))</f>
        <v>15.73</v>
      </c>
      <c r="Q89" s="50">
        <f t="shared" si="1"/>
        <v>1</v>
      </c>
      <c r="R89" s="51" t="s">
        <v>6460</v>
      </c>
      <c r="S89" s="52" t="s">
        <v>6324</v>
      </c>
      <c r="T89" s="52">
        <v>310</v>
      </c>
      <c r="U89" s="266">
        <v>-6.4173434681140558</v>
      </c>
      <c r="V89" s="53">
        <v>-6.2306836614477161</v>
      </c>
      <c r="W89" s="53">
        <v>-6.2501946989426456</v>
      </c>
      <c r="X89" s="53" t="s">
        <v>976</v>
      </c>
      <c r="Y89" s="53" t="s">
        <v>976</v>
      </c>
      <c r="Z89" s="53">
        <v>-0.90510626354704504</v>
      </c>
      <c r="AA89" s="53">
        <v>-6.1324962361948865</v>
      </c>
      <c r="AB89" s="53">
        <v>-6.2522393125286984</v>
      </c>
      <c r="AC89" s="267">
        <v>-6.1195848662480188</v>
      </c>
      <c r="AD89" s="245">
        <v>42.129462910615921</v>
      </c>
      <c r="AE89" s="54">
        <v>77.458282258754025</v>
      </c>
      <c r="AF89" s="54">
        <v>58.080898320294253</v>
      </c>
      <c r="AG89" s="54" t="s">
        <v>976</v>
      </c>
      <c r="AH89" s="54" t="s">
        <v>976</v>
      </c>
      <c r="AI89" s="54">
        <v>1433.305307007724</v>
      </c>
      <c r="AJ89" s="54">
        <v>58.206352674678698</v>
      </c>
      <c r="AK89" s="54">
        <v>62.169883552908395</v>
      </c>
      <c r="AL89" s="246">
        <v>81.844410918024607</v>
      </c>
      <c r="AM89" s="54" cm="1">
        <f t="array" ref="AM89">IF(AD89="","",SUM(IF($R:$R=$R89,AD:AD)))</f>
        <v>42.129462910615921</v>
      </c>
      <c r="AN89" s="54" cm="1">
        <f t="array" ref="AN89">IF(AE89="","",SUM(IF($R:$R=$R89,AE:AE)))</f>
        <v>77.458282258754025</v>
      </c>
      <c r="AO89" s="54" cm="1">
        <f t="array" ref="AO89">IF(AF89="","",SUM(IF($R:$R=$R89,AF:AF)))</f>
        <v>58.080898320294253</v>
      </c>
      <c r="AP89" s="54" t="str" cm="1">
        <f t="array" ref="AP89">IF(AG89="","",SUM(IF($R:$R=$R89,AG:AG)))</f>
        <v/>
      </c>
      <c r="AQ89" s="54" t="str" cm="1">
        <f t="array" ref="AQ89">IF(AH89="","",SUM(IF($R:$R=$R89,AH:AH)))</f>
        <v/>
      </c>
      <c r="AR89" s="54" cm="1">
        <f t="array" ref="AR89">IF(AI89="","",SUM(IF($R:$R=$R89,AI:AI)))</f>
        <v>1433.305307007724</v>
      </c>
      <c r="AS89" s="54" cm="1">
        <f t="array" ref="AS89">IF(AJ89="","",SUM(IF($R:$R=$R89,AJ:AJ)))</f>
        <v>58.206352674678698</v>
      </c>
      <c r="AT89" s="54" cm="1">
        <f t="array" ref="AT89">IF(AK89="","",SUM(IF($R:$R=$R89,AK:AK)))</f>
        <v>62.169883552908395</v>
      </c>
      <c r="AU89" s="246" cm="1">
        <f t="array" ref="AU89">IF(AL89="","",SUM(IF($R:$R=$R89,AL:AL)))</f>
        <v>81.844410918024607</v>
      </c>
    </row>
    <row r="90" spans="1:47" ht="15.75" thickBot="1">
      <c r="A90" s="27" t="s">
        <v>1034</v>
      </c>
      <c r="B90" s="27" t="s">
        <v>1035</v>
      </c>
      <c r="C90" s="27" t="s">
        <v>1036</v>
      </c>
      <c r="D90" s="27" t="s">
        <v>1033</v>
      </c>
      <c r="E90" s="27" t="s">
        <v>6461</v>
      </c>
      <c r="F90" s="27" t="s">
        <v>2545</v>
      </c>
      <c r="G90" s="27">
        <v>30.68</v>
      </c>
      <c r="H90" s="27" cm="1">
        <f t="array" ref="H90">MAX(IF(R:R=R90,G:G))</f>
        <v>30.68</v>
      </c>
      <c r="I90" s="27">
        <v>1401.6387999999999</v>
      </c>
      <c r="J90" s="28">
        <v>16.350000000000001</v>
      </c>
      <c r="K90" s="27" t="s">
        <v>3037</v>
      </c>
      <c r="L90" s="29">
        <v>1718</v>
      </c>
      <c r="M90" s="29">
        <v>7</v>
      </c>
      <c r="N90" s="29" cm="1">
        <f t="array" ref="N90">IF(P90="","",SUM(IF(R:R=R90,M:M)))</f>
        <v>7</v>
      </c>
      <c r="O90" s="29">
        <v>26.31</v>
      </c>
      <c r="P90" s="29" cm="1">
        <f t="array" ref="P90">MAX(IF(R:R=R90,O:O))</f>
        <v>26.31</v>
      </c>
      <c r="Q90" s="29">
        <f t="shared" si="1"/>
        <v>1</v>
      </c>
      <c r="R90" s="30" t="s">
        <v>6462</v>
      </c>
      <c r="S90" s="31" t="s">
        <v>6305</v>
      </c>
      <c r="T90" s="31">
        <v>312</v>
      </c>
      <c r="U90" s="260">
        <v>-1.6573146256209828</v>
      </c>
      <c r="V90" s="32">
        <v>-1.5599034230281303</v>
      </c>
      <c r="W90" s="32" t="s">
        <v>976</v>
      </c>
      <c r="X90" s="32">
        <v>-1.0843042490661787</v>
      </c>
      <c r="Y90" s="32">
        <v>-0.99782088830438231</v>
      </c>
      <c r="Z90" s="32">
        <v>-1.0104245185033198</v>
      </c>
      <c r="AA90" s="32" t="s">
        <v>976</v>
      </c>
      <c r="AB90" s="32">
        <v>-1.7450737054641055</v>
      </c>
      <c r="AC90" s="261">
        <v>-1.7880409073376191</v>
      </c>
      <c r="AD90" s="239">
        <v>780.594032595969</v>
      </c>
      <c r="AE90" s="33">
        <v>1078.5278266960327</v>
      </c>
      <c r="AF90" s="33" t="s">
        <v>976</v>
      </c>
      <c r="AG90" s="33">
        <v>1386.0636804329199</v>
      </c>
      <c r="AH90" s="33">
        <v>1188.5111031177269</v>
      </c>
      <c r="AI90" s="33">
        <v>1347.9545553927096</v>
      </c>
      <c r="AJ90" s="33" t="s">
        <v>976</v>
      </c>
      <c r="AK90" s="33">
        <v>842.8078602270067</v>
      </c>
      <c r="AL90" s="240">
        <v>990.88311666768777</v>
      </c>
      <c r="AM90" s="33" cm="1">
        <f t="array" ref="AM90">IF(AD90="","",SUM(IF($R:$R=$R90,AD:AD)))</f>
        <v>780.594032595969</v>
      </c>
      <c r="AN90" s="33" cm="1">
        <f t="array" ref="AN90">IF(AE90="","",SUM(IF($R:$R=$R90,AE:AE)))</f>
        <v>1078.5278266960327</v>
      </c>
      <c r="AO90" s="33" t="str" cm="1">
        <f t="array" ref="AO90">IF(AF90="","",SUM(IF($R:$R=$R90,AF:AF)))</f>
        <v/>
      </c>
      <c r="AP90" s="33" cm="1">
        <f t="array" ref="AP90">IF(AG90="","",SUM(IF($R:$R=$R90,AG:AG)))</f>
        <v>1386.0636804329199</v>
      </c>
      <c r="AQ90" s="33" cm="1">
        <f t="array" ref="AQ90">IF(AH90="","",SUM(IF($R:$R=$R90,AH:AH)))</f>
        <v>1188.5111031177269</v>
      </c>
      <c r="AR90" s="33" cm="1">
        <f t="array" ref="AR90">IF(AI90="","",SUM(IF($R:$R=$R90,AI:AI)))</f>
        <v>1347.9545553927096</v>
      </c>
      <c r="AS90" s="33" t="str" cm="1">
        <f t="array" ref="AS90">IF(AJ90="","",SUM(IF($R:$R=$R90,AJ:AJ)))</f>
        <v/>
      </c>
      <c r="AT90" s="33" cm="1">
        <f t="array" ref="AT90">IF(AK90="","",SUM(IF($R:$R=$R90,AK:AK)))</f>
        <v>842.8078602270067</v>
      </c>
      <c r="AU90" s="240" cm="1">
        <f t="array" ref="AU90">IF(AL90="","",SUM(IF($R:$R=$R90,AL:AL)))</f>
        <v>990.88311666768777</v>
      </c>
    </row>
    <row r="91" spans="1:47" ht="15.75" thickBot="1">
      <c r="A91" s="41" t="s">
        <v>6463</v>
      </c>
      <c r="B91" s="41" t="s">
        <v>6464</v>
      </c>
      <c r="C91" s="41" t="s">
        <v>6465</v>
      </c>
      <c r="D91" s="41" t="s">
        <v>6466</v>
      </c>
      <c r="E91" s="41" t="s">
        <v>6467</v>
      </c>
      <c r="F91" s="41" t="s">
        <v>2545</v>
      </c>
      <c r="G91" s="41">
        <v>21.52</v>
      </c>
      <c r="H91" s="41" cm="1">
        <f t="array" ref="H91">MAX(IF(R:R=R91,G:G))</f>
        <v>21.52</v>
      </c>
      <c r="I91" s="41">
        <v>1093.5532000000001</v>
      </c>
      <c r="J91" s="42">
        <v>19.809999999999999</v>
      </c>
      <c r="K91" s="41" t="s">
        <v>3422</v>
      </c>
      <c r="L91" s="43">
        <v>6663</v>
      </c>
      <c r="M91" s="43">
        <v>2</v>
      </c>
      <c r="N91" s="43" cm="1">
        <f t="array" ref="N91">IF(P91="","",SUM(IF(R:R=R91,M:M)))</f>
        <v>2</v>
      </c>
      <c r="O91" s="43">
        <v>49.79</v>
      </c>
      <c r="P91" s="43" cm="1">
        <f t="array" ref="P91">MAX(IF(R:R=R91,O:O))</f>
        <v>49.79</v>
      </c>
      <c r="Q91" s="43">
        <f t="shared" si="1"/>
        <v>1</v>
      </c>
      <c r="R91" s="44" t="s">
        <v>6468</v>
      </c>
      <c r="S91" s="45" t="s">
        <v>6305</v>
      </c>
      <c r="T91" s="45">
        <v>1512</v>
      </c>
      <c r="U91" s="264">
        <v>-6.1262374468142804</v>
      </c>
      <c r="V91" s="46">
        <v>-6.4850284737400195</v>
      </c>
      <c r="W91" s="46">
        <v>-6.2692750717512959</v>
      </c>
      <c r="X91" s="46">
        <v>5.0161194761750725</v>
      </c>
      <c r="Y91" s="46" t="s">
        <v>976</v>
      </c>
      <c r="Z91" s="46">
        <v>5.0344190371954891</v>
      </c>
      <c r="AA91" s="46">
        <v>-6.1227885462489562</v>
      </c>
      <c r="AB91" s="46">
        <v>-6.197104060354107</v>
      </c>
      <c r="AC91" s="265">
        <v>-6.0847016496192303</v>
      </c>
      <c r="AD91" s="243">
        <v>50.364248157465681</v>
      </c>
      <c r="AE91" s="47">
        <v>67.109629187916795</v>
      </c>
      <c r="AF91" s="47">
        <v>57.415004348046786</v>
      </c>
      <c r="AG91" s="47">
        <v>45498.518763171458</v>
      </c>
      <c r="AH91" s="47" t="s">
        <v>976</v>
      </c>
      <c r="AI91" s="47">
        <v>45714.116872460196</v>
      </c>
      <c r="AJ91" s="47">
        <v>58.543540625348776</v>
      </c>
      <c r="AK91" s="47">
        <v>64.184387261520442</v>
      </c>
      <c r="AL91" s="244">
        <v>83.504718914513475</v>
      </c>
      <c r="AM91" s="47" cm="1">
        <f t="array" ref="AM91">IF(AD91="","",SUM(IF($R:$R=$R91,AD:AD)))</f>
        <v>50.364248157465681</v>
      </c>
      <c r="AN91" s="47" cm="1">
        <f t="array" ref="AN91">IF(AE91="","",SUM(IF($R:$R=$R91,AE:AE)))</f>
        <v>67.109629187916795</v>
      </c>
      <c r="AO91" s="47" cm="1">
        <f t="array" ref="AO91">IF(AF91="","",SUM(IF($R:$R=$R91,AF:AF)))</f>
        <v>57.415004348046786</v>
      </c>
      <c r="AP91" s="47" cm="1">
        <f t="array" ref="AP91">IF(AG91="","",SUM(IF($R:$R=$R91,AG:AG)))</f>
        <v>45498.518763171458</v>
      </c>
      <c r="AQ91" s="47" t="str" cm="1">
        <f t="array" ref="AQ91">IF(AH91="","",SUM(IF($R:$R=$R91,AH:AH)))</f>
        <v/>
      </c>
      <c r="AR91" s="47" cm="1">
        <f t="array" ref="AR91">IF(AI91="","",SUM(IF($R:$R=$R91,AI:AI)))</f>
        <v>45714.116872460196</v>
      </c>
      <c r="AS91" s="47" cm="1">
        <f t="array" ref="AS91">IF(AJ91="","",SUM(IF($R:$R=$R91,AJ:AJ)))</f>
        <v>58.543540625348776</v>
      </c>
      <c r="AT91" s="47" cm="1">
        <f t="array" ref="AT91">IF(AK91="","",SUM(IF($R:$R=$R91,AK:AK)))</f>
        <v>64.184387261520442</v>
      </c>
      <c r="AU91" s="244" cm="1">
        <f t="array" ref="AU91">IF(AL91="","",SUM(IF($R:$R=$R91,AL:AL)))</f>
        <v>83.504718914513475</v>
      </c>
    </row>
    <row r="92" spans="1:47">
      <c r="A92" s="55" t="s">
        <v>1794</v>
      </c>
      <c r="B92" s="55" t="s">
        <v>1795</v>
      </c>
      <c r="C92" s="55" t="s">
        <v>1796</v>
      </c>
      <c r="D92" s="55" t="s">
        <v>1793</v>
      </c>
      <c r="E92" s="55" t="s">
        <v>6469</v>
      </c>
      <c r="F92" s="55" t="s">
        <v>2545</v>
      </c>
      <c r="G92" s="55">
        <v>44.47</v>
      </c>
      <c r="H92" s="55" cm="1">
        <f t="array" ref="H92">MAX(IF(R:R=R92,G:G))</f>
        <v>44.47</v>
      </c>
      <c r="I92" s="55">
        <v>2740.1853000000001</v>
      </c>
      <c r="J92" s="56">
        <v>22.34</v>
      </c>
      <c r="K92" s="55" t="s">
        <v>2496</v>
      </c>
      <c r="L92" s="57">
        <v>11162</v>
      </c>
      <c r="M92" s="57">
        <v>7</v>
      </c>
      <c r="N92" s="57" cm="1">
        <f t="array" ref="N92">IF(P92="","",SUM(IF(R:R=R92,M:M)))</f>
        <v>7</v>
      </c>
      <c r="O92" s="57">
        <v>17.010000000000002</v>
      </c>
      <c r="P92" s="57" cm="1">
        <f t="array" ref="P92">MAX(IF(R:R=R92,O:O))</f>
        <v>17.010000000000002</v>
      </c>
      <c r="Q92" s="57">
        <f t="shared" si="1"/>
        <v>1</v>
      </c>
      <c r="R92" s="59" t="s">
        <v>6470</v>
      </c>
      <c r="S92" s="59" t="s">
        <v>6305</v>
      </c>
      <c r="T92" s="59">
        <v>436</v>
      </c>
      <c r="U92" s="268">
        <v>1.8769851157160105</v>
      </c>
      <c r="V92" s="60">
        <v>2.059739986430615</v>
      </c>
      <c r="W92" s="60">
        <v>1.9973447309132095</v>
      </c>
      <c r="X92" s="60">
        <v>0.93524948895705917</v>
      </c>
      <c r="Y92" s="60">
        <v>0.342334372775219</v>
      </c>
      <c r="Z92" s="60" t="s">
        <v>976</v>
      </c>
      <c r="AA92" s="60" t="s">
        <v>976</v>
      </c>
      <c r="AB92" s="60" t="s">
        <v>976</v>
      </c>
      <c r="AC92" s="269">
        <v>0.54597640686868265</v>
      </c>
      <c r="AD92" s="247">
        <v>6820.0904973880452</v>
      </c>
      <c r="AE92" s="61">
        <v>8302.2599123863001</v>
      </c>
      <c r="AF92" s="61">
        <v>8486.3439126826052</v>
      </c>
      <c r="AG92" s="61">
        <v>4402.7898503489714</v>
      </c>
      <c r="AH92" s="61">
        <v>2538.9343612844295</v>
      </c>
      <c r="AI92" s="61" t="s">
        <v>976</v>
      </c>
      <c r="AJ92" s="61" t="s">
        <v>976</v>
      </c>
      <c r="AK92" s="61" t="s">
        <v>976</v>
      </c>
      <c r="AL92" s="248">
        <v>3798.4480304727781</v>
      </c>
      <c r="AM92" s="61" cm="1">
        <f t="array" ref="AM92">IF(AD92="","",SUM(IF($R:$R=$R92,AD:AD)))</f>
        <v>6820.0904973880452</v>
      </c>
      <c r="AN92" s="61" cm="1">
        <f t="array" ref="AN92">IF(AE92="","",SUM(IF($R:$R=$R92,AE:AE)))</f>
        <v>8302.2599123863001</v>
      </c>
      <c r="AO92" s="61" cm="1">
        <f t="array" ref="AO92">IF(AF92="","",SUM(IF($R:$R=$R92,AF:AF)))</f>
        <v>8486.3439126826052</v>
      </c>
      <c r="AP92" s="61" cm="1">
        <f t="array" ref="AP92">IF(AG92="","",SUM(IF($R:$R=$R92,AG:AG)))</f>
        <v>4402.7898503489714</v>
      </c>
      <c r="AQ92" s="61" cm="1">
        <f t="array" ref="AQ92">IF(AH92="","",SUM(IF($R:$R=$R92,AH:AH)))</f>
        <v>2538.9343612844295</v>
      </c>
      <c r="AR92" s="61" t="str" cm="1">
        <f t="array" ref="AR92">IF(AI92="","",SUM(IF($R:$R=$R92,AI:AI)))</f>
        <v/>
      </c>
      <c r="AS92" s="61" t="str" cm="1">
        <f t="array" ref="AS92">IF(AJ92="","",SUM(IF($R:$R=$R92,AJ:AJ)))</f>
        <v/>
      </c>
      <c r="AT92" s="61" t="str" cm="1">
        <f t="array" ref="AT92">IF(AK92="","",SUM(IF($R:$R=$R92,AK:AK)))</f>
        <v/>
      </c>
      <c r="AU92" s="248" cm="1">
        <f t="array" ref="AU92">IF(AL92="","",SUM(IF($R:$R=$R92,AL:AL)))</f>
        <v>3798.4480304727781</v>
      </c>
    </row>
    <row r="93" spans="1:47">
      <c r="A93" s="27" t="s">
        <v>1794</v>
      </c>
      <c r="B93" s="27" t="s">
        <v>1795</v>
      </c>
      <c r="C93" s="27" t="s">
        <v>1796</v>
      </c>
      <c r="D93" s="27" t="s">
        <v>1793</v>
      </c>
      <c r="E93" s="27" t="s">
        <v>6471</v>
      </c>
      <c r="F93" s="27" t="s">
        <v>2545</v>
      </c>
      <c r="G93" s="27">
        <v>55.52</v>
      </c>
      <c r="H93" s="27" cm="1">
        <f t="array" ref="H93">MAX(IF(R:R=R93,G:G))</f>
        <v>55.52</v>
      </c>
      <c r="I93" s="27">
        <v>2660.2190000000001</v>
      </c>
      <c r="J93" s="28">
        <v>22.66</v>
      </c>
      <c r="K93" s="27" t="s">
        <v>2692</v>
      </c>
      <c r="L93" s="29">
        <v>11233</v>
      </c>
      <c r="M93" s="29">
        <v>10</v>
      </c>
      <c r="N93" s="29" cm="1">
        <f t="array" ref="N93">IF(P93="","",SUM(IF(R:R=R93,M:M)))</f>
        <v>18</v>
      </c>
      <c r="O93" s="29">
        <v>39.76</v>
      </c>
      <c r="P93" s="29" cm="1">
        <f t="array" ref="P93">MAX(IF(R:R=R93,O:O))</f>
        <v>39.76</v>
      </c>
      <c r="Q93" s="29">
        <f t="shared" si="1"/>
        <v>2</v>
      </c>
      <c r="R93" s="30" t="s">
        <v>6472</v>
      </c>
      <c r="S93" s="31" t="s">
        <v>6305</v>
      </c>
      <c r="T93" s="31">
        <v>444</v>
      </c>
      <c r="U93" s="260">
        <v>3.7830328546037091</v>
      </c>
      <c r="V93" s="32">
        <v>3.7391715626725781</v>
      </c>
      <c r="W93" s="32">
        <v>3.7482028319280274</v>
      </c>
      <c r="X93" s="32">
        <v>2.4045388533218452</v>
      </c>
      <c r="Y93" s="32">
        <v>2.436592039127782</v>
      </c>
      <c r="Z93" s="32">
        <v>2.4994859000663867</v>
      </c>
      <c r="AA93" s="32">
        <v>2.2248917694357129</v>
      </c>
      <c r="AB93" s="32">
        <v>2.3161778236953756</v>
      </c>
      <c r="AC93" s="261">
        <v>2.3105143538539266</v>
      </c>
      <c r="AD93" s="239">
        <v>21951.702281514234</v>
      </c>
      <c r="AE93" s="33">
        <v>21401.75339086305</v>
      </c>
      <c r="AF93" s="33">
        <v>24448.878034099933</v>
      </c>
      <c r="AG93" s="33">
        <v>10207.248562030598</v>
      </c>
      <c r="AH93" s="33">
        <v>8313.6556879881846</v>
      </c>
      <c r="AI93" s="33">
        <v>10429.907486473989</v>
      </c>
      <c r="AJ93" s="33">
        <v>8406.8275999190246</v>
      </c>
      <c r="AK93" s="33">
        <v>8828.127100224523</v>
      </c>
      <c r="AL93" s="240">
        <v>10490.60962992746</v>
      </c>
      <c r="AM93" s="33" cm="1">
        <f t="array" ref="AM93">IF(AD93="","",SUM(IF($R:$R=$R93,AD:AD)))</f>
        <v>26279.840363914271</v>
      </c>
      <c r="AN93" s="33" cm="1">
        <f t="array" ref="AN93">IF(AE93="","",SUM(IF($R:$R=$R93,AE:AE)))</f>
        <v>27255.601680860989</v>
      </c>
      <c r="AO93" s="33" cm="1">
        <f t="array" ref="AO93">IF(AF93="","",SUM(IF($R:$R=$R93,AF:AF)))</f>
        <v>29766.717530011876</v>
      </c>
      <c r="AP93" s="33" cm="1">
        <f t="array" ref="AP93">IF(AG93="","",SUM(IF($R:$R=$R93,AG:AG)))</f>
        <v>13088.354773544124</v>
      </c>
      <c r="AQ93" s="33" cm="1">
        <f t="array" ref="AQ93">IF(AH93="","",SUM(IF($R:$R=$R93,AH:AH)))</f>
        <v>10058.541269246991</v>
      </c>
      <c r="AR93" s="33" cm="1">
        <f t="array" ref="AR93">IF(AI93="","",SUM(IF($R:$R=$R93,AI:AI)))</f>
        <v>11667.102294892733</v>
      </c>
      <c r="AS93" s="33" cm="1">
        <f t="array" ref="AS93">IF(AJ93="","",SUM(IF($R:$R=$R93,AJ:AJ)))</f>
        <v>8979.7346503955578</v>
      </c>
      <c r="AT93" s="33" cm="1">
        <f t="array" ref="AT93">IF(AK93="","",SUM(IF($R:$R=$R93,AK:AK)))</f>
        <v>8828.127100224523</v>
      </c>
      <c r="AU93" s="240" cm="1">
        <f t="array" ref="AU93">IF(AL93="","",SUM(IF($R:$R=$R93,AL:AL)))</f>
        <v>10490.60962992746</v>
      </c>
    </row>
    <row r="94" spans="1:47" ht="15.75" thickBot="1">
      <c r="A94" t="s">
        <v>1794</v>
      </c>
      <c r="B94" t="s">
        <v>1795</v>
      </c>
      <c r="C94" t="s">
        <v>1796</v>
      </c>
      <c r="D94" t="s">
        <v>1793</v>
      </c>
      <c r="E94" t="s">
        <v>6471</v>
      </c>
      <c r="F94" t="s">
        <v>2545</v>
      </c>
      <c r="G94">
        <v>41.55</v>
      </c>
      <c r="I94">
        <v>2740.1853000000001</v>
      </c>
      <c r="J94" s="24">
        <v>23.16</v>
      </c>
      <c r="K94" t="s">
        <v>3193</v>
      </c>
      <c r="L94" s="7">
        <v>12430</v>
      </c>
      <c r="M94" s="7">
        <v>8</v>
      </c>
      <c r="N94" s="7" t="str" cm="1">
        <f t="array" ref="N94">IF(P94="","",SUM(IF(R:R=R94,M:M)))</f>
        <v/>
      </c>
      <c r="O94" s="7">
        <v>26.31</v>
      </c>
      <c r="P94" s="7"/>
      <c r="Q94" s="7" t="str">
        <f t="shared" si="1"/>
        <v/>
      </c>
      <c r="R94" s="25" t="s">
        <v>6472</v>
      </c>
      <c r="S94" s="26" t="s">
        <v>6305</v>
      </c>
      <c r="T94" s="26">
        <v>444</v>
      </c>
      <c r="U94" s="257">
        <v>1.1355240535910607</v>
      </c>
      <c r="V94" s="258">
        <v>1.4400195486932865</v>
      </c>
      <c r="W94" s="258">
        <v>1.2239627700379818</v>
      </c>
      <c r="X94" s="258">
        <v>0.19425449897638175</v>
      </c>
      <c r="Y94" s="258">
        <v>-0.31985800601096104</v>
      </c>
      <c r="Z94" s="258">
        <v>-1.1575079492930316</v>
      </c>
      <c r="AA94" s="258">
        <v>-2.2893772021318317</v>
      </c>
      <c r="AB94" s="258" t="s">
        <v>976</v>
      </c>
      <c r="AC94" s="259" t="s">
        <v>976</v>
      </c>
      <c r="AD94" s="236">
        <v>4328.1380824000353</v>
      </c>
      <c r="AE94" s="237">
        <v>5853.8482899979399</v>
      </c>
      <c r="AF94" s="237">
        <v>5317.8394959119414</v>
      </c>
      <c r="AG94" s="237">
        <v>2881.106211513526</v>
      </c>
      <c r="AH94" s="237">
        <v>1744.8855812588058</v>
      </c>
      <c r="AI94" s="237">
        <v>1237.1948084187436</v>
      </c>
      <c r="AJ94" s="237">
        <v>572.90705047653364</v>
      </c>
      <c r="AK94" s="237" t="s">
        <v>976</v>
      </c>
      <c r="AL94" s="238" t="s">
        <v>976</v>
      </c>
      <c r="AM94" s="279"/>
      <c r="AN94" s="279"/>
      <c r="AO94" s="279"/>
      <c r="AP94" s="279"/>
      <c r="AQ94" s="279"/>
      <c r="AR94" s="279"/>
      <c r="AS94" s="279"/>
      <c r="AT94" s="279"/>
      <c r="AU94" s="238"/>
    </row>
    <row r="95" spans="1:47">
      <c r="A95" s="48" t="s">
        <v>6473</v>
      </c>
      <c r="B95" s="48" t="s">
        <v>6474</v>
      </c>
      <c r="C95" s="48" t="s">
        <v>6475</v>
      </c>
      <c r="D95" s="48" t="s">
        <v>6476</v>
      </c>
      <c r="E95" s="48" t="s">
        <v>6477</v>
      </c>
      <c r="F95" s="48" t="s">
        <v>704</v>
      </c>
      <c r="G95" s="48">
        <v>20.52</v>
      </c>
      <c r="H95" s="48" cm="1">
        <f t="array" ref="H95">MAX(IF(R:R=R95,G:G))</f>
        <v>20.52</v>
      </c>
      <c r="I95" s="48">
        <v>2981.4663</v>
      </c>
      <c r="J95" s="49">
        <v>25.64</v>
      </c>
      <c r="K95" s="48" t="s">
        <v>2641</v>
      </c>
      <c r="L95" s="50">
        <v>15601</v>
      </c>
      <c r="M95" s="50">
        <v>2</v>
      </c>
      <c r="N95" s="50" cm="1">
        <f t="array" ref="N95">IF(P95="","",SUM(IF(R:R=R95,M:M)))</f>
        <v>2</v>
      </c>
      <c r="O95" s="50">
        <v>32.22</v>
      </c>
      <c r="P95" s="50" cm="1">
        <f t="array" ref="P95">MAX(IF(R:R=R95,O:O))</f>
        <v>32.22</v>
      </c>
      <c r="Q95" s="50">
        <f t="shared" si="1"/>
        <v>1</v>
      </c>
      <c r="R95" s="51" t="s">
        <v>6478</v>
      </c>
      <c r="S95" s="52" t="s">
        <v>6324</v>
      </c>
      <c r="T95" s="52">
        <v>724</v>
      </c>
      <c r="U95" s="266">
        <v>-6.2993520294295307</v>
      </c>
      <c r="V95" s="53">
        <v>-6.2581839368726362</v>
      </c>
      <c r="W95" s="53">
        <v>-6.2990282756974594</v>
      </c>
      <c r="X95" s="53">
        <v>-6.3686364107035232</v>
      </c>
      <c r="Y95" s="53">
        <v>-6.3430451768668341</v>
      </c>
      <c r="Z95" s="53">
        <v>-6.2198751596747872</v>
      </c>
      <c r="AA95" s="53">
        <v>-7.2660565358085932E-2</v>
      </c>
      <c r="AB95" s="53" t="s">
        <v>976</v>
      </c>
      <c r="AC95" s="267">
        <v>2.2722266696904665</v>
      </c>
      <c r="AD95" s="245">
        <v>45.291122205693377</v>
      </c>
      <c r="AE95" s="54">
        <v>76.266478754919675</v>
      </c>
      <c r="AF95" s="54">
        <v>56.391836538081762</v>
      </c>
      <c r="AG95" s="54">
        <v>67.36006246737297</v>
      </c>
      <c r="AH95" s="54">
        <v>57.570179161242706</v>
      </c>
      <c r="AI95" s="54">
        <v>64.684000737726691</v>
      </c>
      <c r="AJ95" s="54">
        <v>2142.4645119701081</v>
      </c>
      <c r="AK95" s="54" t="s">
        <v>976</v>
      </c>
      <c r="AL95" s="246">
        <v>10261.893486575647</v>
      </c>
      <c r="AM95" s="54" cm="1">
        <f t="array" ref="AM95">IF(AD95="","",SUM(IF($R:$R=$R95,AD:AD)))</f>
        <v>45.291122205693377</v>
      </c>
      <c r="AN95" s="54" cm="1">
        <f t="array" ref="AN95">IF(AE95="","",SUM(IF($R:$R=$R95,AE:AE)))</f>
        <v>76.266478754919675</v>
      </c>
      <c r="AO95" s="54" cm="1">
        <f t="array" ref="AO95">IF(AF95="","",SUM(IF($R:$R=$R95,AF:AF)))</f>
        <v>56.391836538081762</v>
      </c>
      <c r="AP95" s="54" cm="1">
        <f t="array" ref="AP95">IF(AG95="","",SUM(IF($R:$R=$R95,AG:AG)))</f>
        <v>67.36006246737297</v>
      </c>
      <c r="AQ95" s="54" cm="1">
        <f t="array" ref="AQ95">IF(AH95="","",SUM(IF($R:$R=$R95,AH:AH)))</f>
        <v>57.570179161242706</v>
      </c>
      <c r="AR95" s="54" cm="1">
        <f t="array" ref="AR95">IF(AI95="","",SUM(IF($R:$R=$R95,AI:AI)))</f>
        <v>64.684000737726691</v>
      </c>
      <c r="AS95" s="54" cm="1">
        <f t="array" ref="AS95">IF(AJ95="","",SUM(IF($R:$R=$R95,AJ:AJ)))</f>
        <v>2142.4645119701081</v>
      </c>
      <c r="AT95" s="54" t="str" cm="1">
        <f t="array" ref="AT95">IF(AK95="","",SUM(IF($R:$R=$R95,AK:AK)))</f>
        <v/>
      </c>
      <c r="AU95" s="246" cm="1">
        <f t="array" ref="AU95">IF(AL95="","",SUM(IF($R:$R=$R95,AL:AL)))</f>
        <v>10261.893486575647</v>
      </c>
    </row>
    <row r="96" spans="1:47" ht="15.75" thickBot="1">
      <c r="A96" s="71" t="s">
        <v>6473</v>
      </c>
      <c r="B96" s="71" t="s">
        <v>6474</v>
      </c>
      <c r="C96" s="71" t="s">
        <v>6475</v>
      </c>
      <c r="D96" s="71" t="s">
        <v>6476</v>
      </c>
      <c r="E96" s="71" t="s">
        <v>6479</v>
      </c>
      <c r="F96" s="71" t="s">
        <v>704</v>
      </c>
      <c r="G96" s="71">
        <v>20.52</v>
      </c>
      <c r="H96" s="71" cm="1">
        <f t="array" ref="H96">MAX(IF(R:R=R96,G:G))</f>
        <v>20.52</v>
      </c>
      <c r="I96" s="71">
        <v>2981.4663</v>
      </c>
      <c r="J96" s="72">
        <v>25.64</v>
      </c>
      <c r="K96" s="71" t="s">
        <v>2641</v>
      </c>
      <c r="L96" s="73">
        <v>15601</v>
      </c>
      <c r="M96" s="73">
        <v>2</v>
      </c>
      <c r="N96" s="73" cm="1">
        <f t="array" ref="N96">IF(P96="","",SUM(IF(R:R=R96,M:M)))</f>
        <v>2</v>
      </c>
      <c r="O96" s="73">
        <v>56.34</v>
      </c>
      <c r="P96" s="73" cm="1">
        <f t="array" ref="P96">MAX(IF(R:R=R96,O:O))</f>
        <v>56.34</v>
      </c>
      <c r="Q96" s="73">
        <f t="shared" si="1"/>
        <v>1</v>
      </c>
      <c r="R96" s="74" t="s">
        <v>6480</v>
      </c>
      <c r="S96" s="75" t="s">
        <v>6373</v>
      </c>
      <c r="T96" s="75">
        <v>731</v>
      </c>
      <c r="U96" s="272">
        <v>-6.2993520294295307</v>
      </c>
      <c r="V96" s="76">
        <v>-6.2581839368726362</v>
      </c>
      <c r="W96" s="76">
        <v>-6.2990282756974594</v>
      </c>
      <c r="X96" s="76">
        <v>-6.3686364107035232</v>
      </c>
      <c r="Y96" s="76">
        <v>-6.3430451768668341</v>
      </c>
      <c r="Z96" s="76">
        <v>-6.2198751596747872</v>
      </c>
      <c r="AA96" s="76">
        <v>-7.2660565358085932E-2</v>
      </c>
      <c r="AB96" s="76" t="s">
        <v>976</v>
      </c>
      <c r="AC96" s="273">
        <v>2.2722266696904665</v>
      </c>
      <c r="AD96" s="251">
        <v>45.291122205693377</v>
      </c>
      <c r="AE96" s="77">
        <v>76.266478754919675</v>
      </c>
      <c r="AF96" s="77">
        <v>56.391836538081762</v>
      </c>
      <c r="AG96" s="77">
        <v>67.36006246737297</v>
      </c>
      <c r="AH96" s="77">
        <v>57.570179161242706</v>
      </c>
      <c r="AI96" s="77">
        <v>64.684000737726691</v>
      </c>
      <c r="AJ96" s="77">
        <v>2142.4645119701081</v>
      </c>
      <c r="AK96" s="77" t="s">
        <v>976</v>
      </c>
      <c r="AL96" s="252">
        <v>10261.893486575647</v>
      </c>
      <c r="AM96" s="77" cm="1">
        <f t="array" ref="AM96">IF(AD96="","",SUM(IF($R:$R=$R96,AD:AD)))</f>
        <v>45.291122205693377</v>
      </c>
      <c r="AN96" s="77" cm="1">
        <f t="array" ref="AN96">IF(AE96="","",SUM(IF($R:$R=$R96,AE:AE)))</f>
        <v>76.266478754919675</v>
      </c>
      <c r="AO96" s="77" cm="1">
        <f t="array" ref="AO96">IF(AF96="","",SUM(IF($R:$R=$R96,AF:AF)))</f>
        <v>56.391836538081762</v>
      </c>
      <c r="AP96" s="77" cm="1">
        <f t="array" ref="AP96">IF(AG96="","",SUM(IF($R:$R=$R96,AG:AG)))</f>
        <v>67.36006246737297</v>
      </c>
      <c r="AQ96" s="77" cm="1">
        <f t="array" ref="AQ96">IF(AH96="","",SUM(IF($R:$R=$R96,AH:AH)))</f>
        <v>57.570179161242706</v>
      </c>
      <c r="AR96" s="77" cm="1">
        <f t="array" ref="AR96">IF(AI96="","",SUM(IF($R:$R=$R96,AI:AI)))</f>
        <v>64.684000737726691</v>
      </c>
      <c r="AS96" s="77" cm="1">
        <f t="array" ref="AS96">IF(AJ96="","",SUM(IF($R:$R=$R96,AJ:AJ)))</f>
        <v>2142.4645119701081</v>
      </c>
      <c r="AT96" s="77" t="str" cm="1">
        <f t="array" ref="AT96">IF(AK96="","",SUM(IF($R:$R=$R96,AK:AK)))</f>
        <v/>
      </c>
      <c r="AU96" s="252" cm="1">
        <f t="array" ref="AU96">IF(AL96="","",SUM(IF($R:$R=$R96,AL:AL)))</f>
        <v>10261.893486575647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112B0-CC2A-4FE7-A601-433CD00E2ACA}">
  <sheetPr>
    <tabColor theme="5" tint="0.59999389629810485"/>
  </sheetPr>
  <dimension ref="A1:AX407"/>
  <sheetViews>
    <sheetView tabSelected="1" topLeftCell="U1" zoomScale="85" zoomScaleNormal="85" workbookViewId="0">
      <pane ySplit="2" topLeftCell="A3" activePane="bottomLeft" state="frozen"/>
      <selection pane="bottomLeft" activeCell="AG1" sqref="AG1:AW1"/>
    </sheetView>
  </sheetViews>
  <sheetFormatPr defaultRowHeight="15"/>
  <cols>
    <col min="1" max="1" width="10.85546875" style="93" bestFit="1" customWidth="1"/>
    <col min="2" max="2" width="12.85546875" customWidth="1"/>
    <col min="3" max="3" width="14.140625" bestFit="1" customWidth="1"/>
    <col min="4" max="4" width="19.85546875" bestFit="1" customWidth="1"/>
    <col min="5" max="5" width="25.42578125" customWidth="1"/>
    <col min="6" max="6" width="7.7109375" bestFit="1" customWidth="1"/>
    <col min="7" max="9" width="9.7109375" bestFit="1" customWidth="1"/>
    <col min="11" max="11" width="11" style="93" bestFit="1" customWidth="1"/>
    <col min="12" max="12" width="9.85546875" customWidth="1"/>
    <col min="13" max="13" width="10.28515625" customWidth="1"/>
    <col min="14" max="14" width="18.7109375" customWidth="1"/>
    <col min="15" max="15" width="25.42578125" customWidth="1"/>
    <col min="16" max="16" width="20.42578125" customWidth="1"/>
    <col min="17" max="17" width="7.140625" customWidth="1"/>
    <col min="18" max="18" width="8.7109375" customWidth="1"/>
    <col min="19" max="19" width="10.28515625" bestFit="1" customWidth="1"/>
    <col min="20" max="20" width="10.85546875" customWidth="1"/>
    <col min="21" max="21" width="6.5703125" customWidth="1"/>
    <col min="22" max="22" width="7.140625" customWidth="1"/>
    <col min="23" max="31" width="9.28515625" customWidth="1"/>
    <col min="32" max="32" width="9.140625" customWidth="1"/>
    <col min="33" max="33" width="19.140625" style="208" bestFit="1" customWidth="1"/>
    <col min="34" max="39" width="10.140625" bestFit="1" customWidth="1"/>
    <col min="40" max="41" width="10.28515625" bestFit="1" customWidth="1"/>
    <col min="42" max="42" width="11.5703125" bestFit="1" customWidth="1"/>
    <col min="43" max="45" width="9.85546875" bestFit="1" customWidth="1"/>
  </cols>
  <sheetData>
    <row r="1" spans="1:50" s="4" customFormat="1" ht="60.75" thickBot="1">
      <c r="A1" s="277" t="s">
        <v>6514</v>
      </c>
      <c r="B1" s="10" t="s">
        <v>944</v>
      </c>
      <c r="C1" s="10" t="s">
        <v>2</v>
      </c>
      <c r="D1" s="1" t="s">
        <v>6481</v>
      </c>
      <c r="E1" s="10" t="s">
        <v>36</v>
      </c>
      <c r="F1" s="4" t="s">
        <v>3</v>
      </c>
      <c r="G1" s="286" t="s">
        <v>6276</v>
      </c>
      <c r="H1" s="286" t="s">
        <v>6277</v>
      </c>
      <c r="I1" s="286" t="s">
        <v>6278</v>
      </c>
      <c r="J1" s="4" t="s">
        <v>6482</v>
      </c>
      <c r="K1" s="278" t="s">
        <v>6513</v>
      </c>
      <c r="L1" s="10" t="s">
        <v>944</v>
      </c>
      <c r="M1" s="10" t="s">
        <v>2</v>
      </c>
      <c r="N1" s="1" t="s">
        <v>6481</v>
      </c>
      <c r="O1" s="10" t="s">
        <v>36</v>
      </c>
      <c r="P1" s="14" t="s">
        <v>6283</v>
      </c>
      <c r="Q1" s="15" t="s">
        <v>6284</v>
      </c>
      <c r="R1" s="15" t="s">
        <v>6285</v>
      </c>
      <c r="S1" s="15" t="s">
        <v>6511</v>
      </c>
      <c r="T1" s="15" t="s">
        <v>6483</v>
      </c>
      <c r="U1" s="12" t="s">
        <v>6279</v>
      </c>
      <c r="V1" s="12" t="s">
        <v>6282</v>
      </c>
      <c r="W1" s="281" t="s">
        <v>6294</v>
      </c>
      <c r="X1" s="281" t="s">
        <v>6295</v>
      </c>
      <c r="Y1" s="281" t="s">
        <v>6296</v>
      </c>
      <c r="Z1" s="281" t="s">
        <v>6297</v>
      </c>
      <c r="AA1" s="281" t="s">
        <v>6298</v>
      </c>
      <c r="AB1" s="281" t="s">
        <v>6299</v>
      </c>
      <c r="AC1" s="281" t="s">
        <v>6300</v>
      </c>
      <c r="AD1" s="281" t="s">
        <v>6301</v>
      </c>
      <c r="AE1" s="281" t="s">
        <v>6302</v>
      </c>
      <c r="AF1" s="4" t="s">
        <v>6482</v>
      </c>
      <c r="AG1" s="277" t="s">
        <v>6512</v>
      </c>
      <c r="AH1" s="80" t="s">
        <v>6484</v>
      </c>
      <c r="AI1" s="81" t="s">
        <v>6485</v>
      </c>
      <c r="AJ1" s="81" t="s">
        <v>6486</v>
      </c>
      <c r="AK1" s="81" t="s">
        <v>6487</v>
      </c>
      <c r="AL1" s="81" t="s">
        <v>6488</v>
      </c>
      <c r="AM1" s="81" t="s">
        <v>6489</v>
      </c>
      <c r="AN1" s="81" t="s">
        <v>6490</v>
      </c>
      <c r="AO1" s="81" t="s">
        <v>6491</v>
      </c>
      <c r="AP1" s="82" t="s">
        <v>6492</v>
      </c>
      <c r="AQ1" s="83" t="s">
        <v>6493</v>
      </c>
      <c r="AR1" s="84" t="s">
        <v>6494</v>
      </c>
      <c r="AS1" s="85" t="s">
        <v>6495</v>
      </c>
      <c r="AT1" s="86" t="s">
        <v>6496</v>
      </c>
      <c r="AU1" s="87" t="s">
        <v>6497</v>
      </c>
      <c r="AV1" s="88" t="s">
        <v>6498</v>
      </c>
      <c r="AW1" s="89" t="s">
        <v>6499</v>
      </c>
      <c r="AX1" s="90"/>
    </row>
    <row r="2" spans="1:50" ht="15.75" thickBot="1">
      <c r="A2" s="79"/>
      <c r="B2" s="41"/>
      <c r="C2" s="41"/>
      <c r="D2" s="41"/>
      <c r="E2" s="41"/>
      <c r="F2" s="91"/>
      <c r="G2" s="92"/>
      <c r="H2" s="92"/>
      <c r="I2" s="92"/>
      <c r="L2" s="41" t="s">
        <v>6444</v>
      </c>
      <c r="M2" s="41" t="s">
        <v>6441</v>
      </c>
      <c r="N2" s="41" t="s">
        <v>6442</v>
      </c>
      <c r="O2" s="41" t="s">
        <v>6443</v>
      </c>
      <c r="P2" s="44" t="s">
        <v>6446</v>
      </c>
      <c r="Q2" s="45" t="s">
        <v>6305</v>
      </c>
      <c r="R2" s="45">
        <v>228</v>
      </c>
      <c r="S2" s="45">
        <v>2</v>
      </c>
      <c r="T2" s="45">
        <v>1</v>
      </c>
      <c r="U2" s="41">
        <v>39.96</v>
      </c>
      <c r="V2" s="43">
        <v>122.77</v>
      </c>
      <c r="W2" s="47">
        <v>693.27783243461352</v>
      </c>
      <c r="X2" s="47">
        <v>441.25081813901704</v>
      </c>
      <c r="Y2" s="47" t="s">
        <v>976</v>
      </c>
      <c r="Z2" s="47">
        <v>66.683238956145772</v>
      </c>
      <c r="AA2" s="47">
        <v>56.110610317666371</v>
      </c>
      <c r="AB2" s="47">
        <v>60.637598833768017</v>
      </c>
      <c r="AC2" s="47">
        <v>58.342295597552678</v>
      </c>
      <c r="AD2" s="47">
        <v>56.487267756101403</v>
      </c>
      <c r="AE2" s="47">
        <v>81.661912199759442</v>
      </c>
      <c r="AG2" s="94"/>
      <c r="AH2" s="95"/>
      <c r="AI2" s="96"/>
      <c r="AJ2" s="96"/>
      <c r="AK2" s="96"/>
      <c r="AL2" s="96"/>
      <c r="AM2" s="96"/>
      <c r="AN2" s="96"/>
      <c r="AO2" s="96"/>
      <c r="AP2" s="97"/>
      <c r="AQ2" s="98" t="str">
        <f t="shared" ref="AQ2:AQ53" si="0">IFERROR(AVERAGE(AH2:AJ2),"")</f>
        <v/>
      </c>
      <c r="AR2" s="46" t="str">
        <f t="shared" ref="AR2:AR53" si="1">IFERROR(AVERAGE(AK2:AM2),"")</f>
        <v/>
      </c>
      <c r="AS2" s="99" t="str">
        <f t="shared" ref="AS2:AS53" si="2">IFERROR(AVERAGE(AN2:AP2),"")</f>
        <v/>
      </c>
      <c r="AT2" s="98" t="str">
        <f t="shared" ref="AT2:AT53" si="3">IFERROR(LOG(AR2/AQ2,2),"")</f>
        <v/>
      </c>
      <c r="AU2" s="46" t="str">
        <f t="shared" ref="AU2:AU53" si="4">IFERROR(LOG(AS2/AQ2,2),"")</f>
        <v/>
      </c>
      <c r="AV2" s="96" t="s">
        <v>976</v>
      </c>
      <c r="AW2" s="97" t="s">
        <v>976</v>
      </c>
      <c r="AX2" s="62"/>
    </row>
    <row r="3" spans="1:50" ht="15.75" thickBot="1">
      <c r="A3" s="79"/>
      <c r="B3" s="41"/>
      <c r="C3" s="41"/>
      <c r="D3" s="41"/>
      <c r="E3" s="41"/>
      <c r="F3" s="91"/>
      <c r="G3" s="92"/>
      <c r="H3" s="92"/>
      <c r="I3" s="92"/>
      <c r="L3" s="41" t="s">
        <v>6407</v>
      </c>
      <c r="M3" s="41" t="s">
        <v>6404</v>
      </c>
      <c r="N3" s="41" t="s">
        <v>6405</v>
      </c>
      <c r="O3" s="41" t="s">
        <v>6406</v>
      </c>
      <c r="P3" s="44" t="s">
        <v>6409</v>
      </c>
      <c r="Q3" s="45" t="s">
        <v>6305</v>
      </c>
      <c r="R3" s="45">
        <v>12</v>
      </c>
      <c r="S3" s="45">
        <v>2</v>
      </c>
      <c r="T3" s="45">
        <v>1</v>
      </c>
      <c r="U3" s="41">
        <v>25.4</v>
      </c>
      <c r="V3" s="43">
        <v>17.010000000000002</v>
      </c>
      <c r="W3" s="47">
        <v>46.304035791172645</v>
      </c>
      <c r="X3" s="47">
        <v>69.332693260683655</v>
      </c>
      <c r="Y3" s="47">
        <v>64.598567862211979</v>
      </c>
      <c r="Z3" s="47">
        <v>73.840405430033655</v>
      </c>
      <c r="AA3" s="47">
        <v>61.490212291759242</v>
      </c>
      <c r="AB3" s="47">
        <v>60.099397424689727</v>
      </c>
      <c r="AC3" s="47">
        <v>485.22924218183954</v>
      </c>
      <c r="AD3" s="47">
        <v>111.97732561300968</v>
      </c>
      <c r="AE3" s="47" t="s">
        <v>976</v>
      </c>
      <c r="AG3" s="94"/>
      <c r="AH3" s="95"/>
      <c r="AI3" s="96"/>
      <c r="AJ3" s="96"/>
      <c r="AK3" s="96"/>
      <c r="AL3" s="96"/>
      <c r="AM3" s="96"/>
      <c r="AN3" s="96"/>
      <c r="AO3" s="96"/>
      <c r="AP3" s="97"/>
      <c r="AQ3" s="98" t="str">
        <f t="shared" si="0"/>
        <v/>
      </c>
      <c r="AR3" s="46" t="str">
        <f t="shared" si="1"/>
        <v/>
      </c>
      <c r="AS3" s="99" t="str">
        <f t="shared" si="2"/>
        <v/>
      </c>
      <c r="AT3" s="98" t="str">
        <f t="shared" si="3"/>
        <v/>
      </c>
      <c r="AU3" s="46" t="str">
        <f t="shared" si="4"/>
        <v/>
      </c>
      <c r="AV3" s="96" t="s">
        <v>976</v>
      </c>
      <c r="AW3" s="97" t="s">
        <v>976</v>
      </c>
      <c r="AX3" s="62"/>
    </row>
    <row r="4" spans="1:50">
      <c r="A4" s="79"/>
      <c r="B4" s="17"/>
      <c r="C4" s="17"/>
      <c r="D4" s="17"/>
      <c r="E4" s="17"/>
      <c r="F4" s="100"/>
      <c r="G4" s="101"/>
      <c r="H4" s="101"/>
      <c r="I4" s="101"/>
      <c r="L4" s="17" t="s">
        <v>6476</v>
      </c>
      <c r="M4" s="17" t="s">
        <v>6473</v>
      </c>
      <c r="N4" s="17" t="s">
        <v>6474</v>
      </c>
      <c r="O4" s="17" t="s">
        <v>6475</v>
      </c>
      <c r="P4" s="20" t="s">
        <v>6478</v>
      </c>
      <c r="Q4" s="21" t="s">
        <v>6324</v>
      </c>
      <c r="R4" s="21">
        <v>724</v>
      </c>
      <c r="S4" s="21">
        <v>2</v>
      </c>
      <c r="T4" s="21">
        <v>1</v>
      </c>
      <c r="U4" s="17">
        <v>20.52</v>
      </c>
      <c r="V4" s="19">
        <v>32.22</v>
      </c>
      <c r="W4" s="23">
        <v>45.291122205693377</v>
      </c>
      <c r="X4" s="23">
        <v>76.266478754919675</v>
      </c>
      <c r="Y4" s="23">
        <v>56.391836538081762</v>
      </c>
      <c r="Z4" s="23">
        <v>67.36006246737297</v>
      </c>
      <c r="AA4" s="23">
        <v>57.570179161242706</v>
      </c>
      <c r="AB4" s="23">
        <v>64.684000737726691</v>
      </c>
      <c r="AC4" s="23">
        <v>2142.4645119701081</v>
      </c>
      <c r="AD4" s="23" t="s">
        <v>976</v>
      </c>
      <c r="AE4" s="23">
        <v>10261.893486575647</v>
      </c>
      <c r="AG4" s="94"/>
      <c r="AH4" s="102"/>
      <c r="AI4" s="103"/>
      <c r="AJ4" s="103"/>
      <c r="AK4" s="103"/>
      <c r="AL4" s="103"/>
      <c r="AM4" s="103"/>
      <c r="AN4" s="103"/>
      <c r="AO4" s="103"/>
      <c r="AP4" s="104"/>
      <c r="AQ4" s="105"/>
      <c r="AR4" s="22"/>
      <c r="AS4" s="106"/>
      <c r="AT4" s="105"/>
      <c r="AU4" s="22"/>
      <c r="AV4" s="103" t="s">
        <v>976</v>
      </c>
      <c r="AW4" s="104" t="s">
        <v>976</v>
      </c>
      <c r="AX4" s="62"/>
    </row>
    <row r="5" spans="1:50" ht="15.75" thickBot="1">
      <c r="A5" s="79"/>
      <c r="B5" s="34"/>
      <c r="C5" s="34"/>
      <c r="D5" s="34"/>
      <c r="E5" s="34"/>
      <c r="F5" s="107"/>
      <c r="G5" s="108"/>
      <c r="H5" s="108"/>
      <c r="I5" s="108"/>
      <c r="L5" s="34"/>
      <c r="M5" s="34"/>
      <c r="N5" s="34"/>
      <c r="O5" s="34"/>
      <c r="P5" s="37" t="s">
        <v>6480</v>
      </c>
      <c r="Q5" s="38" t="s">
        <v>6373</v>
      </c>
      <c r="R5" s="38">
        <v>731</v>
      </c>
      <c r="S5" s="38">
        <v>2</v>
      </c>
      <c r="T5" s="38">
        <v>1</v>
      </c>
      <c r="U5" s="34">
        <v>20.52</v>
      </c>
      <c r="V5" s="36">
        <v>56.34</v>
      </c>
      <c r="W5" s="40">
        <v>45.291122205693377</v>
      </c>
      <c r="X5" s="40">
        <v>76.266478754919675</v>
      </c>
      <c r="Y5" s="40">
        <v>56.391836538081762</v>
      </c>
      <c r="Z5" s="40">
        <v>67.36006246737297</v>
      </c>
      <c r="AA5" s="40">
        <v>57.570179161242706</v>
      </c>
      <c r="AB5" s="40">
        <v>64.684000737726691</v>
      </c>
      <c r="AC5" s="40">
        <v>2142.4645119701081</v>
      </c>
      <c r="AD5" s="40" t="s">
        <v>976</v>
      </c>
      <c r="AE5" s="40">
        <v>10261.893486575647</v>
      </c>
      <c r="AG5" s="94"/>
      <c r="AH5" s="109"/>
      <c r="AI5" s="110"/>
      <c r="AJ5" s="110"/>
      <c r="AK5" s="110"/>
      <c r="AL5" s="110"/>
      <c r="AM5" s="110"/>
      <c r="AN5" s="110"/>
      <c r="AO5" s="110"/>
      <c r="AP5" s="111"/>
      <c r="AQ5" s="112" t="str">
        <f t="shared" si="0"/>
        <v/>
      </c>
      <c r="AR5" s="39" t="str">
        <f t="shared" si="1"/>
        <v/>
      </c>
      <c r="AS5" s="113" t="str">
        <f t="shared" si="2"/>
        <v/>
      </c>
      <c r="AT5" s="112" t="str">
        <f t="shared" si="3"/>
        <v/>
      </c>
      <c r="AU5" s="39" t="str">
        <f t="shared" si="4"/>
        <v/>
      </c>
      <c r="AV5" s="110" t="s">
        <v>976</v>
      </c>
      <c r="AW5" s="111" t="s">
        <v>976</v>
      </c>
      <c r="AX5" s="62"/>
    </row>
    <row r="6" spans="1:50" ht="15.75" thickBot="1">
      <c r="B6" s="114" t="s">
        <v>1877</v>
      </c>
      <c r="C6" s="114" t="s">
        <v>1878</v>
      </c>
      <c r="D6" s="114" t="s">
        <v>1879</v>
      </c>
      <c r="E6" s="114" t="s">
        <v>1880</v>
      </c>
      <c r="F6" s="115">
        <v>69.97</v>
      </c>
      <c r="G6" s="116">
        <v>2219.7387416621045</v>
      </c>
      <c r="H6" s="116">
        <v>1413.2583477906319</v>
      </c>
      <c r="I6" s="116">
        <v>3017.7778373678502</v>
      </c>
      <c r="L6" s="114" t="s">
        <v>1877</v>
      </c>
      <c r="M6" s="114" t="s">
        <v>1878</v>
      </c>
      <c r="N6" s="114" t="s">
        <v>1879</v>
      </c>
      <c r="O6" s="114" t="s">
        <v>1880</v>
      </c>
      <c r="P6" s="117" t="s">
        <v>6358</v>
      </c>
      <c r="Q6" s="118" t="s">
        <v>6305</v>
      </c>
      <c r="R6" s="118">
        <v>138</v>
      </c>
      <c r="S6" s="118">
        <v>11</v>
      </c>
      <c r="T6" s="118">
        <v>1</v>
      </c>
      <c r="U6" s="114">
        <v>39.11</v>
      </c>
      <c r="V6" s="119">
        <v>56.34</v>
      </c>
      <c r="W6" s="120">
        <v>2100.1215734609509</v>
      </c>
      <c r="X6" s="120">
        <v>2742.9787451641141</v>
      </c>
      <c r="Y6" s="120">
        <v>2327.5766781768575</v>
      </c>
      <c r="Z6" s="120">
        <v>2360.3095839880443</v>
      </c>
      <c r="AA6" s="120">
        <v>2593.381325842659</v>
      </c>
      <c r="AB6" s="120">
        <v>2349.9599425086476</v>
      </c>
      <c r="AC6" s="120">
        <v>1760.0808370553186</v>
      </c>
      <c r="AD6" s="120">
        <v>1719.5990295603606</v>
      </c>
      <c r="AE6" s="120">
        <v>1853.3512635075369</v>
      </c>
      <c r="AG6" s="94"/>
      <c r="AH6" s="121">
        <f t="shared" ref="AH6:AJ8" si="5">IFERROR(W6/$G6,"")</f>
        <v>0.94611205095623718</v>
      </c>
      <c r="AI6" s="122">
        <f t="shared" si="5"/>
        <v>1.2357214358975488</v>
      </c>
      <c r="AJ6" s="122">
        <f t="shared" si="5"/>
        <v>1.0485813643248871</v>
      </c>
      <c r="AK6" s="122">
        <f t="shared" ref="AK6:AM8" si="6">IFERROR(Z6/$H6,"")</f>
        <v>1.6701189755418406</v>
      </c>
      <c r="AL6" s="122">
        <f t="shared" si="6"/>
        <v>1.8350369767119588</v>
      </c>
      <c r="AM6" s="122">
        <f t="shared" si="6"/>
        <v>1.6627957274636838</v>
      </c>
      <c r="AN6" s="122">
        <f t="shared" ref="AN6:AP8" si="7">IFERROR(AC6/$I6,"")</f>
        <v>0.58323737925999442</v>
      </c>
      <c r="AO6" s="122">
        <f t="shared" si="7"/>
        <v>0.56982293668781792</v>
      </c>
      <c r="AP6" s="123">
        <f t="shared" si="7"/>
        <v>0.61414436826935437</v>
      </c>
      <c r="AQ6" s="124">
        <f t="shared" si="0"/>
        <v>1.0768049503928909</v>
      </c>
      <c r="AR6" s="125">
        <f t="shared" si="1"/>
        <v>1.7226505599058279</v>
      </c>
      <c r="AS6" s="126">
        <f t="shared" si="2"/>
        <v>0.5890682280723889</v>
      </c>
      <c r="AT6" s="124">
        <f t="shared" si="3"/>
        <v>0.67787313261878324</v>
      </c>
      <c r="AU6" s="125">
        <f t="shared" si="4"/>
        <v>-0.87025030042485363</v>
      </c>
      <c r="AV6" s="122">
        <v>6.105611771797248E-4</v>
      </c>
      <c r="AW6" s="123">
        <v>2.7282142178796098E-3</v>
      </c>
      <c r="AX6" s="62"/>
    </row>
    <row r="7" spans="1:50" ht="15.75" thickBot="1">
      <c r="B7" s="127" t="s">
        <v>1524</v>
      </c>
      <c r="C7" s="127" t="s">
        <v>1525</v>
      </c>
      <c r="D7" s="127" t="s">
        <v>1526</v>
      </c>
      <c r="E7" s="127" t="s">
        <v>1527</v>
      </c>
      <c r="F7" s="128">
        <v>109.83</v>
      </c>
      <c r="G7" s="129">
        <v>804.41821099519711</v>
      </c>
      <c r="H7" s="129">
        <v>5565.9326765219121</v>
      </c>
      <c r="I7" s="129">
        <v>4715.3676960289476</v>
      </c>
      <c r="L7" s="127" t="s">
        <v>1524</v>
      </c>
      <c r="M7" s="127" t="s">
        <v>1525</v>
      </c>
      <c r="N7" s="127" t="s">
        <v>1526</v>
      </c>
      <c r="O7" s="127" t="s">
        <v>1527</v>
      </c>
      <c r="P7" s="130" t="s">
        <v>6424</v>
      </c>
      <c r="Q7" s="131" t="s">
        <v>6305</v>
      </c>
      <c r="R7" s="131">
        <v>59</v>
      </c>
      <c r="S7" s="131">
        <v>13</v>
      </c>
      <c r="T7" s="131">
        <v>3</v>
      </c>
      <c r="U7" s="127">
        <v>34.04</v>
      </c>
      <c r="V7" s="132">
        <v>49.79</v>
      </c>
      <c r="W7" s="133">
        <v>746.99517673291621</v>
      </c>
      <c r="X7" s="133">
        <v>667.51139394079507</v>
      </c>
      <c r="Y7" s="133">
        <v>60.345799523129607</v>
      </c>
      <c r="Z7" s="133">
        <v>1703.5797698765232</v>
      </c>
      <c r="AA7" s="133">
        <v>2271.2301947287901</v>
      </c>
      <c r="AB7" s="133">
        <v>2590.1690369732851</v>
      </c>
      <c r="AC7" s="133">
        <v>2548.7235906294891</v>
      </c>
      <c r="AD7" s="133">
        <v>2802.8161929508633</v>
      </c>
      <c r="AE7" s="133" t="s">
        <v>976</v>
      </c>
      <c r="AG7" s="94"/>
      <c r="AH7" s="134">
        <f t="shared" si="5"/>
        <v>0.92861544719227673</v>
      </c>
      <c r="AI7" s="135">
        <f t="shared" si="5"/>
        <v>0.82980641762818141</v>
      </c>
      <c r="AJ7" s="135">
        <f t="shared" si="5"/>
        <v>7.5017943028007739E-2</v>
      </c>
      <c r="AK7" s="135">
        <f t="shared" si="6"/>
        <v>0.30607265105137255</v>
      </c>
      <c r="AL7" s="135">
        <f t="shared" si="6"/>
        <v>0.40805922865528732</v>
      </c>
      <c r="AM7" s="135">
        <f t="shared" si="6"/>
        <v>0.46536118697573831</v>
      </c>
      <c r="AN7" s="135">
        <f t="shared" si="7"/>
        <v>0.54051428328185303</v>
      </c>
      <c r="AO7" s="135">
        <f t="shared" si="7"/>
        <v>0.59440034661798657</v>
      </c>
      <c r="AP7" s="136" t="str">
        <f t="shared" si="7"/>
        <v/>
      </c>
      <c r="AQ7" s="137">
        <f t="shared" si="0"/>
        <v>0.61114660261615528</v>
      </c>
      <c r="AR7" s="138">
        <f t="shared" si="1"/>
        <v>0.39316435556079937</v>
      </c>
      <c r="AS7" s="139">
        <f t="shared" si="2"/>
        <v>0.5674573149499198</v>
      </c>
      <c r="AT7" s="137">
        <f t="shared" si="3"/>
        <v>-0.63638596476890641</v>
      </c>
      <c r="AU7" s="138">
        <f t="shared" si="4"/>
        <v>-0.10700662241294319</v>
      </c>
      <c r="AV7" s="135">
        <v>0.66946598252646716</v>
      </c>
      <c r="AW7" s="136">
        <v>0.98612172281297172</v>
      </c>
      <c r="AX7" s="62"/>
    </row>
    <row r="8" spans="1:50">
      <c r="B8" s="127" t="s">
        <v>946</v>
      </c>
      <c r="C8" s="127" t="s">
        <v>947</v>
      </c>
      <c r="D8" s="127" t="s">
        <v>948</v>
      </c>
      <c r="E8" s="127" t="s">
        <v>949</v>
      </c>
      <c r="F8" s="128">
        <v>425.53</v>
      </c>
      <c r="G8" s="129">
        <v>10257200.208604338</v>
      </c>
      <c r="H8" s="129">
        <v>16410056.991577074</v>
      </c>
      <c r="I8" s="129">
        <v>12370610.224187387</v>
      </c>
      <c r="L8" s="127" t="s">
        <v>946</v>
      </c>
      <c r="M8" s="127" t="s">
        <v>947</v>
      </c>
      <c r="N8" s="127" t="s">
        <v>948</v>
      </c>
      <c r="O8" s="127" t="s">
        <v>949</v>
      </c>
      <c r="P8" s="130" t="s">
        <v>6360</v>
      </c>
      <c r="Q8" s="131" t="s">
        <v>6305</v>
      </c>
      <c r="R8" s="131">
        <v>3955</v>
      </c>
      <c r="S8" s="131">
        <v>1</v>
      </c>
      <c r="T8" s="131">
        <v>1</v>
      </c>
      <c r="U8" s="127">
        <v>25.76</v>
      </c>
      <c r="V8" s="132">
        <v>44.44</v>
      </c>
      <c r="W8" s="133">
        <v>46.060709144221434</v>
      </c>
      <c r="X8" s="133">
        <v>75.373683357300479</v>
      </c>
      <c r="Y8" s="133">
        <v>61.988819483084711</v>
      </c>
      <c r="Z8" s="133" t="s">
        <v>976</v>
      </c>
      <c r="AA8" s="133">
        <v>387.4216185810688</v>
      </c>
      <c r="AB8" s="133" t="s">
        <v>976</v>
      </c>
      <c r="AC8" s="133">
        <v>58.38590075484047</v>
      </c>
      <c r="AD8" s="133">
        <v>60.242824386462864</v>
      </c>
      <c r="AE8" s="133">
        <v>76.127716195842694</v>
      </c>
      <c r="AG8" s="94"/>
      <c r="AH8" s="134">
        <f t="shared" si="5"/>
        <v>4.4905732760859077E-6</v>
      </c>
      <c r="AI8" s="135">
        <f t="shared" si="5"/>
        <v>7.348368153531081E-6</v>
      </c>
      <c r="AJ8" s="135">
        <f t="shared" si="5"/>
        <v>6.0434444314623863E-6</v>
      </c>
      <c r="AK8" s="135" t="str">
        <f t="shared" si="6"/>
        <v/>
      </c>
      <c r="AL8" s="135">
        <f t="shared" si="6"/>
        <v>2.3608791778110454E-5</v>
      </c>
      <c r="AM8" s="135" t="str">
        <f t="shared" si="6"/>
        <v/>
      </c>
      <c r="AN8" s="135">
        <f t="shared" si="7"/>
        <v>4.7197268119144693E-6</v>
      </c>
      <c r="AO8" s="135">
        <f t="shared" si="7"/>
        <v>4.8698344943949727E-6</v>
      </c>
      <c r="AP8" s="136">
        <f t="shared" si="7"/>
        <v>6.153917617337543E-6</v>
      </c>
      <c r="AQ8" s="137">
        <f t="shared" si="0"/>
        <v>5.960795287026458E-6</v>
      </c>
      <c r="AR8" s="138">
        <f t="shared" si="1"/>
        <v>2.3608791778110454E-5</v>
      </c>
      <c r="AS8" s="139">
        <f t="shared" si="2"/>
        <v>5.2478263078823286E-6</v>
      </c>
      <c r="AT8" s="137">
        <f t="shared" si="3"/>
        <v>1.9857474785101681</v>
      </c>
      <c r="AU8" s="138">
        <f t="shared" si="4"/>
        <v>-0.18378485680348786</v>
      </c>
      <c r="AV8" s="135">
        <v>4.2055412955710469E-4</v>
      </c>
      <c r="AW8" s="136">
        <v>0.74662752476169258</v>
      </c>
      <c r="AX8" s="140" t="s">
        <v>6500</v>
      </c>
    </row>
    <row r="9" spans="1:50" ht="15.75" thickBot="1">
      <c r="B9" s="141" t="s">
        <v>946</v>
      </c>
      <c r="C9" s="141" t="s">
        <v>947</v>
      </c>
      <c r="D9" s="141"/>
      <c r="E9" s="141"/>
      <c r="F9" s="142"/>
      <c r="G9" s="143"/>
      <c r="H9" s="143"/>
      <c r="I9" s="143"/>
      <c r="L9" s="141"/>
      <c r="M9" s="141"/>
      <c r="N9" s="141"/>
      <c r="O9" s="141"/>
      <c r="P9" s="144" t="s">
        <v>6362</v>
      </c>
      <c r="Q9" s="145" t="s">
        <v>6305</v>
      </c>
      <c r="R9" s="145">
        <v>4048</v>
      </c>
      <c r="S9" s="145">
        <v>18</v>
      </c>
      <c r="T9" s="145">
        <v>2</v>
      </c>
      <c r="U9" s="141">
        <v>60.74</v>
      </c>
      <c r="V9" s="146">
        <v>91.04</v>
      </c>
      <c r="W9" s="147">
        <v>6617.8373701133223</v>
      </c>
      <c r="X9" s="147">
        <v>23057.602437499041</v>
      </c>
      <c r="Y9" s="147">
        <v>22555.315464132593</v>
      </c>
      <c r="Z9" s="147">
        <v>42266.128240381338</v>
      </c>
      <c r="AA9" s="147">
        <v>16280.488335806418</v>
      </c>
      <c r="AB9" s="147">
        <v>40493.55984472912</v>
      </c>
      <c r="AC9" s="147">
        <v>38568.172507638119</v>
      </c>
      <c r="AD9" s="147">
        <v>37153.640231999481</v>
      </c>
      <c r="AE9" s="147">
        <v>44855.103197840224</v>
      </c>
      <c r="AG9" s="94"/>
      <c r="AH9" s="148">
        <f>IFERROR(W9/$G8,"")</f>
        <v>6.4518945087587299E-4</v>
      </c>
      <c r="AI9" s="149">
        <f>IFERROR(X9/$G8,"")</f>
        <v>2.2479431003166908E-3</v>
      </c>
      <c r="AJ9" s="149">
        <f>IFERROR(Y9/$G8,"")</f>
        <v>2.1989738920384803E-3</v>
      </c>
      <c r="AK9" s="149">
        <f>IFERROR(Z9/$H8,"")</f>
        <v>2.5756234888200343E-3</v>
      </c>
      <c r="AL9" s="149">
        <f>IFERROR(AA9/$H8,"")</f>
        <v>9.9210431409000222E-4</v>
      </c>
      <c r="AM9" s="149">
        <f>IFERROR(AB9/$H8,"")</f>
        <v>2.4676062895767873E-3</v>
      </c>
      <c r="AN9" s="149">
        <f>IFERROR(AC9/$I8,"")</f>
        <v>3.1177259495435783E-3</v>
      </c>
      <c r="AO9" s="149">
        <f>IFERROR(AD9/$I8,"")</f>
        <v>3.0033797491538106E-3</v>
      </c>
      <c r="AP9" s="150">
        <f>IFERROR(AE9/$I8,"")</f>
        <v>3.6259410316023203E-3</v>
      </c>
      <c r="AQ9" s="151">
        <f t="shared" si="0"/>
        <v>1.6973688144103483E-3</v>
      </c>
      <c r="AR9" s="152">
        <f t="shared" si="1"/>
        <v>2.0117780308289411E-3</v>
      </c>
      <c r="AS9" s="153">
        <f t="shared" si="2"/>
        <v>3.2490155767665695E-3</v>
      </c>
      <c r="AT9" s="151">
        <f t="shared" si="3"/>
        <v>0.24517105810578624</v>
      </c>
      <c r="AU9" s="152">
        <f t="shared" si="4"/>
        <v>0.93670258408387685</v>
      </c>
      <c r="AV9" s="149">
        <v>0.87028252174584897</v>
      </c>
      <c r="AW9" s="150">
        <v>0.10113831735519896</v>
      </c>
      <c r="AX9" s="62"/>
    </row>
    <row r="10" spans="1:50" ht="15.75" thickBot="1">
      <c r="B10" s="154" t="s">
        <v>1029</v>
      </c>
      <c r="C10" s="154" t="s">
        <v>1030</v>
      </c>
      <c r="D10" s="154" t="s">
        <v>1031</v>
      </c>
      <c r="E10" s="154" t="s">
        <v>1032</v>
      </c>
      <c r="F10" s="155">
        <v>223.22</v>
      </c>
      <c r="G10" s="156">
        <v>1154935.8703255651</v>
      </c>
      <c r="H10" s="156">
        <v>1201863.2897218016</v>
      </c>
      <c r="I10" s="156">
        <v>1812109.4051539896</v>
      </c>
      <c r="L10" s="154" t="s">
        <v>1029</v>
      </c>
      <c r="M10" s="154" t="s">
        <v>1030</v>
      </c>
      <c r="N10" s="154" t="s">
        <v>1031</v>
      </c>
      <c r="O10" s="154" t="s">
        <v>1032</v>
      </c>
      <c r="P10" s="157" t="s">
        <v>6323</v>
      </c>
      <c r="Q10" s="158" t="s">
        <v>6324</v>
      </c>
      <c r="R10" s="158">
        <v>26</v>
      </c>
      <c r="S10" s="158">
        <v>3</v>
      </c>
      <c r="T10" s="158">
        <v>1</v>
      </c>
      <c r="U10" s="154">
        <v>28.6</v>
      </c>
      <c r="V10" s="159">
        <v>74.64</v>
      </c>
      <c r="W10" s="160">
        <v>45.890304422052502</v>
      </c>
      <c r="X10" s="160">
        <v>76.289342259791724</v>
      </c>
      <c r="Y10" s="160">
        <v>67.26946074372502</v>
      </c>
      <c r="Z10" s="160">
        <v>65.329638273651653</v>
      </c>
      <c r="AA10" s="160">
        <v>63.28698134630244</v>
      </c>
      <c r="AB10" s="160">
        <v>56.577400456700929</v>
      </c>
      <c r="AC10" s="160">
        <v>884.815368610615</v>
      </c>
      <c r="AD10" s="160">
        <v>711.22409760691221</v>
      </c>
      <c r="AE10" s="160">
        <v>1118.5744362041082</v>
      </c>
      <c r="AG10" s="94"/>
      <c r="AH10" s="161">
        <f t="shared" ref="AH10:AJ11" si="8">IFERROR(W10/$G10,"")</f>
        <v>3.9734071476294585E-5</v>
      </c>
      <c r="AI10" s="162">
        <f t="shared" si="8"/>
        <v>6.6055046189089707E-5</v>
      </c>
      <c r="AJ10" s="162">
        <f t="shared" si="8"/>
        <v>5.8245191332365853E-5</v>
      </c>
      <c r="AK10" s="162">
        <f t="shared" ref="AK10:AM11" si="9">IFERROR(Z10/$H10,"")</f>
        <v>5.4356962919446245E-5</v>
      </c>
      <c r="AL10" s="162">
        <f t="shared" si="9"/>
        <v>5.2657387814009727E-5</v>
      </c>
      <c r="AM10" s="162">
        <f t="shared" si="9"/>
        <v>4.7074738816423158E-5</v>
      </c>
      <c r="AN10" s="162">
        <f t="shared" ref="AN10:AP11" si="10">IFERROR(AC10/$I10,"")</f>
        <v>4.882792209421953E-4</v>
      </c>
      <c r="AO10" s="162">
        <f t="shared" si="10"/>
        <v>3.9248408268510352E-4</v>
      </c>
      <c r="AP10" s="163">
        <f t="shared" si="10"/>
        <v>6.1727754020958459E-4</v>
      </c>
      <c r="AQ10" s="164">
        <f t="shared" si="0"/>
        <v>5.4678102999250053E-5</v>
      </c>
      <c r="AR10" s="165">
        <f t="shared" si="1"/>
        <v>5.1363029849959712E-5</v>
      </c>
      <c r="AS10" s="166">
        <f t="shared" si="2"/>
        <v>4.9934694794562782E-4</v>
      </c>
      <c r="AT10" s="164">
        <f t="shared" si="3"/>
        <v>-9.0232882985048418E-2</v>
      </c>
      <c r="AU10" s="165">
        <f t="shared" si="4"/>
        <v>3.1910074572429172</v>
      </c>
      <c r="AV10" s="162">
        <v>0.99789302494122789</v>
      </c>
      <c r="AW10" s="163">
        <v>4.0723875809089982E-4</v>
      </c>
      <c r="AX10" s="167" t="s">
        <v>6501</v>
      </c>
    </row>
    <row r="11" spans="1:50">
      <c r="B11" s="127" t="s">
        <v>1364</v>
      </c>
      <c r="C11" s="127" t="s">
        <v>1365</v>
      </c>
      <c r="D11" s="127" t="s">
        <v>1366</v>
      </c>
      <c r="E11" s="127" t="s">
        <v>1367</v>
      </c>
      <c r="F11" s="128">
        <v>134.55000000000001</v>
      </c>
      <c r="G11" s="129">
        <v>8208.4666548609675</v>
      </c>
      <c r="H11" s="129">
        <v>12737.436438918056</v>
      </c>
      <c r="I11" s="129">
        <v>5450.4769661108639</v>
      </c>
      <c r="L11" s="127" t="s">
        <v>1364</v>
      </c>
      <c r="M11" s="127" t="s">
        <v>1365</v>
      </c>
      <c r="N11" s="127" t="s">
        <v>1366</v>
      </c>
      <c r="O11" s="127" t="s">
        <v>1367</v>
      </c>
      <c r="P11" s="130" t="s">
        <v>6304</v>
      </c>
      <c r="Q11" s="131" t="s">
        <v>6305</v>
      </c>
      <c r="R11" s="131">
        <v>311</v>
      </c>
      <c r="S11" s="131">
        <v>15</v>
      </c>
      <c r="T11" s="131">
        <v>2</v>
      </c>
      <c r="U11" s="127">
        <v>42.8</v>
      </c>
      <c r="V11" s="132">
        <v>77.239999999999995</v>
      </c>
      <c r="W11" s="133">
        <v>9999.0398345199137</v>
      </c>
      <c r="X11" s="133">
        <v>12390.862584406887</v>
      </c>
      <c r="Y11" s="133">
        <v>12289.40514752642</v>
      </c>
      <c r="Z11" s="133">
        <v>10178.731658071432</v>
      </c>
      <c r="AA11" s="133">
        <v>9344.6912910608698</v>
      </c>
      <c r="AB11" s="133">
        <v>8429.6019684202402</v>
      </c>
      <c r="AC11" s="133">
        <v>4277.6042606045503</v>
      </c>
      <c r="AD11" s="133">
        <v>3106.6686606817489</v>
      </c>
      <c r="AE11" s="133">
        <v>5144.1250081879907</v>
      </c>
      <c r="AG11" s="94"/>
      <c r="AH11" s="134">
        <f t="shared" si="8"/>
        <v>1.2181373519497198</v>
      </c>
      <c r="AI11" s="135">
        <f t="shared" si="8"/>
        <v>1.5095221928043221</v>
      </c>
      <c r="AJ11" s="135">
        <f t="shared" si="8"/>
        <v>1.4971620966808417</v>
      </c>
      <c r="AK11" s="135">
        <f t="shared" si="9"/>
        <v>0.79911932882909331</v>
      </c>
      <c r="AL11" s="135">
        <f t="shared" si="9"/>
        <v>0.73363987611424164</v>
      </c>
      <c r="AM11" s="135">
        <f t="shared" si="9"/>
        <v>0.66179737255954996</v>
      </c>
      <c r="AN11" s="135">
        <f t="shared" si="10"/>
        <v>0.7848128314643249</v>
      </c>
      <c r="AO11" s="135">
        <f t="shared" si="10"/>
        <v>0.56998106404226911</v>
      </c>
      <c r="AP11" s="136">
        <f t="shared" si="10"/>
        <v>0.9437935505777455</v>
      </c>
      <c r="AQ11" s="137">
        <f t="shared" si="0"/>
        <v>1.4082738804782944</v>
      </c>
      <c r="AR11" s="138">
        <f t="shared" si="1"/>
        <v>0.73151885916762838</v>
      </c>
      <c r="AS11" s="139">
        <f t="shared" si="2"/>
        <v>0.76619581536144654</v>
      </c>
      <c r="AT11" s="137">
        <f t="shared" si="3"/>
        <v>-0.94496097211215779</v>
      </c>
      <c r="AU11" s="138">
        <f t="shared" si="4"/>
        <v>-0.87814288444823674</v>
      </c>
      <c r="AV11" s="135">
        <v>3.5093182905638898E-3</v>
      </c>
      <c r="AW11" s="136">
        <v>4.574115029264747E-3</v>
      </c>
      <c r="AX11" s="62"/>
    </row>
    <row r="12" spans="1:50" ht="15.75" thickBot="1">
      <c r="B12" s="141" t="s">
        <v>1364</v>
      </c>
      <c r="C12" s="141" t="s">
        <v>1365</v>
      </c>
      <c r="D12" s="141"/>
      <c r="E12" s="141"/>
      <c r="F12" s="142"/>
      <c r="G12" s="143"/>
      <c r="H12" s="143"/>
      <c r="I12" s="143"/>
      <c r="L12" s="141"/>
      <c r="M12" s="141"/>
      <c r="N12" s="141"/>
      <c r="O12" s="141"/>
      <c r="P12" s="144" t="s">
        <v>6307</v>
      </c>
      <c r="Q12" s="145" t="s">
        <v>6305</v>
      </c>
      <c r="R12" s="145">
        <v>314</v>
      </c>
      <c r="S12" s="145">
        <v>20</v>
      </c>
      <c r="T12" s="145">
        <v>3</v>
      </c>
      <c r="U12" s="141">
        <v>42.11</v>
      </c>
      <c r="V12" s="146">
        <v>93.6</v>
      </c>
      <c r="W12" s="147">
        <v>7118.4521575586423</v>
      </c>
      <c r="X12" s="147">
        <v>8192.8901043531514</v>
      </c>
      <c r="Y12" s="147">
        <v>11666.864293508552</v>
      </c>
      <c r="Z12" s="147">
        <v>6692.1417461446063</v>
      </c>
      <c r="AA12" s="147">
        <v>5901.2707658338686</v>
      </c>
      <c r="AB12" s="147">
        <v>4862.7187992542904</v>
      </c>
      <c r="AC12" s="147">
        <v>8193.4967341983247</v>
      </c>
      <c r="AD12" s="147">
        <v>6946.4996320013997</v>
      </c>
      <c r="AE12" s="147">
        <v>5073.0880825610848</v>
      </c>
      <c r="AG12" s="94"/>
      <c r="AH12" s="148">
        <f>IFERROR(W12/$G11,"")</f>
        <v>0.86720851248669806</v>
      </c>
      <c r="AI12" s="149">
        <f>IFERROR(X12/$G11,"")</f>
        <v>0.99810237999826779</v>
      </c>
      <c r="AJ12" s="149">
        <f>IFERROR(Y12/$G11,"")</f>
        <v>1.4213207879207936</v>
      </c>
      <c r="AK12" s="149">
        <f>IFERROR(Z12/$H11,"")</f>
        <v>0.52539157139166459</v>
      </c>
      <c r="AL12" s="149">
        <f>IFERROR(AA12/$H11,"")</f>
        <v>0.46330129254290786</v>
      </c>
      <c r="AM12" s="149">
        <f>IFERROR(AB12/$H11,"")</f>
        <v>0.38176589320569282</v>
      </c>
      <c r="AN12" s="149">
        <f>IFERROR(AC12/$I11,"")</f>
        <v>1.5032623355978911</v>
      </c>
      <c r="AO12" s="149">
        <f>IFERROR(AD12/$I11,"")</f>
        <v>1.2744755505237937</v>
      </c>
      <c r="AP12" s="150">
        <f>IFERROR(AE12/$I11,"")</f>
        <v>0.93076039291675761</v>
      </c>
      <c r="AQ12" s="151">
        <f t="shared" si="0"/>
        <v>1.0955438934685866</v>
      </c>
      <c r="AR12" s="152">
        <f t="shared" si="1"/>
        <v>0.45681958571342179</v>
      </c>
      <c r="AS12" s="153">
        <f t="shared" si="2"/>
        <v>1.236166093012814</v>
      </c>
      <c r="AT12" s="151">
        <f t="shared" si="3"/>
        <v>-1.2619508763817191</v>
      </c>
      <c r="AU12" s="152">
        <f t="shared" si="4"/>
        <v>0.17422531107367328</v>
      </c>
      <c r="AV12" s="149">
        <v>3.9280848833158744E-2</v>
      </c>
      <c r="AW12" s="150">
        <v>0.76187878594774339</v>
      </c>
      <c r="AX12" s="62"/>
    </row>
    <row r="13" spans="1:50">
      <c r="B13" s="127" t="s">
        <v>1793</v>
      </c>
      <c r="C13" s="127" t="s">
        <v>1794</v>
      </c>
      <c r="D13" s="127" t="s">
        <v>1795</v>
      </c>
      <c r="E13" s="127" t="s">
        <v>1796</v>
      </c>
      <c r="F13" s="128">
        <v>75.56</v>
      </c>
      <c r="G13" s="129">
        <v>2717.6045252720501</v>
      </c>
      <c r="H13" s="129">
        <v>424.13683295845698</v>
      </c>
      <c r="I13" s="129">
        <v>12.204617668791578</v>
      </c>
      <c r="L13" s="127" t="s">
        <v>1793</v>
      </c>
      <c r="M13" s="127" t="s">
        <v>1794</v>
      </c>
      <c r="N13" s="127" t="s">
        <v>1795</v>
      </c>
      <c r="O13" s="127" t="s">
        <v>1796</v>
      </c>
      <c r="P13" s="131" t="s">
        <v>6470</v>
      </c>
      <c r="Q13" s="131" t="s">
        <v>6305</v>
      </c>
      <c r="R13" s="131">
        <v>436</v>
      </c>
      <c r="S13" s="131">
        <v>7</v>
      </c>
      <c r="T13" s="131">
        <v>1</v>
      </c>
      <c r="U13" s="127">
        <v>44.47</v>
      </c>
      <c r="V13" s="132">
        <v>17.010000000000002</v>
      </c>
      <c r="W13" s="133">
        <v>6820.0904973880452</v>
      </c>
      <c r="X13" s="133">
        <v>8302.2599123863001</v>
      </c>
      <c r="Y13" s="133">
        <v>8486.3439126826052</v>
      </c>
      <c r="Z13" s="133">
        <v>4402.7898503489714</v>
      </c>
      <c r="AA13" s="133">
        <v>2538.9343612844295</v>
      </c>
      <c r="AB13" s="133" t="s">
        <v>976</v>
      </c>
      <c r="AC13" s="133" t="s">
        <v>976</v>
      </c>
      <c r="AD13" s="133" t="s">
        <v>976</v>
      </c>
      <c r="AE13" s="133">
        <v>3798.4480304727781</v>
      </c>
      <c r="AG13" s="94"/>
      <c r="AH13" s="134">
        <f>IFERROR(W13/$G13,"")</f>
        <v>2.5095963868051441</v>
      </c>
      <c r="AI13" s="135">
        <f>IFERROR(X13/$G13,"")</f>
        <v>3.0549919368989826</v>
      </c>
      <c r="AJ13" s="135">
        <f>IFERROR(Y13/$G13,"")</f>
        <v>3.1227295339571404</v>
      </c>
      <c r="AK13" s="135">
        <f>IFERROR(Z13/$H13,"")</f>
        <v>10.380588310707296</v>
      </c>
      <c r="AL13" s="135">
        <f>IFERROR(AA13/$H13,"")</f>
        <v>5.9861209024803346</v>
      </c>
      <c r="AM13" s="135" t="str">
        <f>IFERROR(AB13/$H13,"")</f>
        <v/>
      </c>
      <c r="AN13" s="135" t="str">
        <f>IFERROR(AC13/$I13,"")</f>
        <v/>
      </c>
      <c r="AO13" s="135" t="str">
        <f>IFERROR(AD13/$I13,"")</f>
        <v/>
      </c>
      <c r="AP13" s="136">
        <f>IFERROR(AE13/$I13,"")</f>
        <v>311.23039930909005</v>
      </c>
      <c r="AQ13" s="137">
        <f t="shared" si="0"/>
        <v>2.8957726192204221</v>
      </c>
      <c r="AR13" s="138">
        <f t="shared" si="1"/>
        <v>8.1833546065938148</v>
      </c>
      <c r="AS13" s="139">
        <f t="shared" si="2"/>
        <v>311.23039930909005</v>
      </c>
      <c r="AT13" s="137">
        <f t="shared" si="3"/>
        <v>1.4987440450023668</v>
      </c>
      <c r="AU13" s="138">
        <f t="shared" si="4"/>
        <v>6.747890847556743</v>
      </c>
      <c r="AV13" s="135">
        <v>9.7611950256695112E-2</v>
      </c>
      <c r="AW13" s="136">
        <v>-2.4876398904138952E-5</v>
      </c>
      <c r="AX13" s="62"/>
    </row>
    <row r="14" spans="1:50" ht="15.75" thickBot="1">
      <c r="B14" s="141" t="s">
        <v>1793</v>
      </c>
      <c r="C14" s="141" t="s">
        <v>1794</v>
      </c>
      <c r="D14" s="141"/>
      <c r="E14" s="141"/>
      <c r="F14" s="142"/>
      <c r="G14" s="143"/>
      <c r="H14" s="143"/>
      <c r="I14" s="143"/>
      <c r="L14" s="141"/>
      <c r="M14" s="141"/>
      <c r="N14" s="141"/>
      <c r="O14" s="141"/>
      <c r="P14" s="144" t="s">
        <v>6472</v>
      </c>
      <c r="Q14" s="145" t="s">
        <v>6305</v>
      </c>
      <c r="R14" s="145">
        <v>444</v>
      </c>
      <c r="S14" s="145">
        <v>18</v>
      </c>
      <c r="T14" s="145">
        <v>2</v>
      </c>
      <c r="U14" s="141">
        <v>55.52</v>
      </c>
      <c r="V14" s="146">
        <v>39.76</v>
      </c>
      <c r="W14" s="147">
        <v>37428.068943702354</v>
      </c>
      <c r="X14" s="147">
        <v>43860.121505633593</v>
      </c>
      <c r="Y14" s="147">
        <v>46739.405355377086</v>
      </c>
      <c r="Z14" s="147">
        <v>17559.280712315929</v>
      </c>
      <c r="AA14" s="147">
        <v>12660.995256801252</v>
      </c>
      <c r="AB14" s="147">
        <v>14201.496935152203</v>
      </c>
      <c r="AC14" s="147">
        <v>9101.7877619866722</v>
      </c>
      <c r="AD14" s="147">
        <v>8942.7606487708381</v>
      </c>
      <c r="AE14" s="147">
        <v>14443.936398286734</v>
      </c>
      <c r="AG14" s="94"/>
      <c r="AH14" s="148">
        <f>IFERROR(W14/$G13,"")</f>
        <v>13.772448711960971</v>
      </c>
      <c r="AI14" s="149">
        <f>IFERROR(X14/$G13,"")</f>
        <v>16.139258342323707</v>
      </c>
      <c r="AJ14" s="149">
        <f>IFERROR(Y14/$G13,"")</f>
        <v>17.198751665567734</v>
      </c>
      <c r="AK14" s="149">
        <f>IFERROR(Z14/$H13,"")</f>
        <v>41.400037317758283</v>
      </c>
      <c r="AL14" s="149">
        <f>IFERROR(AA14/$H13,"")</f>
        <v>29.851204311796618</v>
      </c>
      <c r="AM14" s="149">
        <f>IFERROR(AB14/$H13,"")</f>
        <v>33.48329084294172</v>
      </c>
      <c r="AN14" s="149">
        <f>IFERROR(AC14/$I13,"")</f>
        <v>745.76590672404677</v>
      </c>
      <c r="AO14" s="149">
        <f>IFERROR(AD14/$I13,"")</f>
        <v>732.73582929503539</v>
      </c>
      <c r="AP14" s="150">
        <f>IFERROR(AE14/$I13,"")</f>
        <v>1183.4812683416801</v>
      </c>
      <c r="AQ14" s="151">
        <f t="shared" si="0"/>
        <v>15.703486239950804</v>
      </c>
      <c r="AR14" s="152">
        <f t="shared" si="1"/>
        <v>34.911510824165539</v>
      </c>
      <c r="AS14" s="153">
        <f t="shared" si="2"/>
        <v>887.3276681202542</v>
      </c>
      <c r="AT14" s="151">
        <f t="shared" si="3"/>
        <v>1.1526179130112368</v>
      </c>
      <c r="AU14" s="152">
        <f t="shared" si="4"/>
        <v>5.8203101702956817</v>
      </c>
      <c r="AV14" s="149">
        <v>0.9862304134524954</v>
      </c>
      <c r="AW14" s="150">
        <v>8.8406466483659241E-4</v>
      </c>
      <c r="AX14" s="62"/>
    </row>
    <row r="15" spans="1:50" ht="15.75" thickBot="1">
      <c r="B15" s="154" t="s">
        <v>1620</v>
      </c>
      <c r="C15" s="154" t="s">
        <v>1621</v>
      </c>
      <c r="D15" s="154" t="s">
        <v>1622</v>
      </c>
      <c r="E15" s="154" t="s">
        <v>1623</v>
      </c>
      <c r="F15" s="155">
        <v>99.52</v>
      </c>
      <c r="G15" s="156">
        <v>16616.761179884274</v>
      </c>
      <c r="H15" s="156">
        <v>15127.157009243894</v>
      </c>
      <c r="I15" s="156">
        <v>8251.3862159341534</v>
      </c>
      <c r="L15" s="154" t="s">
        <v>1620</v>
      </c>
      <c r="M15" s="154" t="s">
        <v>1621</v>
      </c>
      <c r="N15" s="154" t="s">
        <v>1622</v>
      </c>
      <c r="O15" s="154" t="s">
        <v>1623</v>
      </c>
      <c r="P15" s="157" t="s">
        <v>6316</v>
      </c>
      <c r="Q15" s="158" t="s">
        <v>6305</v>
      </c>
      <c r="R15" s="158">
        <v>293</v>
      </c>
      <c r="S15" s="158">
        <v>11</v>
      </c>
      <c r="T15" s="158">
        <v>5</v>
      </c>
      <c r="U15" s="154">
        <v>34.78</v>
      </c>
      <c r="V15" s="159">
        <v>28.36</v>
      </c>
      <c r="W15" s="160">
        <v>3088.4214168273456</v>
      </c>
      <c r="X15" s="160">
        <v>3815.6198356162113</v>
      </c>
      <c r="Y15" s="160">
        <v>4084.1667669720327</v>
      </c>
      <c r="Z15" s="160">
        <v>1320.838807147099</v>
      </c>
      <c r="AA15" s="160">
        <v>233.17714539196888</v>
      </c>
      <c r="AB15" s="160">
        <v>242.0690577838499</v>
      </c>
      <c r="AC15" s="160">
        <v>188.96532667997221</v>
      </c>
      <c r="AD15" s="160">
        <v>454.21436316235207</v>
      </c>
      <c r="AE15" s="160">
        <v>532.96445059323298</v>
      </c>
      <c r="AG15" s="94"/>
      <c r="AH15" s="161">
        <f t="shared" ref="AH15:AJ16" si="11">IFERROR(W15/$G15,"")</f>
        <v>0.18586181647516792</v>
      </c>
      <c r="AI15" s="162">
        <f t="shared" si="11"/>
        <v>0.22962476226927303</v>
      </c>
      <c r="AJ15" s="162">
        <f t="shared" si="11"/>
        <v>0.24578597012733119</v>
      </c>
      <c r="AK15" s="162">
        <f t="shared" ref="AK15:AM16" si="12">IFERROR(Z15/$H15,"")</f>
        <v>8.7315733309303367E-2</v>
      </c>
      <c r="AL15" s="162">
        <f t="shared" si="12"/>
        <v>1.5414472478171485E-2</v>
      </c>
      <c r="AM15" s="162">
        <f t="shared" si="12"/>
        <v>1.6002283683307212E-2</v>
      </c>
      <c r="AN15" s="162">
        <f t="shared" ref="AN15:AP16" si="13">IFERROR(AC15/$I15,"")</f>
        <v>2.2901040108274599E-2</v>
      </c>
      <c r="AO15" s="162">
        <f t="shared" si="13"/>
        <v>5.5047037100896347E-2</v>
      </c>
      <c r="AP15" s="163">
        <f t="shared" si="13"/>
        <v>6.4590898625497828E-2</v>
      </c>
      <c r="AQ15" s="164">
        <f t="shared" si="0"/>
        <v>0.22042418295725738</v>
      </c>
      <c r="AR15" s="165">
        <f t="shared" si="1"/>
        <v>3.957749649026069E-2</v>
      </c>
      <c r="AS15" s="166">
        <f t="shared" si="2"/>
        <v>4.7512991944889595E-2</v>
      </c>
      <c r="AT15" s="164">
        <f t="shared" si="3"/>
        <v>-2.4775302506796311</v>
      </c>
      <c r="AU15" s="165">
        <f t="shared" si="4"/>
        <v>-2.2138885493049045</v>
      </c>
      <c r="AV15" s="162">
        <v>1.1716771206168319E-3</v>
      </c>
      <c r="AW15" s="163">
        <v>1.4885732942538921E-3</v>
      </c>
      <c r="AX15" s="62"/>
    </row>
    <row r="16" spans="1:50" ht="15.75" thickBot="1">
      <c r="B16" s="154" t="s">
        <v>1344</v>
      </c>
      <c r="C16" s="154" t="s">
        <v>1345</v>
      </c>
      <c r="D16" s="154" t="s">
        <v>1346</v>
      </c>
      <c r="E16" s="154" t="s">
        <v>1347</v>
      </c>
      <c r="F16" s="155">
        <v>138.68</v>
      </c>
      <c r="G16" s="156">
        <v>18226.168713847801</v>
      </c>
      <c r="H16" s="156">
        <v>14774.571146090768</v>
      </c>
      <c r="I16" s="156">
        <v>22133.514631172016</v>
      </c>
      <c r="L16" s="154" t="s">
        <v>1344</v>
      </c>
      <c r="M16" s="154" t="s">
        <v>1345</v>
      </c>
      <c r="N16" s="154" t="s">
        <v>1346</v>
      </c>
      <c r="O16" s="154" t="s">
        <v>1347</v>
      </c>
      <c r="P16" s="157" t="s">
        <v>6393</v>
      </c>
      <c r="Q16" s="158" t="s">
        <v>6305</v>
      </c>
      <c r="R16" s="158">
        <v>3</v>
      </c>
      <c r="S16" s="158">
        <v>4</v>
      </c>
      <c r="T16" s="158">
        <v>1</v>
      </c>
      <c r="U16" s="154">
        <v>23.09</v>
      </c>
      <c r="V16" s="159">
        <v>51</v>
      </c>
      <c r="W16" s="160">
        <v>1869.1109311579119</v>
      </c>
      <c r="X16" s="160">
        <v>2309.5833846385099</v>
      </c>
      <c r="Y16" s="160">
        <v>2081.095256119745</v>
      </c>
      <c r="Z16" s="160" t="s">
        <v>976</v>
      </c>
      <c r="AA16" s="160" t="s">
        <v>976</v>
      </c>
      <c r="AB16" s="160">
        <v>927.25122368349957</v>
      </c>
      <c r="AC16" s="160">
        <v>65.463263038891071</v>
      </c>
      <c r="AD16" s="160">
        <v>57.637064555369975</v>
      </c>
      <c r="AE16" s="160">
        <v>82.270554363502782</v>
      </c>
      <c r="AG16" s="94"/>
      <c r="AH16" s="161">
        <f t="shared" si="11"/>
        <v>0.10255095080612343</v>
      </c>
      <c r="AI16" s="162">
        <f t="shared" si="11"/>
        <v>0.12671798560076669</v>
      </c>
      <c r="AJ16" s="162">
        <f t="shared" si="11"/>
        <v>0.11418171798983619</v>
      </c>
      <c r="AK16" s="162" t="str">
        <f t="shared" si="12"/>
        <v/>
      </c>
      <c r="AL16" s="162" t="str">
        <f t="shared" si="12"/>
        <v/>
      </c>
      <c r="AM16" s="162">
        <f t="shared" si="12"/>
        <v>6.2759941694066887E-2</v>
      </c>
      <c r="AN16" s="162">
        <f t="shared" si="13"/>
        <v>2.9576533203043609E-3</v>
      </c>
      <c r="AO16" s="162">
        <f t="shared" si="13"/>
        <v>2.6040629116442305E-3</v>
      </c>
      <c r="AP16" s="163">
        <f t="shared" si="13"/>
        <v>3.7170126721598929E-3</v>
      </c>
      <c r="AQ16" s="164">
        <f t="shared" si="0"/>
        <v>0.11448355146557543</v>
      </c>
      <c r="AR16" s="165">
        <f t="shared" si="1"/>
        <v>6.2759941694066887E-2</v>
      </c>
      <c r="AS16" s="166">
        <f t="shared" si="2"/>
        <v>3.0929096347028281E-3</v>
      </c>
      <c r="AT16" s="164">
        <f t="shared" si="3"/>
        <v>-0.86722441550229024</v>
      </c>
      <c r="AU16" s="165">
        <f t="shared" si="4"/>
        <v>-5.2100318394522711</v>
      </c>
      <c r="AV16" s="162">
        <v>1.3890540167613263E-2</v>
      </c>
      <c r="AW16" s="163">
        <v>2.0226277779544777E-4</v>
      </c>
      <c r="AX16" s="62"/>
    </row>
    <row r="17" spans="2:50" ht="15.75" thickBot="1">
      <c r="B17" s="41"/>
      <c r="C17" s="41"/>
      <c r="D17" s="41"/>
      <c r="E17" s="41"/>
      <c r="F17" s="91"/>
      <c r="G17" s="92"/>
      <c r="H17" s="92"/>
      <c r="I17" s="92"/>
      <c r="L17" s="41" t="s">
        <v>6418</v>
      </c>
      <c r="M17" s="41" t="s">
        <v>6415</v>
      </c>
      <c r="N17" s="41" t="s">
        <v>6416</v>
      </c>
      <c r="O17" s="41" t="s">
        <v>6417</v>
      </c>
      <c r="P17" s="44" t="s">
        <v>6420</v>
      </c>
      <c r="Q17" s="45" t="s">
        <v>6305</v>
      </c>
      <c r="R17" s="45">
        <v>226</v>
      </c>
      <c r="S17" s="45">
        <v>3</v>
      </c>
      <c r="T17" s="45">
        <v>1</v>
      </c>
      <c r="U17" s="41">
        <v>37.57</v>
      </c>
      <c r="V17" s="43">
        <v>1000</v>
      </c>
      <c r="W17" s="47">
        <v>660.12748984455902</v>
      </c>
      <c r="X17" s="47">
        <v>554.77122170728342</v>
      </c>
      <c r="Y17" s="47">
        <v>706.99396211711507</v>
      </c>
      <c r="Z17" s="47">
        <v>71.047520965845735</v>
      </c>
      <c r="AA17" s="47">
        <v>56.524552902698119</v>
      </c>
      <c r="AB17" s="47">
        <v>60.531944815411947</v>
      </c>
      <c r="AC17" s="47">
        <v>56.965903075817828</v>
      </c>
      <c r="AD17" s="47">
        <v>56.610728049852298</v>
      </c>
      <c r="AE17" s="47">
        <v>71.380433095663719</v>
      </c>
      <c r="AG17" s="94"/>
      <c r="AH17" s="95"/>
      <c r="AI17" s="96"/>
      <c r="AJ17" s="96"/>
      <c r="AK17" s="96"/>
      <c r="AL17" s="96"/>
      <c r="AM17" s="96"/>
      <c r="AN17" s="96"/>
      <c r="AO17" s="96"/>
      <c r="AP17" s="97"/>
      <c r="AQ17" s="98" t="str">
        <f t="shared" si="0"/>
        <v/>
      </c>
      <c r="AR17" s="46" t="str">
        <f t="shared" si="1"/>
        <v/>
      </c>
      <c r="AS17" s="99" t="str">
        <f t="shared" si="2"/>
        <v/>
      </c>
      <c r="AT17" s="98" t="str">
        <f t="shared" si="3"/>
        <v/>
      </c>
      <c r="AU17" s="46" t="str">
        <f t="shared" si="4"/>
        <v/>
      </c>
      <c r="AV17" s="96" t="s">
        <v>976</v>
      </c>
      <c r="AW17" s="97" t="s">
        <v>976</v>
      </c>
      <c r="AX17" s="62"/>
    </row>
    <row r="18" spans="2:50" ht="15.75" thickBot="1">
      <c r="B18" s="41"/>
      <c r="C18" s="41"/>
      <c r="D18" s="41"/>
      <c r="E18" s="41"/>
      <c r="F18" s="91"/>
      <c r="G18" s="92"/>
      <c r="H18" s="92"/>
      <c r="I18" s="92"/>
      <c r="L18" s="41" t="s">
        <v>6312</v>
      </c>
      <c r="M18" s="41" t="s">
        <v>6309</v>
      </c>
      <c r="N18" s="41" t="s">
        <v>6310</v>
      </c>
      <c r="O18" s="41" t="s">
        <v>6311</v>
      </c>
      <c r="P18" s="44" t="s">
        <v>6314</v>
      </c>
      <c r="Q18" s="45" t="s">
        <v>6305</v>
      </c>
      <c r="R18" s="45">
        <v>214</v>
      </c>
      <c r="S18" s="45">
        <v>1</v>
      </c>
      <c r="T18" s="45">
        <v>1</v>
      </c>
      <c r="U18" s="41">
        <v>32.65</v>
      </c>
      <c r="V18" s="43">
        <v>19.48</v>
      </c>
      <c r="W18" s="47" t="s">
        <v>976</v>
      </c>
      <c r="X18" s="47" t="s">
        <v>976</v>
      </c>
      <c r="Y18" s="47">
        <v>458.88036536010515</v>
      </c>
      <c r="Z18" s="47">
        <v>72.054774748853347</v>
      </c>
      <c r="AA18" s="47">
        <v>56.025177720666626</v>
      </c>
      <c r="AB18" s="47">
        <v>62.29562908007518</v>
      </c>
      <c r="AC18" s="47">
        <v>57.786374647011257</v>
      </c>
      <c r="AD18" s="47">
        <v>56.690661613314639</v>
      </c>
      <c r="AE18" s="47">
        <v>75.707520427524003</v>
      </c>
      <c r="AG18" s="94"/>
      <c r="AH18" s="95"/>
      <c r="AI18" s="96"/>
      <c r="AJ18" s="96"/>
      <c r="AK18" s="96"/>
      <c r="AL18" s="96"/>
      <c r="AM18" s="96"/>
      <c r="AN18" s="96"/>
      <c r="AO18" s="96"/>
      <c r="AP18" s="97"/>
      <c r="AQ18" s="98" t="str">
        <f t="shared" si="0"/>
        <v/>
      </c>
      <c r="AR18" s="46" t="str">
        <f t="shared" si="1"/>
        <v/>
      </c>
      <c r="AS18" s="99" t="str">
        <f t="shared" si="2"/>
        <v/>
      </c>
      <c r="AT18" s="98" t="str">
        <f t="shared" si="3"/>
        <v/>
      </c>
      <c r="AU18" s="46" t="str">
        <f t="shared" si="4"/>
        <v/>
      </c>
      <c r="AV18" s="96" t="s">
        <v>976</v>
      </c>
      <c r="AW18" s="97" t="s">
        <v>976</v>
      </c>
      <c r="AX18" s="62"/>
    </row>
    <row r="19" spans="2:50">
      <c r="B19" s="168" t="s">
        <v>1086</v>
      </c>
      <c r="C19" s="168" t="s">
        <v>1087</v>
      </c>
      <c r="D19" s="168" t="s">
        <v>1088</v>
      </c>
      <c r="E19" s="168" t="s">
        <v>1089</v>
      </c>
      <c r="F19" s="169">
        <v>204.39</v>
      </c>
      <c r="G19" s="170">
        <v>36057.380917886891</v>
      </c>
      <c r="H19" s="170">
        <v>35452.631806055564</v>
      </c>
      <c r="I19" s="170">
        <v>53839.871392766625</v>
      </c>
      <c r="L19" s="168" t="s">
        <v>1086</v>
      </c>
      <c r="M19" s="168" t="s">
        <v>1087</v>
      </c>
      <c r="N19" s="168" t="s">
        <v>1088</v>
      </c>
      <c r="O19" s="168" t="s">
        <v>1089</v>
      </c>
      <c r="P19" s="171" t="s">
        <v>6370</v>
      </c>
      <c r="Q19" s="172" t="s">
        <v>6305</v>
      </c>
      <c r="R19" s="172">
        <v>720</v>
      </c>
      <c r="S19" s="172">
        <v>3</v>
      </c>
      <c r="T19" s="172">
        <v>1</v>
      </c>
      <c r="U19" s="168">
        <v>39.200000000000003</v>
      </c>
      <c r="V19" s="173">
        <v>16.98</v>
      </c>
      <c r="W19" s="174">
        <v>2095.6872594778224</v>
      </c>
      <c r="X19" s="174">
        <v>1037.1119717927336</v>
      </c>
      <c r="Y19" s="174">
        <v>2490.0621372644291</v>
      </c>
      <c r="Z19" s="174">
        <v>70.264956162320274</v>
      </c>
      <c r="AA19" s="174">
        <v>56.980698197196659</v>
      </c>
      <c r="AB19" s="174">
        <v>56.16389885151154</v>
      </c>
      <c r="AC19" s="174">
        <v>59.896053355426119</v>
      </c>
      <c r="AD19" s="174">
        <v>62.03167632623633</v>
      </c>
      <c r="AE19" s="174">
        <v>79.820729559369511</v>
      </c>
      <c r="AG19" s="94"/>
      <c r="AH19" s="175">
        <f>IFERROR(W19/$G19,"")</f>
        <v>5.8120895254436526E-2</v>
      </c>
      <c r="AI19" s="176">
        <f>IFERROR(X19/$G19,"")</f>
        <v>2.8762820409905483E-2</v>
      </c>
      <c r="AJ19" s="176">
        <f>IFERROR(Y19/$G19,"")</f>
        <v>6.9058319652639838E-2</v>
      </c>
      <c r="AK19" s="176">
        <f>IFERROR(Z19/$H19,"")</f>
        <v>1.9819390714547322E-3</v>
      </c>
      <c r="AL19" s="176">
        <f>IFERROR(AA19/$H19,"")</f>
        <v>1.6072346478792005E-3</v>
      </c>
      <c r="AM19" s="176">
        <f>IFERROR(AB19/$H19,"")</f>
        <v>1.5841954740837701E-3</v>
      </c>
      <c r="AN19" s="176">
        <f>IFERROR(AC19/$I19,"")</f>
        <v>1.1124850748338367E-3</v>
      </c>
      <c r="AO19" s="176">
        <f>IFERROR(AD19/$I19,"")</f>
        <v>1.1521512723109935E-3</v>
      </c>
      <c r="AP19" s="177">
        <f>IFERROR(AE19/$I19,"")</f>
        <v>1.4825579536969957E-3</v>
      </c>
      <c r="AQ19" s="178">
        <f t="shared" si="0"/>
        <v>5.1980678438993955E-2</v>
      </c>
      <c r="AR19" s="179">
        <f t="shared" si="1"/>
        <v>1.7244563978059009E-3</v>
      </c>
      <c r="AS19" s="180">
        <f t="shared" si="2"/>
        <v>1.2490647669472753E-3</v>
      </c>
      <c r="AT19" s="178">
        <f t="shared" si="3"/>
        <v>-4.913761907230529</v>
      </c>
      <c r="AU19" s="179">
        <f t="shared" si="4"/>
        <v>-5.3790552725021898</v>
      </c>
      <c r="AV19" s="176">
        <v>5.2506139610842828E-3</v>
      </c>
      <c r="AW19" s="177">
        <v>5.0112449486708899E-3</v>
      </c>
      <c r="AX19" s="62"/>
    </row>
    <row r="20" spans="2:50">
      <c r="B20" s="181" t="s">
        <v>1086</v>
      </c>
      <c r="C20" s="181" t="s">
        <v>1087</v>
      </c>
      <c r="D20" s="181"/>
      <c r="E20" s="181"/>
      <c r="F20" s="182"/>
      <c r="G20" s="183"/>
      <c r="H20" s="183"/>
      <c r="I20" s="183"/>
      <c r="L20" s="181"/>
      <c r="M20" s="181"/>
      <c r="N20" s="181"/>
      <c r="O20" s="181"/>
      <c r="P20" s="184" t="s">
        <v>6372</v>
      </c>
      <c r="Q20" s="185" t="s">
        <v>6373</v>
      </c>
      <c r="R20" s="185">
        <v>724</v>
      </c>
      <c r="S20" s="185">
        <v>3</v>
      </c>
      <c r="T20" s="185">
        <v>3</v>
      </c>
      <c r="U20" s="181">
        <v>26.4</v>
      </c>
      <c r="V20" s="186">
        <v>32.28</v>
      </c>
      <c r="W20" s="187">
        <v>1350.1168817256396</v>
      </c>
      <c r="X20" s="187">
        <v>19577.655654635248</v>
      </c>
      <c r="Y20" s="187">
        <v>3030.2412927205837</v>
      </c>
      <c r="Z20" s="187">
        <v>216.88519728521788</v>
      </c>
      <c r="AA20" s="187">
        <v>548.04912286293438</v>
      </c>
      <c r="AB20" s="187">
        <v>177.46355959806806</v>
      </c>
      <c r="AC20" s="187">
        <v>238.7116449393915</v>
      </c>
      <c r="AD20" s="187">
        <v>246.11504561496616</v>
      </c>
      <c r="AE20" s="187">
        <v>292.52177500746319</v>
      </c>
      <c r="AG20" s="94"/>
      <c r="AH20" s="188">
        <f>IFERROR(W20/$G19,"")</f>
        <v>3.7443564877888587E-2</v>
      </c>
      <c r="AI20" s="189">
        <f>IFERROR(X20/$G19,"")</f>
        <v>0.54295833907679669</v>
      </c>
      <c r="AJ20" s="189">
        <f>IFERROR(Y20/$G19,"")</f>
        <v>8.4039417605547159E-2</v>
      </c>
      <c r="AK20" s="189">
        <f>IFERROR(Z20/$H19,"")</f>
        <v>6.1176049911243072E-3</v>
      </c>
      <c r="AL20" s="189">
        <f>IFERROR(AA20/$H19,"")</f>
        <v>1.5458630147997183E-2</v>
      </c>
      <c r="AM20" s="189">
        <f>IFERROR(AB20/$H19,"")</f>
        <v>5.0056526288058539E-3</v>
      </c>
      <c r="AN20" s="189">
        <f>IFERROR(AC20/$I19,"")</f>
        <v>4.4337335651857138E-3</v>
      </c>
      <c r="AO20" s="189">
        <f>IFERROR(AD20/$I19,"")</f>
        <v>4.5712413356178939E-3</v>
      </c>
      <c r="AP20" s="190">
        <f>IFERROR(AE20/$I19,"")</f>
        <v>5.4331811618473407E-3</v>
      </c>
      <c r="AQ20" s="191">
        <f t="shared" si="0"/>
        <v>0.22148044052007745</v>
      </c>
      <c r="AR20" s="192">
        <f t="shared" si="1"/>
        <v>8.8606292559757823E-3</v>
      </c>
      <c r="AS20" s="193">
        <f t="shared" si="2"/>
        <v>4.8127186875503158E-3</v>
      </c>
      <c r="AT20" s="191">
        <f t="shared" si="3"/>
        <v>-4.6436263278485299</v>
      </c>
      <c r="AU20" s="192">
        <f t="shared" si="4"/>
        <v>-5.5241833887180194</v>
      </c>
      <c r="AV20" s="189">
        <v>0.31068302819319016</v>
      </c>
      <c r="AW20" s="190">
        <v>0.29943764891332469</v>
      </c>
      <c r="AX20" s="62"/>
    </row>
    <row r="21" spans="2:50">
      <c r="B21" s="181" t="s">
        <v>1086</v>
      </c>
      <c r="C21" s="181" t="s">
        <v>1087</v>
      </c>
      <c r="D21" s="181"/>
      <c r="E21" s="181"/>
      <c r="F21" s="182"/>
      <c r="G21" s="183"/>
      <c r="H21" s="183"/>
      <c r="I21" s="183"/>
      <c r="L21" s="181"/>
      <c r="M21" s="181"/>
      <c r="N21" s="181"/>
      <c r="O21" s="181"/>
      <c r="P21" s="184" t="s">
        <v>6376</v>
      </c>
      <c r="Q21" s="185" t="s">
        <v>6373</v>
      </c>
      <c r="R21" s="185">
        <v>726</v>
      </c>
      <c r="S21" s="185">
        <v>1</v>
      </c>
      <c r="T21" s="185">
        <v>1</v>
      </c>
      <c r="U21" s="181">
        <v>20.62</v>
      </c>
      <c r="V21" s="186">
        <v>21.46</v>
      </c>
      <c r="W21" s="187" t="s">
        <v>976</v>
      </c>
      <c r="X21" s="187">
        <v>15976.738460527398</v>
      </c>
      <c r="Y21" s="187" t="s">
        <v>976</v>
      </c>
      <c r="Z21" s="187">
        <v>141.71846503363429</v>
      </c>
      <c r="AA21" s="187">
        <v>120.48179001642931</v>
      </c>
      <c r="AB21" s="187">
        <v>120.29996583719463</v>
      </c>
      <c r="AC21" s="187">
        <v>125.43752424056402</v>
      </c>
      <c r="AD21" s="187">
        <v>123.99517311707419</v>
      </c>
      <c r="AE21" s="187">
        <v>145.09624388800646</v>
      </c>
      <c r="AG21" s="94"/>
      <c r="AH21" s="188" t="str">
        <f>IFERROR(W21/$G19,"")</f>
        <v/>
      </c>
      <c r="AI21" s="189">
        <f>IFERROR(X21/$G19,"")</f>
        <v>0.44309203979376827</v>
      </c>
      <c r="AJ21" s="189" t="str">
        <f>IFERROR(Y21/$G19,"")</f>
        <v/>
      </c>
      <c r="AK21" s="189">
        <f>IFERROR(Z21/$H19,"")</f>
        <v>3.9974032339519508E-3</v>
      </c>
      <c r="AL21" s="189">
        <f>IFERROR(AA21/$H19,"")</f>
        <v>3.3983877607599829E-3</v>
      </c>
      <c r="AM21" s="189">
        <f>IFERROR(AB21/$H19,"")</f>
        <v>3.3932591096564667E-3</v>
      </c>
      <c r="AN21" s="189">
        <f>IFERROR(AC21/$I19,"")</f>
        <v>2.3298258520249087E-3</v>
      </c>
      <c r="AO21" s="189">
        <f>IFERROR(AD21/$I19,"")</f>
        <v>2.3030362055012805E-3</v>
      </c>
      <c r="AP21" s="190">
        <f>IFERROR(AE21/$I19,"")</f>
        <v>2.694958961352573E-3</v>
      </c>
      <c r="AQ21" s="191">
        <f t="shared" si="0"/>
        <v>0.44309203979376827</v>
      </c>
      <c r="AR21" s="192">
        <f t="shared" si="1"/>
        <v>3.5963500347894668E-3</v>
      </c>
      <c r="AS21" s="193">
        <f t="shared" si="2"/>
        <v>2.4426070062929209E-3</v>
      </c>
      <c r="AT21" s="191">
        <f t="shared" si="3"/>
        <v>-6.9449291526137724</v>
      </c>
      <c r="AU21" s="192">
        <f t="shared" si="4"/>
        <v>-7.5030408331307372</v>
      </c>
      <c r="AV21" s="189">
        <v>2.9009017410430715E-12</v>
      </c>
      <c r="AW21" s="190">
        <v>2.9009017410430715E-12</v>
      </c>
      <c r="AX21" s="62"/>
    </row>
    <row r="22" spans="2:50" ht="15.75" thickBot="1">
      <c r="B22" s="194" t="s">
        <v>1086</v>
      </c>
      <c r="C22" s="194" t="s">
        <v>1087</v>
      </c>
      <c r="D22" s="194"/>
      <c r="E22" s="194"/>
      <c r="F22" s="195"/>
      <c r="G22" s="196"/>
      <c r="H22" s="196"/>
      <c r="I22" s="196"/>
      <c r="L22" s="194"/>
      <c r="M22" s="194"/>
      <c r="N22" s="194"/>
      <c r="O22" s="194"/>
      <c r="P22" s="197" t="s">
        <v>6378</v>
      </c>
      <c r="Q22" s="198" t="s">
        <v>6305</v>
      </c>
      <c r="R22" s="198">
        <v>859</v>
      </c>
      <c r="S22" s="198">
        <v>10</v>
      </c>
      <c r="T22" s="198">
        <v>1</v>
      </c>
      <c r="U22" s="194">
        <v>31.33</v>
      </c>
      <c r="V22" s="199">
        <v>78.75</v>
      </c>
      <c r="W22" s="200">
        <v>2951.5153848559489</v>
      </c>
      <c r="X22" s="200">
        <v>3567.8218373518089</v>
      </c>
      <c r="Y22" s="200">
        <v>3720.751044922592</v>
      </c>
      <c r="Z22" s="200">
        <v>2726.2143231725158</v>
      </c>
      <c r="AA22" s="200">
        <v>2119.9519217237348</v>
      </c>
      <c r="AB22" s="200">
        <v>2291.1604774240491</v>
      </c>
      <c r="AC22" s="200">
        <v>1864.8019183337901</v>
      </c>
      <c r="AD22" s="200">
        <v>2264.2407345406641</v>
      </c>
      <c r="AE22" s="200">
        <v>2481.2187507365798</v>
      </c>
      <c r="AG22" s="94"/>
      <c r="AH22" s="201">
        <f>IFERROR(W22/$G19,"")</f>
        <v>8.1856066905619265E-2</v>
      </c>
      <c r="AI22" s="202">
        <f>IFERROR(X22/$G19,"")</f>
        <v>9.8948446795866105E-2</v>
      </c>
      <c r="AJ22" s="202">
        <f>IFERROR(Y22/$G19,"")</f>
        <v>0.103189720112945</v>
      </c>
      <c r="AK22" s="202">
        <f>IFERROR(Z22/$H19,"")</f>
        <v>7.6897375012561373E-2</v>
      </c>
      <c r="AL22" s="202">
        <f>IFERROR(AA22/$H19,"")</f>
        <v>5.979674325226348E-2</v>
      </c>
      <c r="AM22" s="202">
        <f>IFERROR(AB22/$H19,"")</f>
        <v>6.4625963171306866E-2</v>
      </c>
      <c r="AN22" s="202">
        <f>IFERROR(AC22/$I19,"")</f>
        <v>3.4636076760471715E-2</v>
      </c>
      <c r="AO22" s="202">
        <f>IFERROR(AD22/$I19,"")</f>
        <v>4.205509181147235E-2</v>
      </c>
      <c r="AP22" s="203">
        <f>IFERROR(AE22/$I19,"")</f>
        <v>4.6085153744812452E-2</v>
      </c>
      <c r="AQ22" s="204">
        <f t="shared" si="0"/>
        <v>9.4664744604810114E-2</v>
      </c>
      <c r="AR22" s="205">
        <f t="shared" si="1"/>
        <v>6.7106693812043913E-2</v>
      </c>
      <c r="AS22" s="206">
        <f t="shared" si="2"/>
        <v>4.0925440772252172E-2</v>
      </c>
      <c r="AT22" s="204">
        <f t="shared" si="3"/>
        <v>-0.49637055118346934</v>
      </c>
      <c r="AU22" s="205">
        <f t="shared" si="4"/>
        <v>-1.2098292770889174</v>
      </c>
      <c r="AV22" s="202">
        <v>2.1417613971916327E-2</v>
      </c>
      <c r="AW22" s="203">
        <v>7.7936197767580762E-4</v>
      </c>
      <c r="AX22" s="62"/>
    </row>
    <row r="23" spans="2:50">
      <c r="B23" s="168" t="s">
        <v>955</v>
      </c>
      <c r="C23" s="168" t="s">
        <v>956</v>
      </c>
      <c r="D23" s="168" t="s">
        <v>957</v>
      </c>
      <c r="E23" s="168" t="s">
        <v>958</v>
      </c>
      <c r="F23" s="169">
        <v>354.71</v>
      </c>
      <c r="G23" s="170">
        <v>9324768.8013891447</v>
      </c>
      <c r="H23" s="170">
        <v>11461934.441963784</v>
      </c>
      <c r="I23" s="170">
        <v>12208804.877062632</v>
      </c>
      <c r="L23" s="168" t="s">
        <v>955</v>
      </c>
      <c r="M23" s="168" t="s">
        <v>956</v>
      </c>
      <c r="N23" s="168" t="s">
        <v>957</v>
      </c>
      <c r="O23" s="168" t="s">
        <v>958</v>
      </c>
      <c r="P23" s="171" t="s">
        <v>6326</v>
      </c>
      <c r="Q23" s="172" t="s">
        <v>6305</v>
      </c>
      <c r="R23" s="172">
        <v>56</v>
      </c>
      <c r="S23" s="172">
        <v>3</v>
      </c>
      <c r="T23" s="172">
        <v>1</v>
      </c>
      <c r="U23" s="168">
        <v>30.81</v>
      </c>
      <c r="V23" s="173">
        <v>22.09</v>
      </c>
      <c r="W23" s="174">
        <v>50.373122587922445</v>
      </c>
      <c r="X23" s="174">
        <v>68.369424431805982</v>
      </c>
      <c r="Y23" s="174">
        <v>63.922928930795436</v>
      </c>
      <c r="Z23" s="174" t="s">
        <v>976</v>
      </c>
      <c r="AA23" s="174">
        <v>715.95613628599233</v>
      </c>
      <c r="AB23" s="174" t="s">
        <v>976</v>
      </c>
      <c r="AC23" s="174">
        <v>1377.9704631045945</v>
      </c>
      <c r="AD23" s="174" t="s">
        <v>976</v>
      </c>
      <c r="AE23" s="174">
        <v>3393.0076539333168</v>
      </c>
      <c r="AG23" s="94"/>
      <c r="AH23" s="175">
        <f>IFERROR(W23/$G23,"")</f>
        <v>5.4020773770195977E-6</v>
      </c>
      <c r="AI23" s="176">
        <f>IFERROR(X23/$G23,"")</f>
        <v>7.332023548039147E-6</v>
      </c>
      <c r="AJ23" s="176">
        <f>IFERROR(Y23/$G23,"")</f>
        <v>6.8551757466922512E-6</v>
      </c>
      <c r="AK23" s="176" t="str">
        <f>IFERROR(Z23/$H23,"")</f>
        <v/>
      </c>
      <c r="AL23" s="176">
        <f>IFERROR(AA23/$H23,"")</f>
        <v>6.2463813583226778E-5</v>
      </c>
      <c r="AM23" s="176" t="str">
        <f>IFERROR(AB23/$H23,"")</f>
        <v/>
      </c>
      <c r="AN23" s="176">
        <f>IFERROR(AC23/$I23,"")</f>
        <v>1.1286694127559242E-4</v>
      </c>
      <c r="AO23" s="176" t="str">
        <f>IFERROR(AD23/$I23,"")</f>
        <v/>
      </c>
      <c r="AP23" s="177">
        <f>IFERROR(AE23/$I23,"")</f>
        <v>2.7791480723129183E-4</v>
      </c>
      <c r="AQ23" s="178">
        <f t="shared" si="0"/>
        <v>6.5297588905836653E-6</v>
      </c>
      <c r="AR23" s="179">
        <f t="shared" si="1"/>
        <v>6.2463813583226778E-5</v>
      </c>
      <c r="AS23" s="180">
        <f t="shared" si="2"/>
        <v>1.9539087425344214E-4</v>
      </c>
      <c r="AT23" s="178">
        <f t="shared" si="3"/>
        <v>3.257919025666125</v>
      </c>
      <c r="AU23" s="179">
        <f t="shared" si="4"/>
        <v>4.9031895557987495</v>
      </c>
      <c r="AV23" s="176">
        <v>0.77067875304645772</v>
      </c>
      <c r="AW23" s="177">
        <v>0.10687888516378208</v>
      </c>
      <c r="AX23" s="62"/>
    </row>
    <row r="24" spans="2:50">
      <c r="B24" s="181" t="s">
        <v>955</v>
      </c>
      <c r="C24" s="181" t="s">
        <v>956</v>
      </c>
      <c r="D24" s="181"/>
      <c r="E24" s="181"/>
      <c r="F24" s="182"/>
      <c r="G24" s="183"/>
      <c r="H24" s="183"/>
      <c r="I24" s="183"/>
      <c r="L24" s="181"/>
      <c r="M24" s="181"/>
      <c r="N24" s="181"/>
      <c r="O24" s="181"/>
      <c r="P24" s="184" t="s">
        <v>6328</v>
      </c>
      <c r="Q24" s="185" t="s">
        <v>6305</v>
      </c>
      <c r="R24" s="185">
        <v>274</v>
      </c>
      <c r="S24" s="185">
        <v>3</v>
      </c>
      <c r="T24" s="185">
        <v>1</v>
      </c>
      <c r="U24" s="181">
        <v>35.49</v>
      </c>
      <c r="V24" s="186">
        <v>17.010000000000002</v>
      </c>
      <c r="W24" s="187">
        <v>44.128466597178978</v>
      </c>
      <c r="X24" s="187">
        <v>74.229733474971766</v>
      </c>
      <c r="Y24" s="187">
        <v>67.314344330767298</v>
      </c>
      <c r="Z24" s="187">
        <v>1150.4579139187456</v>
      </c>
      <c r="AA24" s="187">
        <v>722.1265729424855</v>
      </c>
      <c r="AB24" s="187">
        <v>245.67110717898868</v>
      </c>
      <c r="AC24" s="187">
        <v>57.687507644267789</v>
      </c>
      <c r="AD24" s="187">
        <v>55.790290461839028</v>
      </c>
      <c r="AE24" s="187">
        <v>78.763197143510595</v>
      </c>
      <c r="AG24" s="94"/>
      <c r="AH24" s="188">
        <f>IFERROR(W24/$G23,"")</f>
        <v>4.7323925704844289E-6</v>
      </c>
      <c r="AI24" s="189">
        <f>IFERROR(X24/$G23,"")</f>
        <v>7.9604905018034857E-6</v>
      </c>
      <c r="AJ24" s="189">
        <f>IFERROR(Y24/$G23,"")</f>
        <v>7.2188754235643068E-6</v>
      </c>
      <c r="AK24" s="189">
        <f>IFERROR(Z24/$H23,"")</f>
        <v>1.003720549741372E-4</v>
      </c>
      <c r="AL24" s="189">
        <f>IFERROR(AA24/$H23,"")</f>
        <v>6.3002155229459052E-5</v>
      </c>
      <c r="AM24" s="189">
        <f>IFERROR(AB24/$H23,"")</f>
        <v>2.1433651398279819E-5</v>
      </c>
      <c r="AN24" s="189">
        <f>IFERROR(AC24/$I23,"")</f>
        <v>4.7250740940784921E-6</v>
      </c>
      <c r="AO24" s="189">
        <f>IFERROR(AD24/$I23,"")</f>
        <v>4.5696766410490668E-6</v>
      </c>
      <c r="AP24" s="190">
        <f>IFERROR(AE24/$I23,"")</f>
        <v>6.4513437585924107E-6</v>
      </c>
      <c r="AQ24" s="191">
        <f t="shared" si="0"/>
        <v>6.6372528319507399E-6</v>
      </c>
      <c r="AR24" s="192">
        <f t="shared" si="1"/>
        <v>6.1602620533958687E-5</v>
      </c>
      <c r="AS24" s="193">
        <f t="shared" si="2"/>
        <v>5.2486981645733244E-6</v>
      </c>
      <c r="AT24" s="191">
        <f t="shared" si="3"/>
        <v>3.214333586728217</v>
      </c>
      <c r="AU24" s="192">
        <f t="shared" si="4"/>
        <v>-0.33862659638806275</v>
      </c>
      <c r="AV24" s="189">
        <v>5.7947325551284679E-2</v>
      </c>
      <c r="AW24" s="190">
        <v>0.99694625768175849</v>
      </c>
      <c r="AX24" s="140" t="s">
        <v>6500</v>
      </c>
    </row>
    <row r="25" spans="2:50">
      <c r="B25" s="181" t="s">
        <v>955</v>
      </c>
      <c r="C25" s="181" t="s">
        <v>956</v>
      </c>
      <c r="D25" s="181"/>
      <c r="E25" s="181"/>
      <c r="F25" s="182"/>
      <c r="G25" s="183"/>
      <c r="H25" s="183"/>
      <c r="I25" s="183"/>
      <c r="L25" s="181"/>
      <c r="M25" s="181"/>
      <c r="N25" s="181"/>
      <c r="O25" s="181"/>
      <c r="P25" s="184" t="s">
        <v>6330</v>
      </c>
      <c r="Q25" s="185" t="s">
        <v>6305</v>
      </c>
      <c r="R25" s="185">
        <v>436</v>
      </c>
      <c r="S25" s="185">
        <v>1</v>
      </c>
      <c r="T25" s="185">
        <v>1</v>
      </c>
      <c r="U25" s="181">
        <v>21.64</v>
      </c>
      <c r="V25" s="186">
        <v>17.010000000000002</v>
      </c>
      <c r="W25" s="187">
        <v>48.067362331748107</v>
      </c>
      <c r="X25" s="187">
        <v>67.516247353692094</v>
      </c>
      <c r="Y25" s="187">
        <v>57.228461609088249</v>
      </c>
      <c r="Z25" s="187">
        <v>74.279619761320603</v>
      </c>
      <c r="AA25" s="187">
        <v>61.711156462255417</v>
      </c>
      <c r="AB25" s="187">
        <v>64.50627819999994</v>
      </c>
      <c r="AC25" s="187" t="s">
        <v>976</v>
      </c>
      <c r="AD25" s="187">
        <v>358.5559319424342</v>
      </c>
      <c r="AE25" s="187" t="s">
        <v>976</v>
      </c>
      <c r="AG25" s="94"/>
      <c r="AH25" s="188">
        <f>IFERROR(W25/$G23,"")</f>
        <v>5.1548047308784038E-6</v>
      </c>
      <c r="AI25" s="189">
        <f>IFERROR(X25/$G23,"")</f>
        <v>7.2405277591047568E-6</v>
      </c>
      <c r="AJ25" s="189">
        <f>IFERROR(Y25/$G23,"")</f>
        <v>6.1372526041141861E-6</v>
      </c>
      <c r="AK25" s="189">
        <f>IFERROR(Z25/$H23,"")</f>
        <v>6.4805482998901368E-6</v>
      </c>
      <c r="AL25" s="189">
        <f>IFERROR(AA25/$H23,"")</f>
        <v>5.3840088490056292E-6</v>
      </c>
      <c r="AM25" s="189">
        <f>IFERROR(AB25/$H23,"")</f>
        <v>5.6278701057504926E-6</v>
      </c>
      <c r="AN25" s="189" t="str">
        <f>IFERROR(AC25/$I23,"")</f>
        <v/>
      </c>
      <c r="AO25" s="189">
        <f>IFERROR(AD25/$I23,"")</f>
        <v>2.9368634813393849E-5</v>
      </c>
      <c r="AP25" s="190" t="str">
        <f>IFERROR(AE25/$I23,"")</f>
        <v/>
      </c>
      <c r="AQ25" s="191">
        <f t="shared" si="0"/>
        <v>6.1775283646991153E-6</v>
      </c>
      <c r="AR25" s="192">
        <f t="shared" si="1"/>
        <v>5.8308090848820862E-6</v>
      </c>
      <c r="AS25" s="193">
        <f t="shared" si="2"/>
        <v>2.9368634813393849E-5</v>
      </c>
      <c r="AT25" s="191">
        <f t="shared" si="3"/>
        <v>-8.3333643709686017E-2</v>
      </c>
      <c r="AU25" s="192">
        <f t="shared" si="4"/>
        <v>2.249174569297903</v>
      </c>
      <c r="AV25" s="189">
        <v>0.87352665494208548</v>
      </c>
      <c r="AW25" s="190">
        <v>4.6738627715980918E-5</v>
      </c>
      <c r="AX25" s="167" t="s">
        <v>6501</v>
      </c>
    </row>
    <row r="26" spans="2:50">
      <c r="B26" s="181" t="s">
        <v>955</v>
      </c>
      <c r="C26" s="181" t="s">
        <v>956</v>
      </c>
      <c r="D26" s="181"/>
      <c r="E26" s="181"/>
      <c r="F26" s="182"/>
      <c r="G26" s="183"/>
      <c r="H26" s="183"/>
      <c r="I26" s="183"/>
      <c r="L26" s="181"/>
      <c r="M26" s="181"/>
      <c r="N26" s="181"/>
      <c r="O26" s="181"/>
      <c r="P26" s="184" t="s">
        <v>6332</v>
      </c>
      <c r="Q26" s="185" t="s">
        <v>6324</v>
      </c>
      <c r="R26" s="185">
        <v>484</v>
      </c>
      <c r="S26" s="185">
        <v>15</v>
      </c>
      <c r="T26" s="185">
        <v>1</v>
      </c>
      <c r="U26" s="181">
        <v>63.36</v>
      </c>
      <c r="V26" s="186">
        <v>17.010000000000002</v>
      </c>
      <c r="W26" s="187">
        <v>6675.0646081602608</v>
      </c>
      <c r="X26" s="187">
        <v>1933.5589770857241</v>
      </c>
      <c r="Y26" s="187">
        <v>1158.2924308093984</v>
      </c>
      <c r="Z26" s="187">
        <v>90640.533836278293</v>
      </c>
      <c r="AA26" s="187">
        <v>76131.776600830082</v>
      </c>
      <c r="AB26" s="187">
        <v>543.11468605283574</v>
      </c>
      <c r="AC26" s="187">
        <v>9499.5775268895522</v>
      </c>
      <c r="AD26" s="187">
        <v>15880.990470167722</v>
      </c>
      <c r="AE26" s="187">
        <v>25160.093956063367</v>
      </c>
      <c r="AG26" s="94"/>
      <c r="AH26" s="188">
        <f>IFERROR(W26/$G23,"")</f>
        <v>7.1584237103721566E-4</v>
      </c>
      <c r="AI26" s="189">
        <f>IFERROR(X26/$G23,"")</f>
        <v>2.0735731022067537E-4</v>
      </c>
      <c r="AJ26" s="189">
        <f>IFERROR(Y26/$G23,"")</f>
        <v>1.242167452598764E-4</v>
      </c>
      <c r="AK26" s="189">
        <f>IFERROR(Z26/$H23,"")</f>
        <v>7.9079612865722137E-3</v>
      </c>
      <c r="AL26" s="189">
        <f>IFERROR(AA26/$H23,"")</f>
        <v>6.6421402937099985E-3</v>
      </c>
      <c r="AM26" s="189">
        <f>IFERROR(AB26/$H23,"")</f>
        <v>4.7384208032495377E-5</v>
      </c>
      <c r="AN26" s="189">
        <f>IFERROR(AC26/$I23,"")</f>
        <v>7.7809233766500292E-4</v>
      </c>
      <c r="AO26" s="189">
        <f>IFERROR(AD26/$I23,"")</f>
        <v>1.3007817415449266E-3</v>
      </c>
      <c r="AP26" s="190">
        <f>IFERROR(AE26/$I23,"")</f>
        <v>2.0608154696069433E-3</v>
      </c>
      <c r="AQ26" s="191">
        <f t="shared" si="0"/>
        <v>3.4913880883925586E-4</v>
      </c>
      <c r="AR26" s="192">
        <f t="shared" si="1"/>
        <v>4.8658285961049024E-3</v>
      </c>
      <c r="AS26" s="193">
        <f t="shared" si="2"/>
        <v>1.3798965162722908E-3</v>
      </c>
      <c r="AT26" s="191">
        <f t="shared" si="3"/>
        <v>3.8008128657461806</v>
      </c>
      <c r="AU26" s="192">
        <f t="shared" si="4"/>
        <v>1.9826874428450298</v>
      </c>
      <c r="AV26" s="189">
        <v>0.1426462345060916</v>
      </c>
      <c r="AW26" s="190">
        <v>0.86905218937144024</v>
      </c>
      <c r="AX26" s="62"/>
    </row>
    <row r="27" spans="2:50">
      <c r="B27" s="181" t="s">
        <v>955</v>
      </c>
      <c r="C27" s="181" t="s">
        <v>956</v>
      </c>
      <c r="D27" s="181"/>
      <c r="E27" s="181"/>
      <c r="F27" s="182"/>
      <c r="G27" s="183"/>
      <c r="H27" s="183"/>
      <c r="I27" s="183"/>
      <c r="L27" s="181"/>
      <c r="M27" s="181"/>
      <c r="N27" s="181"/>
      <c r="O27" s="181"/>
      <c r="P27" s="184" t="s">
        <v>6334</v>
      </c>
      <c r="Q27" s="185" t="s">
        <v>6305</v>
      </c>
      <c r="R27" s="185">
        <v>485</v>
      </c>
      <c r="S27" s="185">
        <v>42</v>
      </c>
      <c r="T27" s="185">
        <v>2</v>
      </c>
      <c r="U27" s="181">
        <v>69.48</v>
      </c>
      <c r="V27" s="186">
        <v>20.170000000000002</v>
      </c>
      <c r="W27" s="187">
        <v>101374.35127298917</v>
      </c>
      <c r="X27" s="187">
        <v>99876.040009639226</v>
      </c>
      <c r="Y27" s="187">
        <v>103810.93242972516</v>
      </c>
      <c r="Z27" s="187">
        <v>107054.68782969269</v>
      </c>
      <c r="AA27" s="187">
        <v>91275.469358311137</v>
      </c>
      <c r="AB27" s="187">
        <v>115971.61811634837</v>
      </c>
      <c r="AC27" s="187">
        <v>26616.607029474704</v>
      </c>
      <c r="AD27" s="187">
        <v>32108.114916085382</v>
      </c>
      <c r="AE27" s="187">
        <v>43741.62677613079</v>
      </c>
      <c r="AG27" s="94"/>
      <c r="AH27" s="188">
        <f>IFERROR(W27/$G23,"")</f>
        <v>1.0871513646310144E-2</v>
      </c>
      <c r="AI27" s="189">
        <f>IFERROR(X27/$G23,"")</f>
        <v>1.0710832851401134E-2</v>
      </c>
      <c r="AJ27" s="189">
        <f>IFERROR(Y27/$G23,"")</f>
        <v>1.1132815691286636E-2</v>
      </c>
      <c r="AK27" s="189">
        <f>IFERROR(Z27/$H23,"")</f>
        <v>9.3400192063348517E-3</v>
      </c>
      <c r="AL27" s="189">
        <f>IFERROR(AA27/$H23,"")</f>
        <v>7.9633564317152759E-3</v>
      </c>
      <c r="AM27" s="189">
        <f>IFERROR(AB27/$H23,"")</f>
        <v>1.0117979535091359E-2</v>
      </c>
      <c r="AN27" s="189">
        <f>IFERROR(AC27/$I23,"")</f>
        <v>2.1801156867926378E-3</v>
      </c>
      <c r="AO27" s="189">
        <f>IFERROR(AD27/$I23,"")</f>
        <v>2.6299146590841749E-3</v>
      </c>
      <c r="AP27" s="190">
        <f>IFERROR(AE27/$I23,"")</f>
        <v>3.5827935016236228E-3</v>
      </c>
      <c r="AQ27" s="191">
        <f t="shared" si="0"/>
        <v>1.0905054062999305E-2</v>
      </c>
      <c r="AR27" s="192">
        <f t="shared" si="1"/>
        <v>9.1404517243804956E-3</v>
      </c>
      <c r="AS27" s="193">
        <f t="shared" si="2"/>
        <v>2.7976079491668117E-3</v>
      </c>
      <c r="AT27" s="191">
        <f t="shared" si="3"/>
        <v>-0.25465955165427251</v>
      </c>
      <c r="AU27" s="192">
        <f t="shared" si="4"/>
        <v>-1.9627312167520974</v>
      </c>
      <c r="AV27" s="189">
        <v>6.7182164502483599E-2</v>
      </c>
      <c r="AW27" s="190">
        <v>3.1490214147722462E-5</v>
      </c>
      <c r="AX27" s="62"/>
    </row>
    <row r="28" spans="2:50">
      <c r="B28" s="181" t="s">
        <v>955</v>
      </c>
      <c r="C28" s="181" t="s">
        <v>956</v>
      </c>
      <c r="D28" s="181"/>
      <c r="E28" s="181"/>
      <c r="F28" s="182"/>
      <c r="G28" s="183"/>
      <c r="H28" s="183"/>
      <c r="I28" s="183"/>
      <c r="L28" s="181"/>
      <c r="M28" s="181"/>
      <c r="N28" s="181"/>
      <c r="O28" s="181"/>
      <c r="P28" s="184" t="s">
        <v>6338</v>
      </c>
      <c r="Q28" s="185" t="s">
        <v>6305</v>
      </c>
      <c r="R28" s="185">
        <v>542</v>
      </c>
      <c r="S28" s="185">
        <v>25</v>
      </c>
      <c r="T28" s="185">
        <v>2</v>
      </c>
      <c r="U28" s="181">
        <v>45.46</v>
      </c>
      <c r="V28" s="186">
        <v>32.28</v>
      </c>
      <c r="W28" s="187">
        <v>4887.9807881586448</v>
      </c>
      <c r="X28" s="187">
        <v>2391.7133610802521</v>
      </c>
      <c r="Y28" s="187">
        <v>4302.2965722583658</v>
      </c>
      <c r="Z28" s="187">
        <v>10287.946547250996</v>
      </c>
      <c r="AA28" s="187">
        <v>6376.3442394596223</v>
      </c>
      <c r="AB28" s="187">
        <v>10048.898029576631</v>
      </c>
      <c r="AC28" s="187">
        <v>1582.1189729437663</v>
      </c>
      <c r="AD28" s="187">
        <v>1582.3577730966672</v>
      </c>
      <c r="AE28" s="187">
        <v>2057.6954209503956</v>
      </c>
      <c r="AG28" s="94"/>
      <c r="AH28" s="188">
        <f>IFERROR(W28/$G23,"")</f>
        <v>5.2419324192042862E-4</v>
      </c>
      <c r="AI28" s="189">
        <f>IFERROR(X28/$G23,"")</f>
        <v>2.5649036582268395E-4</v>
      </c>
      <c r="AJ28" s="189">
        <f>IFERROR(Y28/$G23,"")</f>
        <v>4.6138372584824164E-4</v>
      </c>
      <c r="AK28" s="189">
        <f>IFERROR(Z28/$H23,"")</f>
        <v>8.9757506460561758E-4</v>
      </c>
      <c r="AL28" s="189">
        <f>IFERROR(AA28/$H23,"")</f>
        <v>5.5630611671577117E-4</v>
      </c>
      <c r="AM28" s="189">
        <f>IFERROR(AB28/$H23,"")</f>
        <v>8.7671920306804185E-4</v>
      </c>
      <c r="AN28" s="189">
        <f>IFERROR(AC28/$I23,"")</f>
        <v>1.2958835765457946E-4</v>
      </c>
      <c r="AO28" s="189">
        <f>IFERROR(AD28/$I23,"")</f>
        <v>1.29607917321173E-4</v>
      </c>
      <c r="AP28" s="190">
        <f>IFERROR(AE28/$I23,"")</f>
        <v>1.6854192049676407E-4</v>
      </c>
      <c r="AQ28" s="191">
        <f t="shared" si="0"/>
        <v>4.1402244453045135E-4</v>
      </c>
      <c r="AR28" s="192">
        <f t="shared" si="1"/>
        <v>7.7686679479647676E-4</v>
      </c>
      <c r="AS28" s="193">
        <f t="shared" si="2"/>
        <v>1.4257939849083884E-4</v>
      </c>
      <c r="AT28" s="191">
        <f t="shared" si="3"/>
        <v>0.90795826897355092</v>
      </c>
      <c r="AU28" s="192">
        <f t="shared" si="4"/>
        <v>-1.5379434399548733</v>
      </c>
      <c r="AV28" s="189">
        <v>4.090573090410321E-2</v>
      </c>
      <c r="AW28" s="190">
        <v>0.11329398738034013</v>
      </c>
      <c r="AX28" s="62"/>
    </row>
    <row r="29" spans="2:50">
      <c r="B29" s="181" t="s">
        <v>955</v>
      </c>
      <c r="C29" s="181" t="s">
        <v>956</v>
      </c>
      <c r="D29" s="181"/>
      <c r="E29" s="181"/>
      <c r="F29" s="182"/>
      <c r="G29" s="183"/>
      <c r="H29" s="183"/>
      <c r="I29" s="183"/>
      <c r="L29" s="181"/>
      <c r="M29" s="181"/>
      <c r="N29" s="181"/>
      <c r="O29" s="181"/>
      <c r="P29" s="184" t="s">
        <v>6340</v>
      </c>
      <c r="Q29" s="185" t="s">
        <v>6305</v>
      </c>
      <c r="R29" s="185">
        <v>572</v>
      </c>
      <c r="S29" s="185">
        <v>2</v>
      </c>
      <c r="T29" s="185">
        <v>1</v>
      </c>
      <c r="U29" s="181">
        <v>26.03</v>
      </c>
      <c r="V29" s="186">
        <v>34.6</v>
      </c>
      <c r="W29" s="187">
        <v>45.682877770207604</v>
      </c>
      <c r="X29" s="187">
        <v>69.145735439790542</v>
      </c>
      <c r="Y29" s="187">
        <v>60.631585378297359</v>
      </c>
      <c r="Z29" s="187">
        <v>458.15875752860234</v>
      </c>
      <c r="AA29" s="187" t="s">
        <v>976</v>
      </c>
      <c r="AB29" s="187">
        <v>444.53124398759957</v>
      </c>
      <c r="AC29" s="187">
        <v>62.257284033154214</v>
      </c>
      <c r="AD29" s="187">
        <v>62.563541963157043</v>
      </c>
      <c r="AE29" s="187">
        <v>72.848221860141834</v>
      </c>
      <c r="AG29" s="94"/>
      <c r="AH29" s="188">
        <f>IFERROR(W29/$G23,"")</f>
        <v>4.899089590661171E-6</v>
      </c>
      <c r="AI29" s="189">
        <f>IFERROR(X29/$G23,"")</f>
        <v>7.4152761223945466E-6</v>
      </c>
      <c r="AJ29" s="189">
        <f>IFERROR(Y29/$G23,"")</f>
        <v>6.5022079013117038E-6</v>
      </c>
      <c r="AK29" s="189">
        <f>IFERROR(Z29/$H23,"")</f>
        <v>3.9972201886901175E-5</v>
      </c>
      <c r="AL29" s="189" t="str">
        <f>IFERROR(AA29/$H23,"")</f>
        <v/>
      </c>
      <c r="AM29" s="189">
        <f>IFERROR(AB29/$H23,"")</f>
        <v>3.8783265271532785E-5</v>
      </c>
      <c r="AN29" s="189">
        <f>IFERROR(AC29/$I23,"")</f>
        <v>5.0993757914929476E-6</v>
      </c>
      <c r="AO29" s="189">
        <f>IFERROR(AD29/$I23,"")</f>
        <v>5.1244607963797252E-6</v>
      </c>
      <c r="AP29" s="190">
        <f>IFERROR(AE29/$I23,"")</f>
        <v>5.9668593767933738E-6</v>
      </c>
      <c r="AQ29" s="191">
        <f t="shared" si="0"/>
        <v>6.2721912047891405E-6</v>
      </c>
      <c r="AR29" s="192">
        <f t="shared" si="1"/>
        <v>3.9377733579216983E-5</v>
      </c>
      <c r="AS29" s="193">
        <f t="shared" si="2"/>
        <v>5.3968986548886828E-6</v>
      </c>
      <c r="AT29" s="191">
        <f t="shared" si="3"/>
        <v>2.6503386329079448</v>
      </c>
      <c r="AU29" s="192">
        <f t="shared" si="4"/>
        <v>-0.21683894393789105</v>
      </c>
      <c r="AV29" s="189">
        <v>9.8509234924826217E-7</v>
      </c>
      <c r="AW29" s="190">
        <v>0.53465118029681702</v>
      </c>
      <c r="AX29" s="140" t="s">
        <v>6500</v>
      </c>
    </row>
    <row r="30" spans="2:50">
      <c r="B30" s="181" t="s">
        <v>955</v>
      </c>
      <c r="C30" s="181" t="s">
        <v>956</v>
      </c>
      <c r="D30" s="181"/>
      <c r="E30" s="181"/>
      <c r="F30" s="182"/>
      <c r="G30" s="183"/>
      <c r="H30" s="183"/>
      <c r="I30" s="183"/>
      <c r="L30" s="181"/>
      <c r="M30" s="181"/>
      <c r="N30" s="181"/>
      <c r="O30" s="181"/>
      <c r="P30" s="184" t="s">
        <v>6342</v>
      </c>
      <c r="Q30" s="185" t="s">
        <v>6305</v>
      </c>
      <c r="R30" s="185">
        <v>588</v>
      </c>
      <c r="S30" s="185">
        <v>7</v>
      </c>
      <c r="T30" s="185">
        <v>1</v>
      </c>
      <c r="U30" s="181">
        <v>29.08</v>
      </c>
      <c r="V30" s="186">
        <v>17.010000000000002</v>
      </c>
      <c r="W30" s="187">
        <v>2833.8224145833146</v>
      </c>
      <c r="X30" s="187" t="s">
        <v>976</v>
      </c>
      <c r="Y30" s="187">
        <v>3757.2529271703993</v>
      </c>
      <c r="Z30" s="187">
        <v>3838.4410716327084</v>
      </c>
      <c r="AA30" s="187">
        <v>2578.7126316496183</v>
      </c>
      <c r="AB30" s="187">
        <v>3551.0881598230212</v>
      </c>
      <c r="AC30" s="187">
        <v>2909.4015776317192</v>
      </c>
      <c r="AD30" s="187" t="s">
        <v>976</v>
      </c>
      <c r="AE30" s="187">
        <v>2691.947465529016</v>
      </c>
      <c r="AG30" s="94"/>
      <c r="AH30" s="188">
        <f>IFERROR(W30/$G23,"")</f>
        <v>3.039026998890471E-4</v>
      </c>
      <c r="AI30" s="189" t="str">
        <f>IFERROR(X30/$G23,"")</f>
        <v/>
      </c>
      <c r="AJ30" s="189">
        <f>IFERROR(Y30/$G23,"")</f>
        <v>4.0293255599116489E-4</v>
      </c>
      <c r="AK30" s="189">
        <f>IFERROR(Z30/$H23,"")</f>
        <v>3.3488597331176711E-4</v>
      </c>
      <c r="AL30" s="189">
        <f>IFERROR(AA30/$H23,"")</f>
        <v>2.2498057764216325E-4</v>
      </c>
      <c r="AM30" s="189">
        <f>IFERROR(AB30/$H23,"")</f>
        <v>3.0981578003290428E-4</v>
      </c>
      <c r="AN30" s="189">
        <f>IFERROR(AC30/$I23,"")</f>
        <v>2.3830355279883092E-4</v>
      </c>
      <c r="AO30" s="189" t="str">
        <f>IFERROR(AD30/$I23,"")</f>
        <v/>
      </c>
      <c r="AP30" s="190">
        <f>IFERROR(AE30/$I23,"")</f>
        <v>2.2049229983079908E-4</v>
      </c>
      <c r="AQ30" s="191">
        <f t="shared" si="0"/>
        <v>3.5341762794010602E-4</v>
      </c>
      <c r="AR30" s="192">
        <f t="shared" si="1"/>
        <v>2.8989411032894489E-4</v>
      </c>
      <c r="AS30" s="193">
        <f t="shared" si="2"/>
        <v>2.29397926314815E-4</v>
      </c>
      <c r="AT30" s="191">
        <f t="shared" si="3"/>
        <v>-0.28584797814720342</v>
      </c>
      <c r="AU30" s="192">
        <f t="shared" si="4"/>
        <v>-0.62352165124175996</v>
      </c>
      <c r="AV30" s="189">
        <v>0.4724426397489776</v>
      </c>
      <c r="AW30" s="190">
        <v>0.16789014068089048</v>
      </c>
      <c r="AX30" s="62"/>
    </row>
    <row r="31" spans="2:50" ht="15.75" thickBot="1">
      <c r="B31" s="194" t="s">
        <v>955</v>
      </c>
      <c r="C31" s="194" t="s">
        <v>956</v>
      </c>
      <c r="D31" s="194"/>
      <c r="E31" s="194"/>
      <c r="F31" s="195"/>
      <c r="G31" s="196"/>
      <c r="H31" s="196"/>
      <c r="I31" s="196"/>
      <c r="L31" s="194"/>
      <c r="M31" s="194"/>
      <c r="N31" s="194"/>
      <c r="O31" s="194"/>
      <c r="P31" s="197" t="s">
        <v>6344</v>
      </c>
      <c r="Q31" s="198" t="s">
        <v>6305</v>
      </c>
      <c r="R31" s="198">
        <v>609</v>
      </c>
      <c r="S31" s="198">
        <v>194</v>
      </c>
      <c r="T31" s="198">
        <v>13</v>
      </c>
      <c r="U31" s="194">
        <v>50.86</v>
      </c>
      <c r="V31" s="199">
        <v>95.63</v>
      </c>
      <c r="W31" s="200">
        <v>189602.15486219688</v>
      </c>
      <c r="X31" s="200">
        <v>203706.94692893347</v>
      </c>
      <c r="Y31" s="200">
        <v>211498.24815522032</v>
      </c>
      <c r="Z31" s="200">
        <v>127499.07458781383</v>
      </c>
      <c r="AA31" s="200">
        <v>102759.12685235556</v>
      </c>
      <c r="AB31" s="200">
        <v>126901.84591780475</v>
      </c>
      <c r="AC31" s="200">
        <v>232333.05977484892</v>
      </c>
      <c r="AD31" s="200">
        <v>221077.71533115496</v>
      </c>
      <c r="AE31" s="200">
        <v>264302.55529071362</v>
      </c>
      <c r="AG31" s="94"/>
      <c r="AH31" s="201">
        <f>IFERROR(W31/$G23,"")</f>
        <v>2.0333174891580277E-2</v>
      </c>
      <c r="AI31" s="202">
        <f>IFERROR(X31/$G23,"")</f>
        <v>2.1845790632212404E-2</v>
      </c>
      <c r="AJ31" s="202">
        <f>IFERROR(Y31/$G23,"")</f>
        <v>2.268133962996623E-2</v>
      </c>
      <c r="AK31" s="202">
        <f>IFERROR(Z31/$H23,"")</f>
        <v>1.1123696024732217E-2</v>
      </c>
      <c r="AL31" s="202">
        <f>IFERROR(AA31/$H23,"")</f>
        <v>8.9652516660834909E-3</v>
      </c>
      <c r="AM31" s="202">
        <f>IFERROR(AB31/$H23,"")</f>
        <v>1.107159062550549E-2</v>
      </c>
      <c r="AN31" s="202">
        <f>IFERROR(AC31/$I23,"")</f>
        <v>1.9029959288754471E-2</v>
      </c>
      <c r="AO31" s="202">
        <f>IFERROR(AD31/$I23,"")</f>
        <v>1.810805542043727E-2</v>
      </c>
      <c r="AP31" s="203">
        <f>IFERROR(AE31/$I23,"")</f>
        <v>2.1648519896265497E-2</v>
      </c>
      <c r="AQ31" s="204">
        <f t="shared" si="0"/>
        <v>2.162010171791964E-2</v>
      </c>
      <c r="AR31" s="205">
        <f t="shared" si="1"/>
        <v>1.0386846105440399E-2</v>
      </c>
      <c r="AS31" s="206">
        <f t="shared" si="2"/>
        <v>1.9595511535152415E-2</v>
      </c>
      <c r="AT31" s="204">
        <f t="shared" si="3"/>
        <v>-1.0576156543728801</v>
      </c>
      <c r="AU31" s="205">
        <f t="shared" si="4"/>
        <v>-0.14185007608997327</v>
      </c>
      <c r="AV31" s="202">
        <v>1.9213296594589035E-4</v>
      </c>
      <c r="AW31" s="203">
        <v>0.27663570612400923</v>
      </c>
      <c r="AX31" s="62"/>
    </row>
    <row r="32" spans="2:50">
      <c r="B32" s="168" t="s">
        <v>981</v>
      </c>
      <c r="C32" s="168" t="s">
        <v>982</v>
      </c>
      <c r="D32" s="168" t="s">
        <v>983</v>
      </c>
      <c r="E32" s="168" t="s">
        <v>984</v>
      </c>
      <c r="F32" s="169">
        <v>286.67</v>
      </c>
      <c r="G32" s="170">
        <v>4916458.4620694323</v>
      </c>
      <c r="H32" s="170">
        <v>6957278.358610441</v>
      </c>
      <c r="I32" s="170">
        <v>6227690.7393217096</v>
      </c>
      <c r="L32" s="168" t="s">
        <v>981</v>
      </c>
      <c r="M32" s="168" t="s">
        <v>982</v>
      </c>
      <c r="N32" s="168" t="s">
        <v>983</v>
      </c>
      <c r="O32" s="168" t="s">
        <v>984</v>
      </c>
      <c r="P32" s="171" t="s">
        <v>6352</v>
      </c>
      <c r="Q32" s="172" t="s">
        <v>6305</v>
      </c>
      <c r="R32" s="172">
        <v>67</v>
      </c>
      <c r="S32" s="172">
        <v>3</v>
      </c>
      <c r="T32" s="172">
        <v>1</v>
      </c>
      <c r="U32" s="168">
        <v>27.56</v>
      </c>
      <c r="V32" s="173">
        <v>19.86</v>
      </c>
      <c r="W32" s="174">
        <v>142.94631121472059</v>
      </c>
      <c r="X32" s="174" t="s">
        <v>976</v>
      </c>
      <c r="Y32" s="174" t="s">
        <v>976</v>
      </c>
      <c r="Z32" s="174">
        <v>64.777459495807435</v>
      </c>
      <c r="AA32" s="174">
        <v>57.056698155482827</v>
      </c>
      <c r="AB32" s="174">
        <v>58.533808199814352</v>
      </c>
      <c r="AC32" s="174" t="s">
        <v>976</v>
      </c>
      <c r="AD32" s="174">
        <v>178.59754676813063</v>
      </c>
      <c r="AE32" s="174">
        <v>618.44842608464251</v>
      </c>
      <c r="AG32" s="94"/>
      <c r="AH32" s="175">
        <f>IFERROR(W32/$G32,"")</f>
        <v>2.9075057242434573E-5</v>
      </c>
      <c r="AI32" s="176" t="str">
        <f>IFERROR(X32/$G32,"")</f>
        <v/>
      </c>
      <c r="AJ32" s="176" t="str">
        <f>IFERROR(Y32/$G32,"")</f>
        <v/>
      </c>
      <c r="AK32" s="176">
        <f>IFERROR(Z32/$H32,"")</f>
        <v>9.310747127953821E-6</v>
      </c>
      <c r="AL32" s="176">
        <f>IFERROR(AA32/$H32,"")</f>
        <v>8.2010083849625664E-6</v>
      </c>
      <c r="AM32" s="176">
        <f>IFERROR(AB32/$H32,"")</f>
        <v>8.4133198619790688E-6</v>
      </c>
      <c r="AN32" s="176" t="str">
        <f>IFERROR(AC32/$I32,"")</f>
        <v/>
      </c>
      <c r="AO32" s="176">
        <f>IFERROR(AD32/$I32,"")</f>
        <v>2.8677972982900981E-5</v>
      </c>
      <c r="AP32" s="177">
        <f>IFERROR(AE32/$I32,"")</f>
        <v>9.9306219909051067E-5</v>
      </c>
      <c r="AQ32" s="178">
        <f t="shared" si="0"/>
        <v>2.9075057242434573E-5</v>
      </c>
      <c r="AR32" s="179">
        <f t="shared" si="1"/>
        <v>8.6416917916318181E-6</v>
      </c>
      <c r="AS32" s="180">
        <f t="shared" si="2"/>
        <v>6.3992096445976022E-5</v>
      </c>
      <c r="AT32" s="178">
        <f t="shared" si="3"/>
        <v>-1.7503963492191432</v>
      </c>
      <c r="AU32" s="179">
        <f t="shared" si="4"/>
        <v>1.1381116992739071</v>
      </c>
      <c r="AV32" s="176">
        <v>0.82347314558755924</v>
      </c>
      <c r="AW32" s="177">
        <v>0.63166452843444643</v>
      </c>
      <c r="AX32" s="62"/>
    </row>
    <row r="33" spans="2:50" ht="15.75" thickBot="1">
      <c r="B33" s="194" t="s">
        <v>981</v>
      </c>
      <c r="C33" s="194" t="s">
        <v>982</v>
      </c>
      <c r="D33" s="194"/>
      <c r="E33" s="194"/>
      <c r="F33" s="195"/>
      <c r="G33" s="196"/>
      <c r="H33" s="196"/>
      <c r="I33" s="196"/>
      <c r="L33" s="194"/>
      <c r="M33" s="194"/>
      <c r="N33" s="194"/>
      <c r="O33" s="194"/>
      <c r="P33" s="197" t="s">
        <v>6354</v>
      </c>
      <c r="Q33" s="198" t="s">
        <v>6305</v>
      </c>
      <c r="R33" s="198">
        <v>303</v>
      </c>
      <c r="S33" s="198">
        <v>8</v>
      </c>
      <c r="T33" s="198">
        <v>2</v>
      </c>
      <c r="U33" s="194">
        <v>30.2</v>
      </c>
      <c r="V33" s="199">
        <v>95.39</v>
      </c>
      <c r="W33" s="200">
        <v>1719.1638363233164</v>
      </c>
      <c r="X33" s="200">
        <v>2232.2094768447705</v>
      </c>
      <c r="Y33" s="200">
        <v>2242.756133399851</v>
      </c>
      <c r="Z33" s="200">
        <v>1426.6319951618052</v>
      </c>
      <c r="AA33" s="200">
        <v>63.368469436758147</v>
      </c>
      <c r="AB33" s="200">
        <v>1438.6020827295984</v>
      </c>
      <c r="AC33" s="200">
        <v>1738.4264668139904</v>
      </c>
      <c r="AD33" s="200">
        <v>1522.3563945304761</v>
      </c>
      <c r="AE33" s="200" t="s">
        <v>976</v>
      </c>
      <c r="AG33" s="94"/>
      <c r="AH33" s="201">
        <f>IFERROR(W33/$G32,"")</f>
        <v>3.4967524887817054E-4</v>
      </c>
      <c r="AI33" s="202">
        <f>IFERROR(X33/$G32,"")</f>
        <v>4.5402793373854527E-4</v>
      </c>
      <c r="AJ33" s="202">
        <f>IFERROR(Y33/$G32,"")</f>
        <v>4.5617310726872931E-4</v>
      </c>
      <c r="AK33" s="202">
        <f>IFERROR(Z33/$H32,"")</f>
        <v>2.050560465783552E-4</v>
      </c>
      <c r="AL33" s="202">
        <f>IFERROR(AA33/$H32,"")</f>
        <v>9.1082268338929249E-6</v>
      </c>
      <c r="AM33" s="202">
        <f>IFERROR(AB33/$H32,"")</f>
        <v>2.0677655953626765E-4</v>
      </c>
      <c r="AN33" s="202">
        <f>IFERROR(AC33/$I32,"")</f>
        <v>2.7914463636377222E-4</v>
      </c>
      <c r="AO33" s="202">
        <f>IFERROR(AD33/$I32,"")</f>
        <v>2.4444958143446345E-4</v>
      </c>
      <c r="AP33" s="203" t="str">
        <f>IFERROR(AE33/$I32,"")</f>
        <v/>
      </c>
      <c r="AQ33" s="204">
        <f t="shared" si="0"/>
        <v>4.1995876329514839E-4</v>
      </c>
      <c r="AR33" s="205">
        <f t="shared" si="1"/>
        <v>1.4031361098283861E-4</v>
      </c>
      <c r="AS33" s="206">
        <f t="shared" si="2"/>
        <v>2.6179710889911783E-4</v>
      </c>
      <c r="AT33" s="204">
        <f t="shared" si="3"/>
        <v>-1.5815927103937319</v>
      </c>
      <c r="AU33" s="205">
        <f t="shared" si="4"/>
        <v>-0.6817985080687784</v>
      </c>
      <c r="AV33" s="202">
        <v>1.9968516855814356E-2</v>
      </c>
      <c r="AW33" s="203">
        <v>0.183116999992187</v>
      </c>
      <c r="AX33" s="62"/>
    </row>
    <row r="34" spans="2:50" ht="15.75" thickBot="1">
      <c r="B34" s="154" t="s">
        <v>1025</v>
      </c>
      <c r="C34" s="154" t="s">
        <v>1026</v>
      </c>
      <c r="D34" s="154" t="s">
        <v>1027</v>
      </c>
      <c r="E34" s="154" t="s">
        <v>1028</v>
      </c>
      <c r="F34" s="155">
        <v>231.99</v>
      </c>
      <c r="G34" s="156">
        <v>41323.991336087391</v>
      </c>
      <c r="H34" s="156">
        <v>46039.614764412028</v>
      </c>
      <c r="I34" s="156">
        <v>25649.352025032025</v>
      </c>
      <c r="L34" s="154" t="s">
        <v>1025</v>
      </c>
      <c r="M34" s="154" t="s">
        <v>1026</v>
      </c>
      <c r="N34" s="154" t="s">
        <v>1027</v>
      </c>
      <c r="O34" s="154" t="s">
        <v>1028</v>
      </c>
      <c r="P34" s="157" t="s">
        <v>6391</v>
      </c>
      <c r="Q34" s="158" t="s">
        <v>6305</v>
      </c>
      <c r="R34" s="158">
        <v>1459</v>
      </c>
      <c r="S34" s="158">
        <v>3</v>
      </c>
      <c r="T34" s="158">
        <v>1</v>
      </c>
      <c r="U34" s="154">
        <v>30.22</v>
      </c>
      <c r="V34" s="159">
        <v>66.900000000000006</v>
      </c>
      <c r="W34" s="160">
        <v>530.61528908156106</v>
      </c>
      <c r="X34" s="160">
        <v>808.08882620842871</v>
      </c>
      <c r="Y34" s="160">
        <v>853.58868762894122</v>
      </c>
      <c r="Z34" s="160">
        <v>70.443042967463199</v>
      </c>
      <c r="AA34" s="160">
        <v>59.847516830810996</v>
      </c>
      <c r="AB34" s="160">
        <v>55.147052464155266</v>
      </c>
      <c r="AC34" s="160">
        <v>57.190198032414585</v>
      </c>
      <c r="AD34" s="160">
        <v>58.271500672136987</v>
      </c>
      <c r="AE34" s="160">
        <v>77.529049400312871</v>
      </c>
      <c r="AG34" s="94"/>
      <c r="AH34" s="161">
        <f t="shared" ref="AH34:AJ36" si="14">IFERROR(W34/$G34,"")</f>
        <v>1.2840368800924262E-2</v>
      </c>
      <c r="AI34" s="162">
        <f t="shared" si="14"/>
        <v>1.9554955852067981E-2</v>
      </c>
      <c r="AJ34" s="162">
        <f t="shared" si="14"/>
        <v>2.0656007806378562E-2</v>
      </c>
      <c r="AK34" s="162">
        <f t="shared" ref="AK34:AM36" si="15">IFERROR(Z34/$H34,"")</f>
        <v>1.5300528322820519E-3</v>
      </c>
      <c r="AL34" s="162">
        <f t="shared" si="15"/>
        <v>1.299913501384731E-3</v>
      </c>
      <c r="AM34" s="162">
        <f t="shared" si="15"/>
        <v>1.1978174175945354E-3</v>
      </c>
      <c r="AN34" s="162">
        <f t="shared" ref="AN34:AP36" si="16">IFERROR(AC34/$I34,"")</f>
        <v>2.2296936771190492E-3</v>
      </c>
      <c r="AO34" s="162">
        <f t="shared" si="16"/>
        <v>2.2718507904319753E-3</v>
      </c>
      <c r="AP34" s="163">
        <f t="shared" si="16"/>
        <v>3.0226513841226784E-3</v>
      </c>
      <c r="AQ34" s="164">
        <f t="shared" si="0"/>
        <v>1.7683777486456938E-2</v>
      </c>
      <c r="AR34" s="165">
        <f t="shared" si="1"/>
        <v>1.3425945837537729E-3</v>
      </c>
      <c r="AS34" s="166">
        <f t="shared" si="2"/>
        <v>2.5080652838912342E-3</v>
      </c>
      <c r="AT34" s="164">
        <f t="shared" si="3"/>
        <v>-3.7193308536209004</v>
      </c>
      <c r="AU34" s="165">
        <f t="shared" si="4"/>
        <v>-2.8177796797133539</v>
      </c>
      <c r="AV34" s="162">
        <v>4.5231145306001697E-4</v>
      </c>
      <c r="AW34" s="163">
        <v>6.795493968344557E-4</v>
      </c>
      <c r="AX34" s="62"/>
    </row>
    <row r="35" spans="2:50" ht="15.75" thickBot="1">
      <c r="B35" s="154" t="s">
        <v>959</v>
      </c>
      <c r="C35" s="154" t="s">
        <v>960</v>
      </c>
      <c r="D35" s="154" t="s">
        <v>961</v>
      </c>
      <c r="E35" s="154" t="s">
        <v>962</v>
      </c>
      <c r="F35" s="155">
        <v>321.87</v>
      </c>
      <c r="G35" s="156">
        <v>863131.97918017593</v>
      </c>
      <c r="H35" s="156">
        <v>1823365.0989373445</v>
      </c>
      <c r="I35" s="156">
        <v>869425.70035755576</v>
      </c>
      <c r="L35" s="154" t="s">
        <v>959</v>
      </c>
      <c r="M35" s="154" t="s">
        <v>960</v>
      </c>
      <c r="N35" s="154" t="s">
        <v>961</v>
      </c>
      <c r="O35" s="154" t="s">
        <v>962</v>
      </c>
      <c r="P35" s="157" t="s">
        <v>6356</v>
      </c>
      <c r="Q35" s="158" t="s">
        <v>6305</v>
      </c>
      <c r="R35" s="158">
        <v>2475</v>
      </c>
      <c r="S35" s="158">
        <v>40</v>
      </c>
      <c r="T35" s="158">
        <v>2</v>
      </c>
      <c r="U35" s="154">
        <v>54.62</v>
      </c>
      <c r="V35" s="159">
        <v>208.46</v>
      </c>
      <c r="W35" s="160">
        <v>257007.0849594883</v>
      </c>
      <c r="X35" s="160">
        <v>252385.6649708795</v>
      </c>
      <c r="Y35" s="160">
        <v>207919.38966337251</v>
      </c>
      <c r="Z35" s="160">
        <v>302014.726748835</v>
      </c>
      <c r="AA35" s="160">
        <v>263370.24498242221</v>
      </c>
      <c r="AB35" s="160">
        <v>336939.57491731353</v>
      </c>
      <c r="AC35" s="160">
        <v>312622.51835539308</v>
      </c>
      <c r="AD35" s="160">
        <v>318683.75565317541</v>
      </c>
      <c r="AE35" s="160">
        <v>345763.75801474944</v>
      </c>
      <c r="AG35" s="94"/>
      <c r="AH35" s="161">
        <f t="shared" si="14"/>
        <v>0.29776105063747027</v>
      </c>
      <c r="AI35" s="162">
        <f t="shared" si="14"/>
        <v>0.29240680574783201</v>
      </c>
      <c r="AJ35" s="162">
        <f t="shared" si="14"/>
        <v>0.24088945222590349</v>
      </c>
      <c r="AK35" s="162">
        <f t="shared" si="15"/>
        <v>0.16563590414495094</v>
      </c>
      <c r="AL35" s="162">
        <f t="shared" si="15"/>
        <v>0.14444185925019304</v>
      </c>
      <c r="AM35" s="162">
        <f t="shared" si="15"/>
        <v>0.18478996615306589</v>
      </c>
      <c r="AN35" s="162">
        <f t="shared" si="16"/>
        <v>0.35957358774513509</v>
      </c>
      <c r="AO35" s="162">
        <f t="shared" si="16"/>
        <v>0.3665451291836842</v>
      </c>
      <c r="AP35" s="163">
        <f t="shared" si="16"/>
        <v>0.39769212926711545</v>
      </c>
      <c r="AQ35" s="164">
        <f t="shared" si="0"/>
        <v>0.27701910287040193</v>
      </c>
      <c r="AR35" s="165">
        <f t="shared" si="1"/>
        <v>0.16495590984940331</v>
      </c>
      <c r="AS35" s="166">
        <f t="shared" si="2"/>
        <v>0.3746036153986449</v>
      </c>
      <c r="AT35" s="164">
        <f t="shared" si="3"/>
        <v>-0.74790500000712856</v>
      </c>
      <c r="AU35" s="165">
        <f t="shared" si="4"/>
        <v>0.43537935743594303</v>
      </c>
      <c r="AV35" s="162">
        <v>3.3495195021762125E-3</v>
      </c>
      <c r="AW35" s="163">
        <v>6.6718141979672518E-3</v>
      </c>
      <c r="AX35" s="62"/>
    </row>
    <row r="36" spans="2:50">
      <c r="B36" s="168" t="s">
        <v>1745</v>
      </c>
      <c r="C36" s="168" t="s">
        <v>1746</v>
      </c>
      <c r="D36" s="168" t="s">
        <v>1747</v>
      </c>
      <c r="E36" s="168" t="s">
        <v>1748</v>
      </c>
      <c r="F36" s="169">
        <v>84.05</v>
      </c>
      <c r="G36" s="170">
        <v>5397.3364171127459</v>
      </c>
      <c r="H36" s="170">
        <v>2629.1635998964189</v>
      </c>
      <c r="I36" s="170">
        <v>1733.3576964120064</v>
      </c>
      <c r="L36" s="168" t="s">
        <v>1745</v>
      </c>
      <c r="M36" s="168" t="s">
        <v>1746</v>
      </c>
      <c r="N36" s="168" t="s">
        <v>1747</v>
      </c>
      <c r="O36" s="168" t="s">
        <v>1748</v>
      </c>
      <c r="P36" s="171" t="s">
        <v>6365</v>
      </c>
      <c r="Q36" s="172" t="s">
        <v>6305</v>
      </c>
      <c r="R36" s="172">
        <v>629</v>
      </c>
      <c r="S36" s="172">
        <v>6</v>
      </c>
      <c r="T36" s="172">
        <v>2</v>
      </c>
      <c r="U36" s="168">
        <v>39.130000000000003</v>
      </c>
      <c r="V36" s="173">
        <v>85.14</v>
      </c>
      <c r="W36" s="174">
        <v>17436.232868650572</v>
      </c>
      <c r="X36" s="174">
        <v>20779.602691565618</v>
      </c>
      <c r="Y36" s="174">
        <v>62.434080312319217</v>
      </c>
      <c r="Z36" s="174">
        <v>74.439651752127972</v>
      </c>
      <c r="AA36" s="174">
        <v>15742.732682790542</v>
      </c>
      <c r="AB36" s="174">
        <v>62.033206052040619</v>
      </c>
      <c r="AC36" s="174">
        <v>15361.992718749247</v>
      </c>
      <c r="AD36" s="174">
        <v>11244.624645381538</v>
      </c>
      <c r="AE36" s="174" t="s">
        <v>976</v>
      </c>
      <c r="AG36" s="94"/>
      <c r="AH36" s="175">
        <f t="shared" si="14"/>
        <v>3.2305254890852106</v>
      </c>
      <c r="AI36" s="176">
        <f t="shared" si="14"/>
        <v>3.8499735954353334</v>
      </c>
      <c r="AJ36" s="176">
        <f t="shared" si="14"/>
        <v>1.1567572500088431E-2</v>
      </c>
      <c r="AK36" s="176">
        <f t="shared" si="15"/>
        <v>2.8313054294171983E-2</v>
      </c>
      <c r="AL36" s="176">
        <f t="shared" si="15"/>
        <v>5.9877341537098561</v>
      </c>
      <c r="AM36" s="176">
        <f t="shared" si="15"/>
        <v>2.3594273880288216E-2</v>
      </c>
      <c r="AN36" s="176">
        <f t="shared" si="16"/>
        <v>8.8625635381249168</v>
      </c>
      <c r="AO36" s="176">
        <f t="shared" si="16"/>
        <v>6.4871922677342031</v>
      </c>
      <c r="AP36" s="177" t="str">
        <f t="shared" si="16"/>
        <v/>
      </c>
      <c r="AQ36" s="178">
        <f t="shared" si="0"/>
        <v>2.3640222190068774</v>
      </c>
      <c r="AR36" s="179">
        <f t="shared" si="1"/>
        <v>2.0132138272947722</v>
      </c>
      <c r="AS36" s="180">
        <f t="shared" si="2"/>
        <v>7.67487790292956</v>
      </c>
      <c r="AT36" s="178">
        <f t="shared" si="3"/>
        <v>-0.23174318340300964</v>
      </c>
      <c r="AU36" s="179">
        <f t="shared" si="4"/>
        <v>1.6989002041090064</v>
      </c>
      <c r="AV36" s="176">
        <v>0.98561228652441735</v>
      </c>
      <c r="AW36" s="177">
        <v>0.16438323832023838</v>
      </c>
      <c r="AX36" s="62"/>
    </row>
    <row r="37" spans="2:50" ht="15.75" thickBot="1">
      <c r="B37" s="194" t="s">
        <v>1745</v>
      </c>
      <c r="C37" s="194" t="s">
        <v>1746</v>
      </c>
      <c r="D37" s="194"/>
      <c r="E37" s="194"/>
      <c r="F37" s="195"/>
      <c r="G37" s="196"/>
      <c r="H37" s="196"/>
      <c r="I37" s="196"/>
      <c r="L37" s="194"/>
      <c r="M37" s="194"/>
      <c r="N37" s="194"/>
      <c r="O37" s="194"/>
      <c r="P37" s="197" t="s">
        <v>6368</v>
      </c>
      <c r="Q37" s="198" t="s">
        <v>6305</v>
      </c>
      <c r="R37" s="198">
        <v>632</v>
      </c>
      <c r="S37" s="198">
        <v>4</v>
      </c>
      <c r="T37" s="198">
        <v>1</v>
      </c>
      <c r="U37" s="194">
        <v>39.130000000000003</v>
      </c>
      <c r="V37" s="199">
        <v>74.73</v>
      </c>
      <c r="W37" s="200">
        <v>17436.232868650572</v>
      </c>
      <c r="X37" s="200">
        <v>20779.602691565618</v>
      </c>
      <c r="Y37" s="200">
        <v>62.434080312319217</v>
      </c>
      <c r="Z37" s="200">
        <v>74.439651752127972</v>
      </c>
      <c r="AA37" s="200">
        <v>15742.732682790542</v>
      </c>
      <c r="AB37" s="200">
        <v>62.033206052040619</v>
      </c>
      <c r="AC37" s="200">
        <v>15361.992718749247</v>
      </c>
      <c r="AD37" s="200">
        <v>11244.624645381538</v>
      </c>
      <c r="AE37" s="200" t="s">
        <v>976</v>
      </c>
      <c r="AG37" s="94"/>
      <c r="AH37" s="201">
        <f>IFERROR(W37/$G36,"")</f>
        <v>3.2305254890852106</v>
      </c>
      <c r="AI37" s="202">
        <f>IFERROR(X37/$G36,"")</f>
        <v>3.8499735954353334</v>
      </c>
      <c r="AJ37" s="202">
        <f>IFERROR(Y37/$G36,"")</f>
        <v>1.1567572500088431E-2</v>
      </c>
      <c r="AK37" s="202">
        <f>IFERROR(Z37/$H36,"")</f>
        <v>2.8313054294171983E-2</v>
      </c>
      <c r="AL37" s="202">
        <f>IFERROR(AA37/$H36,"")</f>
        <v>5.9877341537098561</v>
      </c>
      <c r="AM37" s="202">
        <f>IFERROR(AB37/$H36,"")</f>
        <v>2.3594273880288216E-2</v>
      </c>
      <c r="AN37" s="202">
        <f>IFERROR(AC37/$I36,"")</f>
        <v>8.8625635381249168</v>
      </c>
      <c r="AO37" s="202">
        <f>IFERROR(AD37/$I36,"")</f>
        <v>6.4871922677342031</v>
      </c>
      <c r="AP37" s="203" t="str">
        <f>IFERROR(AE37/$I36,"")</f>
        <v/>
      </c>
      <c r="AQ37" s="204">
        <f t="shared" si="0"/>
        <v>2.3640222190068774</v>
      </c>
      <c r="AR37" s="205">
        <f t="shared" si="1"/>
        <v>2.0132138272947722</v>
      </c>
      <c r="AS37" s="206">
        <f t="shared" si="2"/>
        <v>7.67487790292956</v>
      </c>
      <c r="AT37" s="204">
        <f t="shared" si="3"/>
        <v>-0.23174318340300964</v>
      </c>
      <c r="AU37" s="205">
        <f t="shared" si="4"/>
        <v>1.6989002041090064</v>
      </c>
      <c r="AV37" s="202">
        <v>0.98561228652441735</v>
      </c>
      <c r="AW37" s="203">
        <v>0.16438323832023838</v>
      </c>
      <c r="AX37" s="62"/>
    </row>
    <row r="38" spans="2:50">
      <c r="B38" s="168" t="s">
        <v>2021</v>
      </c>
      <c r="C38" s="168" t="s">
        <v>2022</v>
      </c>
      <c r="D38" s="168" t="s">
        <v>2023</v>
      </c>
      <c r="E38" s="168" t="s">
        <v>2024</v>
      </c>
      <c r="F38" s="169">
        <v>54.47</v>
      </c>
      <c r="G38" s="170">
        <v>1167.7085836092622</v>
      </c>
      <c r="H38" s="170">
        <v>1810.8586265921519</v>
      </c>
      <c r="I38" s="170">
        <v>12.616052532076159</v>
      </c>
      <c r="L38" s="168" t="s">
        <v>2021</v>
      </c>
      <c r="M38" s="168" t="s">
        <v>2022</v>
      </c>
      <c r="N38" s="168" t="s">
        <v>2023</v>
      </c>
      <c r="O38" s="168" t="s">
        <v>2024</v>
      </c>
      <c r="P38" s="171" t="s">
        <v>6384</v>
      </c>
      <c r="Q38" s="172" t="s">
        <v>6305</v>
      </c>
      <c r="R38" s="172">
        <v>191</v>
      </c>
      <c r="S38" s="172">
        <v>10</v>
      </c>
      <c r="T38" s="172">
        <v>2</v>
      </c>
      <c r="U38" s="168">
        <v>43.35</v>
      </c>
      <c r="V38" s="173">
        <v>41.83</v>
      </c>
      <c r="W38" s="174">
        <v>7416.8046580299924</v>
      </c>
      <c r="X38" s="174">
        <v>555.52702448846912</v>
      </c>
      <c r="Y38" s="174">
        <v>561.22610210700509</v>
      </c>
      <c r="Z38" s="174" t="s">
        <v>976</v>
      </c>
      <c r="AA38" s="174">
        <v>582.50795192186024</v>
      </c>
      <c r="AB38" s="174">
        <v>4471.1301479967733</v>
      </c>
      <c r="AC38" s="174">
        <v>5373.7016909337053</v>
      </c>
      <c r="AD38" s="174">
        <v>62.076668070677989</v>
      </c>
      <c r="AE38" s="174">
        <v>6830.4100612301263</v>
      </c>
      <c r="AG38" s="94"/>
      <c r="AH38" s="175">
        <f>IFERROR(W38/$G38,"")</f>
        <v>6.3515887115477421</v>
      </c>
      <c r="AI38" s="176">
        <f>IFERROR(X38/$G38,"")</f>
        <v>0.47574115004909406</v>
      </c>
      <c r="AJ38" s="176">
        <f>IFERROR(Y38/$G38,"")</f>
        <v>0.4806217150278328</v>
      </c>
      <c r="AK38" s="176" t="str">
        <f>IFERROR(Z38/$H38,"")</f>
        <v/>
      </c>
      <c r="AL38" s="176">
        <f>IFERROR(AA38/$H38,"")</f>
        <v>0.32167500177420244</v>
      </c>
      <c r="AM38" s="176">
        <f>IFERROR(AB38/$H38,"")</f>
        <v>2.4690663767667917</v>
      </c>
      <c r="AN38" s="176">
        <f>IFERROR(AC38/$I38,"")</f>
        <v>425.9416071129329</v>
      </c>
      <c r="AO38" s="176">
        <f>IFERROR(AD38/$I38,"")</f>
        <v>4.9204509820206299</v>
      </c>
      <c r="AP38" s="177">
        <f>IFERROR(AE38/$I38,"")</f>
        <v>541.40627933055066</v>
      </c>
      <c r="AQ38" s="178">
        <f t="shared" si="0"/>
        <v>2.4359838588748897</v>
      </c>
      <c r="AR38" s="179">
        <f t="shared" si="1"/>
        <v>1.3953706892704971</v>
      </c>
      <c r="AS38" s="180">
        <f t="shared" si="2"/>
        <v>324.08944580850135</v>
      </c>
      <c r="AT38" s="178">
        <f t="shared" si="3"/>
        <v>-0.80385613954049873</v>
      </c>
      <c r="AU38" s="179">
        <f t="shared" si="4"/>
        <v>7.0557436550546937</v>
      </c>
      <c r="AV38" s="176">
        <v>0.99997754113919246</v>
      </c>
      <c r="AW38" s="177">
        <v>0.16303037004532883</v>
      </c>
      <c r="AX38" s="62"/>
    </row>
    <row r="39" spans="2:50" ht="15.75" thickBot="1">
      <c r="B39" s="194" t="s">
        <v>2021</v>
      </c>
      <c r="C39" s="194" t="s">
        <v>2022</v>
      </c>
      <c r="D39" s="194"/>
      <c r="E39" s="194"/>
      <c r="F39" s="195"/>
      <c r="G39" s="196"/>
      <c r="H39" s="196"/>
      <c r="I39" s="196"/>
      <c r="L39" s="194"/>
      <c r="M39" s="194"/>
      <c r="N39" s="194"/>
      <c r="O39" s="194"/>
      <c r="P39" s="197" t="s">
        <v>6387</v>
      </c>
      <c r="Q39" s="198" t="s">
        <v>6305</v>
      </c>
      <c r="R39" s="198">
        <v>206</v>
      </c>
      <c r="S39" s="198">
        <v>5</v>
      </c>
      <c r="T39" s="198">
        <v>1</v>
      </c>
      <c r="U39" s="194">
        <v>41.41</v>
      </c>
      <c r="V39" s="199">
        <v>19.27</v>
      </c>
      <c r="W39" s="200">
        <v>1013.5511426389073</v>
      </c>
      <c r="X39" s="200">
        <v>1519.4717721881555</v>
      </c>
      <c r="Y39" s="200">
        <v>845.10521814162882</v>
      </c>
      <c r="Z39" s="200" t="s">
        <v>976</v>
      </c>
      <c r="AA39" s="200">
        <v>268.81086388587937</v>
      </c>
      <c r="AB39" s="200">
        <v>194.29573863526093</v>
      </c>
      <c r="AC39" s="200">
        <v>60.501182803794698</v>
      </c>
      <c r="AD39" s="200">
        <v>61.372029229539066</v>
      </c>
      <c r="AE39" s="200">
        <v>75.071877210979125</v>
      </c>
      <c r="AG39" s="94"/>
      <c r="AH39" s="201">
        <f>IFERROR(W39/$G38,"")</f>
        <v>0.86798295128235614</v>
      </c>
      <c r="AI39" s="202">
        <f>IFERROR(X39/$G38,"")</f>
        <v>1.3012422735573552</v>
      </c>
      <c r="AJ39" s="202">
        <f>IFERROR(Y39/$G38,"")</f>
        <v>0.72372955890201573</v>
      </c>
      <c r="AK39" s="202" t="str">
        <f>IFERROR(Z39/$H38,"")</f>
        <v/>
      </c>
      <c r="AL39" s="202">
        <f>IFERROR(AA39/$H38,"")</f>
        <v>0.14844387073537238</v>
      </c>
      <c r="AM39" s="202">
        <f>IFERROR(AB39/$H38,"")</f>
        <v>0.10729481351114932</v>
      </c>
      <c r="AN39" s="202">
        <f>IFERROR(AC39/$I38,"")</f>
        <v>4.7955715664603629</v>
      </c>
      <c r="AO39" s="202">
        <f>IFERROR(AD39/$I38,"")</f>
        <v>4.8645984212178437</v>
      </c>
      <c r="AP39" s="203">
        <f>IFERROR(AE39/$I38,"")</f>
        <v>5.9505044878427542</v>
      </c>
      <c r="AQ39" s="204">
        <f t="shared" si="0"/>
        <v>0.9643182612472424</v>
      </c>
      <c r="AR39" s="205">
        <f t="shared" si="1"/>
        <v>0.12786934212326084</v>
      </c>
      <c r="AS39" s="206">
        <f t="shared" si="2"/>
        <v>5.2035581585069863</v>
      </c>
      <c r="AT39" s="204">
        <f t="shared" si="3"/>
        <v>-2.9148389626161628</v>
      </c>
      <c r="AU39" s="205">
        <f t="shared" si="4"/>
        <v>2.4319171922663236</v>
      </c>
      <c r="AV39" s="202">
        <v>0.2006004760979655</v>
      </c>
      <c r="AW39" s="203">
        <v>2.0665795163865575E-4</v>
      </c>
      <c r="AX39" s="62"/>
    </row>
    <row r="40" spans="2:50" ht="15.75" thickBot="1">
      <c r="B40" s="154" t="s">
        <v>1352</v>
      </c>
      <c r="C40" s="154" t="s">
        <v>1353</v>
      </c>
      <c r="D40" s="154" t="s">
        <v>1354</v>
      </c>
      <c r="E40" s="154" t="s">
        <v>1355</v>
      </c>
      <c r="F40" s="155">
        <v>136.32</v>
      </c>
      <c r="G40" s="156">
        <v>2555.4731329053643</v>
      </c>
      <c r="H40" s="156">
        <v>4728.6678437828823</v>
      </c>
      <c r="I40" s="156">
        <v>318.58534485419568</v>
      </c>
      <c r="L40" s="154" t="s">
        <v>1352</v>
      </c>
      <c r="M40" s="154" t="s">
        <v>1353</v>
      </c>
      <c r="N40" s="154" t="s">
        <v>1354</v>
      </c>
      <c r="O40" s="154" t="s">
        <v>1355</v>
      </c>
      <c r="P40" s="157" t="s">
        <v>6440</v>
      </c>
      <c r="Q40" s="158" t="s">
        <v>6305</v>
      </c>
      <c r="R40" s="158">
        <v>2756</v>
      </c>
      <c r="S40" s="158">
        <v>6</v>
      </c>
      <c r="T40" s="158">
        <v>1</v>
      </c>
      <c r="U40" s="154">
        <v>31.74</v>
      </c>
      <c r="V40" s="159">
        <v>71.72</v>
      </c>
      <c r="W40" s="160">
        <v>811.30925358951538</v>
      </c>
      <c r="X40" s="160">
        <v>978.2244297761805</v>
      </c>
      <c r="Y40" s="160">
        <v>336.20631292072568</v>
      </c>
      <c r="Z40" s="160">
        <v>884.66562631156251</v>
      </c>
      <c r="AA40" s="160">
        <v>726.39242430183117</v>
      </c>
      <c r="AB40" s="160">
        <v>842.78197508188475</v>
      </c>
      <c r="AC40" s="160">
        <v>58.865839040760662</v>
      </c>
      <c r="AD40" s="160">
        <v>64.419450631466248</v>
      </c>
      <c r="AE40" s="160">
        <v>77.340871987614378</v>
      </c>
      <c r="AG40" s="94"/>
      <c r="AH40" s="161">
        <f t="shared" ref="AH40:AJ42" si="17">IFERROR(W40/$G40,"")</f>
        <v>0.31747907780471279</v>
      </c>
      <c r="AI40" s="162">
        <f t="shared" si="17"/>
        <v>0.38279581858253353</v>
      </c>
      <c r="AJ40" s="162">
        <f t="shared" si="17"/>
        <v>0.13156323523483363</v>
      </c>
      <c r="AK40" s="162">
        <f t="shared" ref="AK40:AM42" si="18">IFERROR(Z40/$H40,"")</f>
        <v>0.1870855927160745</v>
      </c>
      <c r="AL40" s="162">
        <f t="shared" si="18"/>
        <v>0.15361460104601579</v>
      </c>
      <c r="AM40" s="162">
        <f t="shared" si="18"/>
        <v>0.17822820357110733</v>
      </c>
      <c r="AN40" s="162">
        <f t="shared" ref="AN40:AP42" si="19">IFERROR(AC40/$I40,"")</f>
        <v>0.184772589171361</v>
      </c>
      <c r="AO40" s="162">
        <f t="shared" si="19"/>
        <v>0.2022046891734727</v>
      </c>
      <c r="AP40" s="163">
        <f t="shared" si="19"/>
        <v>0.2427634328974245</v>
      </c>
      <c r="AQ40" s="164">
        <f t="shared" si="0"/>
        <v>0.27727937720735996</v>
      </c>
      <c r="AR40" s="165">
        <f t="shared" si="1"/>
        <v>0.17297613244439922</v>
      </c>
      <c r="AS40" s="166">
        <f t="shared" si="2"/>
        <v>0.20991357041408606</v>
      </c>
      <c r="AT40" s="164">
        <f t="shared" si="3"/>
        <v>-0.68076733324399907</v>
      </c>
      <c r="AU40" s="165">
        <f t="shared" si="4"/>
        <v>-0.40154488274578631</v>
      </c>
      <c r="AV40" s="162">
        <v>0.30076843698674671</v>
      </c>
      <c r="AW40" s="163">
        <v>0.57020392037100498</v>
      </c>
      <c r="AX40" s="62"/>
    </row>
    <row r="41" spans="2:50" ht="15.75" thickBot="1">
      <c r="B41" s="154" t="s">
        <v>1460</v>
      </c>
      <c r="C41" s="154" t="s">
        <v>1461</v>
      </c>
      <c r="D41" s="154" t="s">
        <v>1462</v>
      </c>
      <c r="E41" s="154" t="s">
        <v>1463</v>
      </c>
      <c r="F41" s="155">
        <v>122.02</v>
      </c>
      <c r="G41" s="156">
        <v>3346.7789136270676</v>
      </c>
      <c r="H41" s="156">
        <v>1600.1808017881649</v>
      </c>
      <c r="I41" s="156">
        <v>6043.4664506435365</v>
      </c>
      <c r="L41" s="154" t="s">
        <v>1460</v>
      </c>
      <c r="M41" s="154" t="s">
        <v>1461</v>
      </c>
      <c r="N41" s="154" t="s">
        <v>1462</v>
      </c>
      <c r="O41" s="154" t="s">
        <v>1463</v>
      </c>
      <c r="P41" s="157" t="s">
        <v>6389</v>
      </c>
      <c r="Q41" s="158" t="s">
        <v>6305</v>
      </c>
      <c r="R41" s="158">
        <v>60</v>
      </c>
      <c r="S41" s="158">
        <v>15</v>
      </c>
      <c r="T41" s="158">
        <v>1</v>
      </c>
      <c r="U41" s="154">
        <v>46.35</v>
      </c>
      <c r="V41" s="159">
        <v>23.7</v>
      </c>
      <c r="W41" s="160">
        <v>3280.3523638298434</v>
      </c>
      <c r="X41" s="160">
        <v>4115.2717902868417</v>
      </c>
      <c r="Y41" s="160">
        <v>3789.4708552352968</v>
      </c>
      <c r="Z41" s="160" t="s">
        <v>976</v>
      </c>
      <c r="AA41" s="160">
        <v>1555.516692759945</v>
      </c>
      <c r="AB41" s="160">
        <v>1789.1856292556104</v>
      </c>
      <c r="AC41" s="160">
        <v>2346.3061970380345</v>
      </c>
      <c r="AD41" s="160">
        <v>2743.598797089604</v>
      </c>
      <c r="AE41" s="160">
        <v>2797.6131453441831</v>
      </c>
      <c r="AG41" s="94"/>
      <c r="AH41" s="161">
        <f t="shared" si="17"/>
        <v>0.98015209504077028</v>
      </c>
      <c r="AI41" s="162">
        <f t="shared" si="17"/>
        <v>1.2296216441219658</v>
      </c>
      <c r="AJ41" s="162">
        <f t="shared" si="17"/>
        <v>1.1322740321464684</v>
      </c>
      <c r="AK41" s="162" t="str">
        <f t="shared" si="18"/>
        <v/>
      </c>
      <c r="AL41" s="162">
        <f t="shared" si="18"/>
        <v>0.97208808593484641</v>
      </c>
      <c r="AM41" s="162">
        <f t="shared" si="18"/>
        <v>1.1181146700774294</v>
      </c>
      <c r="AN41" s="162">
        <f t="shared" si="19"/>
        <v>0.38823847475618711</v>
      </c>
      <c r="AO41" s="162">
        <f t="shared" si="19"/>
        <v>0.45397766654226279</v>
      </c>
      <c r="AP41" s="163">
        <f t="shared" si="19"/>
        <v>0.46291530997847768</v>
      </c>
      <c r="AQ41" s="164">
        <f t="shared" si="0"/>
        <v>1.1140159237697349</v>
      </c>
      <c r="AR41" s="165">
        <f t="shared" si="1"/>
        <v>1.0451013780061378</v>
      </c>
      <c r="AS41" s="166">
        <f t="shared" si="2"/>
        <v>0.43504381709230922</v>
      </c>
      <c r="AT41" s="164">
        <f t="shared" si="3"/>
        <v>-9.212695984953409E-2</v>
      </c>
      <c r="AU41" s="165">
        <f t="shared" si="4"/>
        <v>-1.3565372348330826</v>
      </c>
      <c r="AV41" s="162">
        <v>0.72452457075682553</v>
      </c>
      <c r="AW41" s="163">
        <v>7.7768119495214005E-4</v>
      </c>
      <c r="AX41" s="62"/>
    </row>
    <row r="42" spans="2:50" ht="15.75" thickBot="1">
      <c r="B42" s="154" t="s">
        <v>1171</v>
      </c>
      <c r="C42" s="154" t="s">
        <v>1172</v>
      </c>
      <c r="D42" s="154" t="s">
        <v>1173</v>
      </c>
      <c r="E42" s="154" t="s">
        <v>1174</v>
      </c>
      <c r="F42" s="155">
        <v>170.67</v>
      </c>
      <c r="G42" s="156">
        <v>55804.075239141785</v>
      </c>
      <c r="H42" s="156">
        <v>7440.2479953050233</v>
      </c>
      <c r="I42" s="156">
        <v>18898.969621638451</v>
      </c>
      <c r="L42" s="154" t="s">
        <v>1171</v>
      </c>
      <c r="M42" s="154" t="s">
        <v>1172</v>
      </c>
      <c r="N42" s="154" t="s">
        <v>1173</v>
      </c>
      <c r="O42" s="154" t="s">
        <v>1174</v>
      </c>
      <c r="P42" s="157" t="s">
        <v>6320</v>
      </c>
      <c r="Q42" s="158" t="s">
        <v>6305</v>
      </c>
      <c r="R42" s="158">
        <v>332</v>
      </c>
      <c r="S42" s="158">
        <v>41</v>
      </c>
      <c r="T42" s="158">
        <v>2</v>
      </c>
      <c r="U42" s="154">
        <v>59.8</v>
      </c>
      <c r="V42" s="159">
        <v>37.54</v>
      </c>
      <c r="W42" s="160">
        <v>421243.72314209322</v>
      </c>
      <c r="X42" s="160">
        <v>364163.44222859247</v>
      </c>
      <c r="Y42" s="160">
        <v>440699.50690311147</v>
      </c>
      <c r="Z42" s="160">
        <v>81574.281099308093</v>
      </c>
      <c r="AA42" s="160">
        <v>61178.718269789897</v>
      </c>
      <c r="AB42" s="160">
        <v>81975.804091403465</v>
      </c>
      <c r="AC42" s="160">
        <v>171547.75606857348</v>
      </c>
      <c r="AD42" s="160">
        <v>166463.6901409094</v>
      </c>
      <c r="AE42" s="160">
        <v>204673.02297792523</v>
      </c>
      <c r="AG42" s="94"/>
      <c r="AH42" s="161">
        <f t="shared" si="17"/>
        <v>7.5486193676161273</v>
      </c>
      <c r="AI42" s="162">
        <f t="shared" si="17"/>
        <v>6.525749968403078</v>
      </c>
      <c r="AJ42" s="162">
        <f t="shared" si="17"/>
        <v>7.8972638649515412</v>
      </c>
      <c r="AK42" s="162">
        <f t="shared" si="18"/>
        <v>10.963919636923855</v>
      </c>
      <c r="AL42" s="162">
        <f t="shared" si="18"/>
        <v>8.2226719201288923</v>
      </c>
      <c r="AM42" s="162">
        <f t="shared" si="18"/>
        <v>11.017885982178576</v>
      </c>
      <c r="AN42" s="162">
        <f t="shared" si="19"/>
        <v>9.0770957096073204</v>
      </c>
      <c r="AO42" s="162">
        <f t="shared" si="19"/>
        <v>8.8080828465016499</v>
      </c>
      <c r="AP42" s="163">
        <f t="shared" si="19"/>
        <v>10.829850890049796</v>
      </c>
      <c r="AQ42" s="164">
        <f t="shared" si="0"/>
        <v>7.3238777336569152</v>
      </c>
      <c r="AR42" s="165">
        <f t="shared" si="1"/>
        <v>10.068159179743775</v>
      </c>
      <c r="AS42" s="166">
        <f t="shared" si="2"/>
        <v>9.5716764820529221</v>
      </c>
      <c r="AT42" s="164">
        <f t="shared" si="3"/>
        <v>0.45912031931123126</v>
      </c>
      <c r="AU42" s="165">
        <f t="shared" si="4"/>
        <v>0.38616392863496857</v>
      </c>
      <c r="AV42" s="162">
        <v>6.8281713485329631E-2</v>
      </c>
      <c r="AW42" s="163">
        <v>0.13043025138367781</v>
      </c>
      <c r="AX42" s="62"/>
    </row>
    <row r="43" spans="2:50" ht="15.75" thickBot="1">
      <c r="B43" s="41"/>
      <c r="C43" s="41"/>
      <c r="D43" s="41"/>
      <c r="E43" s="41"/>
      <c r="F43" s="91"/>
      <c r="G43" s="92"/>
      <c r="H43" s="92"/>
      <c r="I43" s="92"/>
      <c r="L43" s="41" t="s">
        <v>6429</v>
      </c>
      <c r="M43" s="41" t="s">
        <v>6426</v>
      </c>
      <c r="N43" s="41" t="s">
        <v>6427</v>
      </c>
      <c r="O43" s="41" t="s">
        <v>6428</v>
      </c>
      <c r="P43" s="44" t="s">
        <v>6431</v>
      </c>
      <c r="Q43" s="45" t="s">
        <v>6305</v>
      </c>
      <c r="R43" s="45">
        <v>149</v>
      </c>
      <c r="S43" s="45">
        <v>9</v>
      </c>
      <c r="T43" s="45">
        <v>1</v>
      </c>
      <c r="U43" s="41">
        <v>37.79</v>
      </c>
      <c r="V43" s="43">
        <v>92.15</v>
      </c>
      <c r="W43" s="47">
        <v>2988.2295583777941</v>
      </c>
      <c r="X43" s="47">
        <v>3191.3167162882064</v>
      </c>
      <c r="Y43" s="47">
        <v>3176.667844129624</v>
      </c>
      <c r="Z43" s="47">
        <v>3455.3483361828835</v>
      </c>
      <c r="AA43" s="47">
        <v>3020.5976514771464</v>
      </c>
      <c r="AB43" s="47">
        <v>3658.765336413881</v>
      </c>
      <c r="AC43" s="47">
        <v>1906.4340674823063</v>
      </c>
      <c r="AD43" s="47">
        <v>2293.9298313917075</v>
      </c>
      <c r="AE43" s="47">
        <v>2568.2477764514815</v>
      </c>
      <c r="AG43" s="94"/>
      <c r="AH43" s="95"/>
      <c r="AI43" s="96"/>
      <c r="AJ43" s="96"/>
      <c r="AK43" s="96"/>
      <c r="AL43" s="96"/>
      <c r="AM43" s="96"/>
      <c r="AN43" s="96"/>
      <c r="AO43" s="96"/>
      <c r="AP43" s="97"/>
      <c r="AQ43" s="98" t="str">
        <f t="shared" si="0"/>
        <v/>
      </c>
      <c r="AR43" s="46" t="str">
        <f t="shared" si="1"/>
        <v/>
      </c>
      <c r="AS43" s="99" t="str">
        <f t="shared" si="2"/>
        <v/>
      </c>
      <c r="AT43" s="98" t="str">
        <f t="shared" si="3"/>
        <v/>
      </c>
      <c r="AU43" s="46" t="str">
        <f t="shared" si="4"/>
        <v/>
      </c>
      <c r="AV43" s="96" t="s">
        <v>976</v>
      </c>
      <c r="AW43" s="97" t="s">
        <v>976</v>
      </c>
      <c r="AX43" s="62"/>
    </row>
    <row r="44" spans="2:50" ht="15.75" thickBot="1">
      <c r="B44" s="154" t="s">
        <v>1021</v>
      </c>
      <c r="C44" s="154" t="s">
        <v>1022</v>
      </c>
      <c r="D44" s="154" t="s">
        <v>1023</v>
      </c>
      <c r="E44" s="154" t="s">
        <v>1024</v>
      </c>
      <c r="F44" s="155">
        <v>233.26</v>
      </c>
      <c r="G44" s="156">
        <v>31561.188419163216</v>
      </c>
      <c r="H44" s="156">
        <v>68196.077883283011</v>
      </c>
      <c r="I44" s="156">
        <v>50374.607161362968</v>
      </c>
      <c r="L44" s="154" t="s">
        <v>1021</v>
      </c>
      <c r="M44" s="154" t="s">
        <v>1022</v>
      </c>
      <c r="N44" s="154" t="s">
        <v>1023</v>
      </c>
      <c r="O44" s="154" t="s">
        <v>1024</v>
      </c>
      <c r="P44" s="157" t="s">
        <v>6402</v>
      </c>
      <c r="Q44" s="158" t="s">
        <v>6305</v>
      </c>
      <c r="R44" s="158">
        <v>1943</v>
      </c>
      <c r="S44" s="158">
        <v>40</v>
      </c>
      <c r="T44" s="158">
        <v>4</v>
      </c>
      <c r="U44" s="154">
        <v>56.17</v>
      </c>
      <c r="V44" s="159">
        <v>1000</v>
      </c>
      <c r="W44" s="160">
        <v>106039.8682123114</v>
      </c>
      <c r="X44" s="160">
        <v>105335.22954130577</v>
      </c>
      <c r="Y44" s="160">
        <v>123234.50671098872</v>
      </c>
      <c r="Z44" s="160">
        <v>95792.860859617067</v>
      </c>
      <c r="AA44" s="160">
        <v>30150.998840623997</v>
      </c>
      <c r="AB44" s="160">
        <v>131041.97531895984</v>
      </c>
      <c r="AC44" s="160">
        <v>104370.23110044449</v>
      </c>
      <c r="AD44" s="160">
        <v>113454.99830224873</v>
      </c>
      <c r="AE44" s="160">
        <v>119822.41263745951</v>
      </c>
      <c r="AG44" s="94"/>
      <c r="AH44" s="161">
        <f>IFERROR(W44/$G44,"")</f>
        <v>3.3598186102500014</v>
      </c>
      <c r="AI44" s="162">
        <f>IFERROR(X44/$G44,"")</f>
        <v>3.3374924968715272</v>
      </c>
      <c r="AJ44" s="162">
        <f>IFERROR(Y44/$G44,"")</f>
        <v>3.9046218752701849</v>
      </c>
      <c r="AK44" s="162">
        <f>IFERROR(Z44/$H44,"")</f>
        <v>1.4046681837563402</v>
      </c>
      <c r="AL44" s="162">
        <f>IFERROR(AA44/$H44,"")</f>
        <v>0.44212218321744495</v>
      </c>
      <c r="AM44" s="162">
        <f>IFERROR(AB44/$H44,"")</f>
        <v>1.9215470945885924</v>
      </c>
      <c r="AN44" s="162">
        <f>IFERROR(AC44/$I44,"")</f>
        <v>2.0718817869113995</v>
      </c>
      <c r="AO44" s="162">
        <f>IFERROR(AD44/$I44,"")</f>
        <v>2.2522259665236271</v>
      </c>
      <c r="AP44" s="163">
        <f>IFERROR(AE44/$I44,"")</f>
        <v>2.3786272368067736</v>
      </c>
      <c r="AQ44" s="164">
        <f t="shared" si="0"/>
        <v>3.5339776607972375</v>
      </c>
      <c r="AR44" s="165">
        <f t="shared" si="1"/>
        <v>1.2561124871874592</v>
      </c>
      <c r="AS44" s="166">
        <f t="shared" si="2"/>
        <v>2.2342449967472664</v>
      </c>
      <c r="AT44" s="164">
        <f t="shared" si="3"/>
        <v>-1.4923272542497006</v>
      </c>
      <c r="AU44" s="165">
        <f t="shared" si="4"/>
        <v>-0.6615055266478238</v>
      </c>
      <c r="AV44" s="162">
        <v>2.7495552054220829E-3</v>
      </c>
      <c r="AW44" s="163">
        <v>3.6908683980016566E-2</v>
      </c>
      <c r="AX44" s="62"/>
    </row>
    <row r="45" spans="2:50" ht="15.75" thickBot="1">
      <c r="B45" s="41"/>
      <c r="C45" s="41"/>
      <c r="D45" s="41"/>
      <c r="E45" s="41"/>
      <c r="F45" s="91"/>
      <c r="G45" s="92"/>
      <c r="H45" s="92"/>
      <c r="I45" s="92"/>
      <c r="L45" s="41" t="s">
        <v>6456</v>
      </c>
      <c r="M45" s="41" t="s">
        <v>6453</v>
      </c>
      <c r="N45" s="41" t="s">
        <v>6454</v>
      </c>
      <c r="O45" s="41" t="s">
        <v>6455</v>
      </c>
      <c r="P45" s="44" t="s">
        <v>6458</v>
      </c>
      <c r="Q45" s="45" t="s">
        <v>6305</v>
      </c>
      <c r="R45" s="45">
        <v>2020</v>
      </c>
      <c r="S45" s="45">
        <v>7</v>
      </c>
      <c r="T45" s="45">
        <v>1</v>
      </c>
      <c r="U45" s="41">
        <v>31.4</v>
      </c>
      <c r="V45" s="43">
        <v>19.690000000000001</v>
      </c>
      <c r="W45" s="47">
        <v>581.91318260491596</v>
      </c>
      <c r="X45" s="47">
        <v>680.18443728257512</v>
      </c>
      <c r="Y45" s="47">
        <v>670.25141496599076</v>
      </c>
      <c r="Z45" s="47" t="s">
        <v>976</v>
      </c>
      <c r="AA45" s="47">
        <v>452.75692480741441</v>
      </c>
      <c r="AB45" s="47">
        <v>430.80020415079593</v>
      </c>
      <c r="AC45" s="47">
        <v>802.05724968939569</v>
      </c>
      <c r="AD45" s="47" t="s">
        <v>976</v>
      </c>
      <c r="AE45" s="47">
        <v>902.19409233741146</v>
      </c>
      <c r="AG45" s="94"/>
      <c r="AH45" s="95"/>
      <c r="AI45" s="96"/>
      <c r="AJ45" s="96"/>
      <c r="AK45" s="96"/>
      <c r="AL45" s="96"/>
      <c r="AM45" s="96"/>
      <c r="AN45" s="96"/>
      <c r="AO45" s="96"/>
      <c r="AP45" s="97"/>
      <c r="AQ45" s="98" t="str">
        <f t="shared" si="0"/>
        <v/>
      </c>
      <c r="AR45" s="46" t="str">
        <f t="shared" si="1"/>
        <v/>
      </c>
      <c r="AS45" s="99" t="str">
        <f t="shared" si="2"/>
        <v/>
      </c>
      <c r="AT45" s="98" t="str">
        <f t="shared" si="3"/>
        <v/>
      </c>
      <c r="AU45" s="46" t="str">
        <f t="shared" si="4"/>
        <v/>
      </c>
      <c r="AV45" s="96" t="s">
        <v>976</v>
      </c>
      <c r="AW45" s="97" t="s">
        <v>976</v>
      </c>
      <c r="AX45" s="62"/>
    </row>
    <row r="46" spans="2:50" ht="15.75" thickBot="1">
      <c r="B46" s="41"/>
      <c r="C46" s="41"/>
      <c r="D46" s="41"/>
      <c r="E46" s="41"/>
      <c r="F46" s="91"/>
      <c r="G46" s="92"/>
      <c r="H46" s="92"/>
      <c r="I46" s="92"/>
      <c r="L46" s="41" t="s">
        <v>6435</v>
      </c>
      <c r="M46" s="41" t="s">
        <v>6432</v>
      </c>
      <c r="N46" s="41" t="s">
        <v>6433</v>
      </c>
      <c r="O46" s="41" t="s">
        <v>6434</v>
      </c>
      <c r="P46" s="44" t="s">
        <v>6437</v>
      </c>
      <c r="Q46" s="45" t="s">
        <v>6305</v>
      </c>
      <c r="R46" s="45">
        <v>688</v>
      </c>
      <c r="S46" s="45">
        <v>8</v>
      </c>
      <c r="T46" s="45">
        <v>2</v>
      </c>
      <c r="U46" s="41">
        <v>35.76</v>
      </c>
      <c r="V46" s="43">
        <v>1000</v>
      </c>
      <c r="W46" s="47">
        <v>1023.0625560626744</v>
      </c>
      <c r="X46" s="47">
        <v>4092.3291029580564</v>
      </c>
      <c r="Y46" s="47">
        <v>999.34718920199623</v>
      </c>
      <c r="Z46" s="47">
        <v>143.3961642530553</v>
      </c>
      <c r="AA46" s="47">
        <v>118.83297699019971</v>
      </c>
      <c r="AB46" s="47">
        <v>120.90682536757534</v>
      </c>
      <c r="AC46" s="47">
        <v>677.77112621854258</v>
      </c>
      <c r="AD46" s="47">
        <v>1976.842408378287</v>
      </c>
      <c r="AE46" s="47">
        <v>1124.6672992263066</v>
      </c>
      <c r="AG46" s="94"/>
      <c r="AH46" s="95"/>
      <c r="AI46" s="96"/>
      <c r="AJ46" s="96"/>
      <c r="AK46" s="96"/>
      <c r="AL46" s="96"/>
      <c r="AM46" s="96"/>
      <c r="AN46" s="96"/>
      <c r="AO46" s="96"/>
      <c r="AP46" s="97"/>
      <c r="AQ46" s="98" t="str">
        <f t="shared" si="0"/>
        <v/>
      </c>
      <c r="AR46" s="46" t="str">
        <f t="shared" si="1"/>
        <v/>
      </c>
      <c r="AS46" s="99" t="str">
        <f t="shared" si="2"/>
        <v/>
      </c>
      <c r="AT46" s="98" t="str">
        <f t="shared" si="3"/>
        <v/>
      </c>
      <c r="AU46" s="46" t="str">
        <f t="shared" si="4"/>
        <v/>
      </c>
      <c r="AV46" s="96" t="s">
        <v>976</v>
      </c>
      <c r="AW46" s="97" t="s">
        <v>976</v>
      </c>
      <c r="AX46" s="62"/>
    </row>
    <row r="47" spans="2:50" ht="15.75" thickBot="1">
      <c r="B47" s="41"/>
      <c r="C47" s="41"/>
      <c r="D47" s="41"/>
      <c r="E47" s="41"/>
      <c r="F47" s="91"/>
      <c r="G47" s="92"/>
      <c r="H47" s="92"/>
      <c r="I47" s="92"/>
      <c r="L47" s="41" t="s">
        <v>6466</v>
      </c>
      <c r="M47" s="41" t="s">
        <v>6463</v>
      </c>
      <c r="N47" s="41" t="s">
        <v>6464</v>
      </c>
      <c r="O47" s="41" t="s">
        <v>6465</v>
      </c>
      <c r="P47" s="44" t="s">
        <v>6468</v>
      </c>
      <c r="Q47" s="45" t="s">
        <v>6305</v>
      </c>
      <c r="R47" s="45">
        <v>1512</v>
      </c>
      <c r="S47" s="45">
        <v>2</v>
      </c>
      <c r="T47" s="45">
        <v>1</v>
      </c>
      <c r="U47" s="41">
        <v>21.52</v>
      </c>
      <c r="V47" s="43">
        <v>49.79</v>
      </c>
      <c r="W47" s="47">
        <v>50.364248157465681</v>
      </c>
      <c r="X47" s="47">
        <v>67.109629187916795</v>
      </c>
      <c r="Y47" s="47">
        <v>57.415004348046786</v>
      </c>
      <c r="Z47" s="47">
        <v>45498.518763171458</v>
      </c>
      <c r="AA47" s="47" t="s">
        <v>976</v>
      </c>
      <c r="AB47" s="47">
        <v>45714.116872460196</v>
      </c>
      <c r="AC47" s="47">
        <v>58.543540625348776</v>
      </c>
      <c r="AD47" s="47">
        <v>64.184387261520442</v>
      </c>
      <c r="AE47" s="47">
        <v>83.504718914513475</v>
      </c>
      <c r="AG47" s="94"/>
      <c r="AH47" s="95"/>
      <c r="AI47" s="96"/>
      <c r="AJ47" s="96"/>
      <c r="AK47" s="96"/>
      <c r="AL47" s="96"/>
      <c r="AM47" s="96"/>
      <c r="AN47" s="96"/>
      <c r="AO47" s="96"/>
      <c r="AP47" s="97"/>
      <c r="AQ47" s="98" t="str">
        <f t="shared" si="0"/>
        <v/>
      </c>
      <c r="AR47" s="46" t="str">
        <f t="shared" si="1"/>
        <v/>
      </c>
      <c r="AS47" s="99" t="str">
        <f t="shared" si="2"/>
        <v/>
      </c>
      <c r="AT47" s="98" t="str">
        <f t="shared" si="3"/>
        <v/>
      </c>
      <c r="AU47" s="46" t="str">
        <f t="shared" si="4"/>
        <v/>
      </c>
      <c r="AV47" s="96" t="s">
        <v>976</v>
      </c>
      <c r="AW47" s="97" t="s">
        <v>976</v>
      </c>
      <c r="AX47" s="62"/>
    </row>
    <row r="48" spans="2:50">
      <c r="B48" s="168" t="s">
        <v>1033</v>
      </c>
      <c r="C48" s="168" t="s">
        <v>1034</v>
      </c>
      <c r="D48" s="168" t="s">
        <v>1035</v>
      </c>
      <c r="E48" s="168" t="s">
        <v>1036</v>
      </c>
      <c r="F48" s="169">
        <v>219.66</v>
      </c>
      <c r="G48" s="170">
        <v>173991.52362167844</v>
      </c>
      <c r="H48" s="170">
        <v>313105.89076518896</v>
      </c>
      <c r="I48" s="170">
        <v>266718.08591266471</v>
      </c>
      <c r="L48" s="168" t="s">
        <v>1033</v>
      </c>
      <c r="M48" s="168" t="s">
        <v>1034</v>
      </c>
      <c r="N48" s="168" t="s">
        <v>1035</v>
      </c>
      <c r="O48" s="168" t="s">
        <v>1036</v>
      </c>
      <c r="P48" s="171" t="s">
        <v>6460</v>
      </c>
      <c r="Q48" s="172" t="s">
        <v>6324</v>
      </c>
      <c r="R48" s="172">
        <v>310</v>
      </c>
      <c r="S48" s="172">
        <v>1</v>
      </c>
      <c r="T48" s="172">
        <v>1</v>
      </c>
      <c r="U48" s="168">
        <v>23.46</v>
      </c>
      <c r="V48" s="173">
        <v>15.73</v>
      </c>
      <c r="W48" s="174">
        <v>42.129462910615921</v>
      </c>
      <c r="X48" s="174">
        <v>77.458282258754025</v>
      </c>
      <c r="Y48" s="174">
        <v>58.080898320294253</v>
      </c>
      <c r="Z48" s="174" t="s">
        <v>976</v>
      </c>
      <c r="AA48" s="174" t="s">
        <v>976</v>
      </c>
      <c r="AB48" s="174">
        <v>1433.305307007724</v>
      </c>
      <c r="AC48" s="174">
        <v>58.206352674678698</v>
      </c>
      <c r="AD48" s="174">
        <v>62.169883552908395</v>
      </c>
      <c r="AE48" s="174">
        <v>81.844410918024607</v>
      </c>
      <c r="AG48" s="94"/>
      <c r="AH48" s="175">
        <f>IFERROR(W48/$G48,"")</f>
        <v>2.4213514563054732E-4</v>
      </c>
      <c r="AI48" s="176">
        <f>IFERROR(X48/$G48,"")</f>
        <v>4.451842287856322E-4</v>
      </c>
      <c r="AJ48" s="176">
        <f>IFERROR(Y48/$G48,"")</f>
        <v>3.3381452792254112E-4</v>
      </c>
      <c r="AK48" s="176" t="str">
        <f>IFERROR(Z48/$H48,"")</f>
        <v/>
      </c>
      <c r="AL48" s="176" t="str">
        <f>IFERROR(AA48/$H48,"")</f>
        <v/>
      </c>
      <c r="AM48" s="176">
        <f>IFERROR(AB48/$H48,"")</f>
        <v>4.5777015038104751E-3</v>
      </c>
      <c r="AN48" s="176">
        <f>IFERROR(AC48/$I48,"")</f>
        <v>2.1823174261132795E-4</v>
      </c>
      <c r="AO48" s="176">
        <f>IFERROR(AD48/$I48,"")</f>
        <v>2.330921179948238E-4</v>
      </c>
      <c r="AP48" s="177">
        <f>IFERROR(AE48/$I48,"")</f>
        <v>3.0685737203747061E-4</v>
      </c>
      <c r="AQ48" s="178">
        <f t="shared" si="0"/>
        <v>3.4037796744624025E-4</v>
      </c>
      <c r="AR48" s="179">
        <f t="shared" si="1"/>
        <v>4.5777015038104751E-3</v>
      </c>
      <c r="AS48" s="180">
        <f t="shared" si="2"/>
        <v>2.5272707754787411E-4</v>
      </c>
      <c r="AT48" s="178">
        <f t="shared" si="3"/>
        <v>3.7494138327891546</v>
      </c>
      <c r="AU48" s="179">
        <f t="shared" si="4"/>
        <v>-0.42955740985543106</v>
      </c>
      <c r="AV48" s="176">
        <v>2.2141014287546668E-6</v>
      </c>
      <c r="AW48" s="177">
        <v>0.44286898739466707</v>
      </c>
      <c r="AX48" s="140" t="s">
        <v>6500</v>
      </c>
    </row>
    <row r="49" spans="2:50" ht="15.75" thickBot="1">
      <c r="B49" s="194" t="s">
        <v>1033</v>
      </c>
      <c r="C49" s="194" t="s">
        <v>1034</v>
      </c>
      <c r="D49" s="194"/>
      <c r="E49" s="194"/>
      <c r="F49" s="195"/>
      <c r="G49" s="196"/>
      <c r="H49" s="196"/>
      <c r="I49" s="196"/>
      <c r="L49" s="194"/>
      <c r="M49" s="194"/>
      <c r="N49" s="194"/>
      <c r="O49" s="194"/>
      <c r="P49" s="197" t="s">
        <v>6462</v>
      </c>
      <c r="Q49" s="198" t="s">
        <v>6305</v>
      </c>
      <c r="R49" s="198">
        <v>312</v>
      </c>
      <c r="S49" s="198">
        <v>7</v>
      </c>
      <c r="T49" s="198">
        <v>1</v>
      </c>
      <c r="U49" s="194">
        <v>30.68</v>
      </c>
      <c r="V49" s="199">
        <v>26.31</v>
      </c>
      <c r="W49" s="200">
        <v>780.594032595969</v>
      </c>
      <c r="X49" s="200">
        <v>1977.1084750628938</v>
      </c>
      <c r="Y49" s="200" t="s">
        <v>976</v>
      </c>
      <c r="Z49" s="200">
        <v>2810.8447526470945</v>
      </c>
      <c r="AA49" s="200">
        <v>2532.333415319742</v>
      </c>
      <c r="AB49" s="200">
        <v>1347.9545553927096</v>
      </c>
      <c r="AC49" s="200">
        <v>751.4349529280903</v>
      </c>
      <c r="AD49" s="200">
        <v>1835.1368199757726</v>
      </c>
      <c r="AE49" s="200">
        <v>2158.7536472361844</v>
      </c>
      <c r="AG49" s="94"/>
      <c r="AH49" s="201">
        <f>IFERROR(W49/$G48,"")</f>
        <v>4.4863911548545746E-3</v>
      </c>
      <c r="AI49" s="202">
        <f>IFERROR(X49/$G48,"")</f>
        <v>1.1363245943876294E-2</v>
      </c>
      <c r="AJ49" s="202" t="str">
        <f>IFERROR(Y49/$G48,"")</f>
        <v/>
      </c>
      <c r="AK49" s="202">
        <f>IFERROR(Z49/$H48,"")</f>
        <v>8.9772975710478188E-3</v>
      </c>
      <c r="AL49" s="202">
        <f>IFERROR(AA49/$H48,"")</f>
        <v>8.0877859216607444E-3</v>
      </c>
      <c r="AM49" s="202">
        <f>IFERROR(AB49/$H48,"")</f>
        <v>4.3051076174213422E-3</v>
      </c>
      <c r="AN49" s="202">
        <f>IFERROR(AC49/$I48,"")</f>
        <v>2.8173378282796441E-3</v>
      </c>
      <c r="AO49" s="202">
        <f>IFERROR(AD49/$I48,"")</f>
        <v>6.8804363742197725E-3</v>
      </c>
      <c r="AP49" s="203">
        <f>IFERROR(AE49/$I48,"")</f>
        <v>8.0937655196845395E-3</v>
      </c>
      <c r="AQ49" s="204">
        <f t="shared" si="0"/>
        <v>7.9248185493654352E-3</v>
      </c>
      <c r="AR49" s="205">
        <f t="shared" si="1"/>
        <v>7.1233970367099685E-3</v>
      </c>
      <c r="AS49" s="206">
        <f t="shared" si="2"/>
        <v>5.9305132407279845E-3</v>
      </c>
      <c r="AT49" s="204">
        <f t="shared" si="3"/>
        <v>-0.15381249895053417</v>
      </c>
      <c r="AU49" s="205">
        <f t="shared" si="4"/>
        <v>-0.41822093852232006</v>
      </c>
      <c r="AV49" s="202">
        <v>0.9597101776761191</v>
      </c>
      <c r="AW49" s="203">
        <v>0.78334753567319704</v>
      </c>
      <c r="AX49" s="62"/>
    </row>
    <row r="50" spans="2:50" ht="15.75" thickBot="1">
      <c r="B50" s="41"/>
      <c r="C50" s="41"/>
      <c r="D50" s="41"/>
      <c r="E50" s="41"/>
      <c r="F50" s="91"/>
      <c r="G50" s="92"/>
      <c r="H50" s="92"/>
      <c r="I50" s="92"/>
      <c r="L50" s="41" t="s">
        <v>6397</v>
      </c>
      <c r="M50" s="41" t="s">
        <v>6394</v>
      </c>
      <c r="N50" s="41" t="s">
        <v>6395</v>
      </c>
      <c r="O50" s="41" t="s">
        <v>6396</v>
      </c>
      <c r="P50" s="44" t="s">
        <v>6399</v>
      </c>
      <c r="Q50" s="45" t="s">
        <v>6305</v>
      </c>
      <c r="R50" s="45">
        <v>114</v>
      </c>
      <c r="S50" s="45">
        <v>14</v>
      </c>
      <c r="T50" s="45">
        <v>2</v>
      </c>
      <c r="U50" s="41">
        <v>61.26</v>
      </c>
      <c r="V50" s="43">
        <v>90.57</v>
      </c>
      <c r="W50" s="47">
        <v>1839.5003500128309</v>
      </c>
      <c r="X50" s="47">
        <v>2203.9615613192027</v>
      </c>
      <c r="Y50" s="47">
        <v>2105.8342331574895</v>
      </c>
      <c r="Z50" s="47">
        <v>1242.7876856437367</v>
      </c>
      <c r="AA50" s="47">
        <v>1160.0250054358773</v>
      </c>
      <c r="AB50" s="47">
        <v>871.94687597913594</v>
      </c>
      <c r="AC50" s="47">
        <v>869.42744903628181</v>
      </c>
      <c r="AD50" s="47">
        <v>784.77532256609254</v>
      </c>
      <c r="AE50" s="47">
        <v>2029.7357846866387</v>
      </c>
      <c r="AG50" s="94"/>
      <c r="AH50" s="95"/>
      <c r="AI50" s="96"/>
      <c r="AJ50" s="96"/>
      <c r="AK50" s="96"/>
      <c r="AL50" s="96"/>
      <c r="AM50" s="96"/>
      <c r="AN50" s="96"/>
      <c r="AO50" s="96"/>
      <c r="AP50" s="97"/>
      <c r="AQ50" s="98" t="str">
        <f t="shared" si="0"/>
        <v/>
      </c>
      <c r="AR50" s="46" t="str">
        <f t="shared" si="1"/>
        <v/>
      </c>
      <c r="AS50" s="99" t="str">
        <f t="shared" si="2"/>
        <v/>
      </c>
      <c r="AT50" s="98" t="str">
        <f t="shared" si="3"/>
        <v/>
      </c>
      <c r="AU50" s="46" t="str">
        <f t="shared" si="4"/>
        <v/>
      </c>
      <c r="AV50" s="96" t="s">
        <v>976</v>
      </c>
      <c r="AW50" s="97" t="s">
        <v>976</v>
      </c>
      <c r="AX50" s="62"/>
    </row>
    <row r="51" spans="2:50" ht="15.75" thickBot="1">
      <c r="B51" s="154" t="s">
        <v>1721</v>
      </c>
      <c r="C51" s="154" t="s">
        <v>1722</v>
      </c>
      <c r="D51" s="154" t="s">
        <v>1723</v>
      </c>
      <c r="E51" s="154" t="s">
        <v>1724</v>
      </c>
      <c r="F51" s="155">
        <v>86.85</v>
      </c>
      <c r="G51" s="156">
        <v>2141.3141605516266</v>
      </c>
      <c r="H51" s="156">
        <v>5937.6229952811946</v>
      </c>
      <c r="I51" s="156">
        <v>4973.5309616227942</v>
      </c>
      <c r="L51" s="154" t="s">
        <v>1721</v>
      </c>
      <c r="M51" s="154" t="s">
        <v>1722</v>
      </c>
      <c r="N51" s="154" t="s">
        <v>1723</v>
      </c>
      <c r="O51" s="154" t="s">
        <v>1724</v>
      </c>
      <c r="P51" s="157" t="s">
        <v>6411</v>
      </c>
      <c r="Q51" s="158" t="s">
        <v>6305</v>
      </c>
      <c r="R51" s="158">
        <v>266</v>
      </c>
      <c r="S51" s="158">
        <v>29</v>
      </c>
      <c r="T51" s="158">
        <v>4</v>
      </c>
      <c r="U51" s="154">
        <v>33.56</v>
      </c>
      <c r="V51" s="159">
        <v>1000</v>
      </c>
      <c r="W51" s="160">
        <v>4742.6667841511253</v>
      </c>
      <c r="X51" s="160">
        <v>5917.2637990507246</v>
      </c>
      <c r="Y51" s="160">
        <v>5121.8218480562118</v>
      </c>
      <c r="Z51" s="160">
        <v>3398.376626827318</v>
      </c>
      <c r="AA51" s="160">
        <v>2077.8239002981663</v>
      </c>
      <c r="AB51" s="160">
        <v>2859.1679119924788</v>
      </c>
      <c r="AC51" s="160">
        <v>2936.4910134998318</v>
      </c>
      <c r="AD51" s="160">
        <v>3618.9879149587814</v>
      </c>
      <c r="AE51" s="160">
        <v>4090.4691681700842</v>
      </c>
      <c r="AG51" s="94"/>
      <c r="AH51" s="161">
        <f t="shared" ref="AH51:AJ53" si="20">IFERROR(W51/$G51,"")</f>
        <v>2.2148393129429271</v>
      </c>
      <c r="AI51" s="162">
        <f t="shared" si="20"/>
        <v>2.7633795675859028</v>
      </c>
      <c r="AJ51" s="162">
        <f t="shared" si="20"/>
        <v>2.3919058410078291</v>
      </c>
      <c r="AK51" s="162">
        <f t="shared" ref="AK51:AM53" si="21">IFERROR(Z51/$H51,"")</f>
        <v>0.57234631257796409</v>
      </c>
      <c r="AL51" s="162">
        <f t="shared" si="21"/>
        <v>0.3499420394237685</v>
      </c>
      <c r="AM51" s="162">
        <f t="shared" si="21"/>
        <v>0.48153409441198008</v>
      </c>
      <c r="AN51" s="162">
        <f t="shared" ref="AN51:AP53" si="22">IFERROR(AC51/$I51,"")</f>
        <v>0.59042379270555412</v>
      </c>
      <c r="AO51" s="162">
        <f t="shared" si="22"/>
        <v>0.72764962013586332</v>
      </c>
      <c r="AP51" s="163">
        <f t="shared" si="22"/>
        <v>0.82244771365320324</v>
      </c>
      <c r="AQ51" s="164">
        <f t="shared" si="0"/>
        <v>2.4567082405122198</v>
      </c>
      <c r="AR51" s="165">
        <f t="shared" si="1"/>
        <v>0.46794081547123761</v>
      </c>
      <c r="AS51" s="166">
        <f t="shared" si="2"/>
        <v>0.71350704216487359</v>
      </c>
      <c r="AT51" s="164">
        <f t="shared" si="3"/>
        <v>-2.3923285566106869</v>
      </c>
      <c r="AU51" s="165">
        <f t="shared" si="4"/>
        <v>-1.783726958948807</v>
      </c>
      <c r="AV51" s="162">
        <v>3.0848428308805076E-5</v>
      </c>
      <c r="AW51" s="163">
        <v>6.6112090589487416E-5</v>
      </c>
      <c r="AX51" s="62"/>
    </row>
    <row r="52" spans="2:50" ht="15.75" thickBot="1">
      <c r="B52" s="154" t="s">
        <v>2340</v>
      </c>
      <c r="C52" s="154" t="s">
        <v>2341</v>
      </c>
      <c r="D52" s="154" t="s">
        <v>2342</v>
      </c>
      <c r="E52" s="154" t="s">
        <v>2343</v>
      </c>
      <c r="F52" s="155">
        <v>32.549999999999997</v>
      </c>
      <c r="G52" s="156">
        <v>13.353184192456103</v>
      </c>
      <c r="H52" s="156">
        <v>12.27472037437721</v>
      </c>
      <c r="I52" s="156">
        <v>243.43403232097623</v>
      </c>
      <c r="L52" s="154" t="s">
        <v>2340</v>
      </c>
      <c r="M52" s="154" t="s">
        <v>2341</v>
      </c>
      <c r="N52" s="154" t="s">
        <v>2342</v>
      </c>
      <c r="O52" s="154" t="s">
        <v>2343</v>
      </c>
      <c r="P52" s="157" t="s">
        <v>6422</v>
      </c>
      <c r="Q52" s="158" t="s">
        <v>6305</v>
      </c>
      <c r="R52" s="158">
        <v>218</v>
      </c>
      <c r="S52" s="158">
        <v>2</v>
      </c>
      <c r="T52" s="158">
        <v>1</v>
      </c>
      <c r="U52" s="154">
        <v>30.14</v>
      </c>
      <c r="V52" s="159">
        <v>20.76</v>
      </c>
      <c r="W52" s="160">
        <v>745.2793285577236</v>
      </c>
      <c r="X52" s="160" t="s">
        <v>976</v>
      </c>
      <c r="Y52" s="160">
        <v>458.08732635996859</v>
      </c>
      <c r="Z52" s="160">
        <v>74.384306701588969</v>
      </c>
      <c r="AA52" s="160">
        <v>469.45986452058293</v>
      </c>
      <c r="AB52" s="160">
        <v>57.074459525645153</v>
      </c>
      <c r="AC52" s="160">
        <v>824.42620401702936</v>
      </c>
      <c r="AD52" s="160">
        <v>1912.1804384558397</v>
      </c>
      <c r="AE52" s="160" t="s">
        <v>976</v>
      </c>
      <c r="AG52" s="94"/>
      <c r="AH52" s="161">
        <f t="shared" si="20"/>
        <v>55.812854658199804</v>
      </c>
      <c r="AI52" s="162" t="str">
        <f t="shared" si="20"/>
        <v/>
      </c>
      <c r="AJ52" s="162">
        <f t="shared" si="20"/>
        <v>34.305474990659199</v>
      </c>
      <c r="AK52" s="162">
        <f t="shared" si="21"/>
        <v>6.0599593663137155</v>
      </c>
      <c r="AL52" s="162">
        <f t="shared" si="21"/>
        <v>38.246074061332919</v>
      </c>
      <c r="AM52" s="162">
        <f t="shared" si="21"/>
        <v>4.6497563923969203</v>
      </c>
      <c r="AN52" s="162">
        <f t="shared" si="22"/>
        <v>3.3866513903446118</v>
      </c>
      <c r="AO52" s="162">
        <f t="shared" si="22"/>
        <v>7.8550251179940336</v>
      </c>
      <c r="AP52" s="163" t="str">
        <f t="shared" si="22"/>
        <v/>
      </c>
      <c r="AQ52" s="164">
        <f t="shared" si="0"/>
        <v>45.059164824429502</v>
      </c>
      <c r="AR52" s="165">
        <f t="shared" si="1"/>
        <v>16.318596606681183</v>
      </c>
      <c r="AS52" s="166">
        <f t="shared" si="2"/>
        <v>5.6208382541693229</v>
      </c>
      <c r="AT52" s="164">
        <f t="shared" si="3"/>
        <v>-1.465303581941954</v>
      </c>
      <c r="AU52" s="165">
        <f t="shared" si="4"/>
        <v>-3.0029633678630021</v>
      </c>
      <c r="AV52" s="162">
        <v>0.22087495383947697</v>
      </c>
      <c r="AW52" s="163">
        <v>0.13055133756493686</v>
      </c>
      <c r="AX52" s="62"/>
    </row>
    <row r="53" spans="2:50" ht="15.75" thickBot="1">
      <c r="B53" s="154" t="s">
        <v>1544</v>
      </c>
      <c r="C53" s="154" t="s">
        <v>1545</v>
      </c>
      <c r="D53" s="154" t="s">
        <v>1546</v>
      </c>
      <c r="E53" s="154" t="s">
        <v>1547</v>
      </c>
      <c r="F53" s="155">
        <v>106.27</v>
      </c>
      <c r="G53" s="156">
        <v>1023.9406073514615</v>
      </c>
      <c r="H53" s="156">
        <v>2310.6641605098957</v>
      </c>
      <c r="I53" s="156">
        <v>837.72069770892415</v>
      </c>
      <c r="L53" s="154" t="s">
        <v>1544</v>
      </c>
      <c r="M53" s="154" t="s">
        <v>1545</v>
      </c>
      <c r="N53" s="154" t="s">
        <v>1546</v>
      </c>
      <c r="O53" s="154" t="s">
        <v>1547</v>
      </c>
      <c r="P53" s="157" t="s">
        <v>6380</v>
      </c>
      <c r="Q53" s="158" t="s">
        <v>6305</v>
      </c>
      <c r="R53" s="158">
        <v>17</v>
      </c>
      <c r="S53" s="158">
        <v>25</v>
      </c>
      <c r="T53" s="158">
        <v>3</v>
      </c>
      <c r="U53" s="154">
        <v>62.25</v>
      </c>
      <c r="V53" s="159">
        <v>142.25</v>
      </c>
      <c r="W53" s="160">
        <v>6536.4810360288711</v>
      </c>
      <c r="X53" s="160">
        <v>6177.9304847740459</v>
      </c>
      <c r="Y53" s="160">
        <v>8651.8451488784303</v>
      </c>
      <c r="Z53" s="160">
        <v>9877.9433315944261</v>
      </c>
      <c r="AA53" s="160">
        <v>7708.1052623635687</v>
      </c>
      <c r="AB53" s="160">
        <v>11883.041935202597</v>
      </c>
      <c r="AC53" s="160">
        <v>4732.9149458431011</v>
      </c>
      <c r="AD53" s="160">
        <v>6623.8568321925068</v>
      </c>
      <c r="AE53" s="160">
        <v>7465.5356817379879</v>
      </c>
      <c r="AG53" s="94"/>
      <c r="AH53" s="161">
        <f t="shared" si="20"/>
        <v>6.38365251763598</v>
      </c>
      <c r="AI53" s="162">
        <f t="shared" si="20"/>
        <v>6.0334851849991216</v>
      </c>
      <c r="AJ53" s="162">
        <f t="shared" si="20"/>
        <v>8.4495576078942793</v>
      </c>
      <c r="AK53" s="162">
        <f t="shared" si="21"/>
        <v>4.2749368343578995</v>
      </c>
      <c r="AL53" s="162">
        <f t="shared" si="21"/>
        <v>3.3358829872804261</v>
      </c>
      <c r="AM53" s="162">
        <f t="shared" si="21"/>
        <v>5.1426953939426481</v>
      </c>
      <c r="AN53" s="162">
        <f t="shared" si="22"/>
        <v>5.649752905457766</v>
      </c>
      <c r="AO53" s="162">
        <f t="shared" si="22"/>
        <v>7.9069991350435078</v>
      </c>
      <c r="AP53" s="163">
        <f t="shared" si="22"/>
        <v>8.9117240413844652</v>
      </c>
      <c r="AQ53" s="164">
        <f t="shared" si="0"/>
        <v>6.9555651035097936</v>
      </c>
      <c r="AR53" s="165">
        <f t="shared" si="1"/>
        <v>4.2511717385269909</v>
      </c>
      <c r="AS53" s="166">
        <f t="shared" si="2"/>
        <v>7.4894920272952463</v>
      </c>
      <c r="AT53" s="164">
        <f t="shared" si="3"/>
        <v>-0.71030718895837586</v>
      </c>
      <c r="AU53" s="165">
        <f t="shared" si="4"/>
        <v>0.10670014061188512</v>
      </c>
      <c r="AV53" s="162">
        <v>0.10350457012112146</v>
      </c>
      <c r="AW53" s="163">
        <v>0.87792719243096695</v>
      </c>
      <c r="AX53" s="62"/>
    </row>
    <row r="54" spans="2:50">
      <c r="G54" s="207"/>
      <c r="H54" s="207"/>
      <c r="I54" s="207"/>
    </row>
    <row r="55" spans="2:50">
      <c r="G55" s="207"/>
      <c r="H55" s="207"/>
      <c r="I55" s="207"/>
    </row>
    <row r="56" spans="2:50">
      <c r="G56" s="209"/>
      <c r="H56" s="209"/>
      <c r="I56" s="209"/>
    </row>
    <row r="57" spans="2:50">
      <c r="G57" s="207"/>
      <c r="H57" s="207"/>
      <c r="I57" s="207"/>
    </row>
    <row r="58" spans="2:50">
      <c r="G58" s="207"/>
      <c r="H58" s="207"/>
      <c r="I58" s="207"/>
    </row>
    <row r="59" spans="2:50">
      <c r="B59" t="s">
        <v>1893</v>
      </c>
      <c r="C59" s="7" t="s">
        <v>1894</v>
      </c>
      <c r="D59" t="s">
        <v>1895</v>
      </c>
      <c r="E59" t="s">
        <v>1896</v>
      </c>
      <c r="F59">
        <v>66.62</v>
      </c>
      <c r="G59" s="207">
        <v>993.62041491230286</v>
      </c>
      <c r="H59" s="207">
        <v>915.18586090624171</v>
      </c>
      <c r="I59" s="207">
        <v>1649.1005059838287</v>
      </c>
    </row>
    <row r="60" spans="2:50">
      <c r="B60" t="s">
        <v>1061</v>
      </c>
      <c r="C60" s="7" t="s">
        <v>1062</v>
      </c>
      <c r="D60" t="s">
        <v>1063</v>
      </c>
      <c r="E60" t="s">
        <v>1064</v>
      </c>
      <c r="F60">
        <v>210.38</v>
      </c>
      <c r="G60" s="207">
        <v>261014.04324126206</v>
      </c>
      <c r="H60" s="207">
        <v>183444.07528118274</v>
      </c>
      <c r="I60" s="207">
        <v>128404.81034596752</v>
      </c>
    </row>
    <row r="61" spans="2:50">
      <c r="B61" t="s">
        <v>1829</v>
      </c>
      <c r="C61" s="7" t="s">
        <v>1830</v>
      </c>
      <c r="D61" t="s">
        <v>1831</v>
      </c>
      <c r="E61" t="s">
        <v>1832</v>
      </c>
      <c r="F61">
        <v>73.63</v>
      </c>
      <c r="G61" s="207">
        <v>2545.151199245453</v>
      </c>
      <c r="H61" s="207">
        <v>3983.5091862598906</v>
      </c>
      <c r="I61" s="207">
        <v>2896.6950185616793</v>
      </c>
    </row>
    <row r="62" spans="2:50">
      <c r="B62" t="s">
        <v>1183</v>
      </c>
      <c r="C62" s="7" t="s">
        <v>1184</v>
      </c>
      <c r="D62" t="s">
        <v>1185</v>
      </c>
      <c r="E62" t="s">
        <v>1186</v>
      </c>
      <c r="F62">
        <v>169.32</v>
      </c>
      <c r="G62" s="207">
        <v>5048.9999999999973</v>
      </c>
      <c r="H62" s="207">
        <v>11.864504556526455</v>
      </c>
      <c r="I62" s="207">
        <v>4964.9197335243252</v>
      </c>
    </row>
    <row r="63" spans="2:50">
      <c r="B63" t="s">
        <v>1053</v>
      </c>
      <c r="C63" s="7" t="s">
        <v>1054</v>
      </c>
      <c r="D63" t="s">
        <v>1055</v>
      </c>
      <c r="E63" t="s">
        <v>1056</v>
      </c>
      <c r="F63">
        <v>212.25</v>
      </c>
      <c r="G63" s="207">
        <v>15077.122259775793</v>
      </c>
      <c r="H63" s="207">
        <v>13979.079930345159</v>
      </c>
      <c r="I63" s="207">
        <v>16704.721949140217</v>
      </c>
    </row>
    <row r="64" spans="2:50">
      <c r="B64" t="s">
        <v>1150</v>
      </c>
      <c r="C64" s="7" t="s">
        <v>1151</v>
      </c>
      <c r="D64" t="s">
        <v>1152</v>
      </c>
      <c r="E64" t="s">
        <v>1153</v>
      </c>
      <c r="F64">
        <v>180.52</v>
      </c>
      <c r="G64" s="207">
        <v>13424.421828381222</v>
      </c>
      <c r="H64" s="207">
        <v>9049.6051716923321</v>
      </c>
      <c r="I64" s="207">
        <v>34122.273768524326</v>
      </c>
    </row>
    <row r="65" spans="2:9">
      <c r="B65" t="s">
        <v>1057</v>
      </c>
      <c r="C65" s="7" t="s">
        <v>1058</v>
      </c>
      <c r="D65" t="s">
        <v>1059</v>
      </c>
      <c r="E65" t="s">
        <v>1060</v>
      </c>
      <c r="F65">
        <v>211.39</v>
      </c>
      <c r="G65" s="207">
        <v>5839.6144351502235</v>
      </c>
      <c r="H65" s="207">
        <v>6483.3511588136071</v>
      </c>
      <c r="I65" s="207">
        <v>6063.5016547878558</v>
      </c>
    </row>
    <row r="66" spans="2:9">
      <c r="B66" t="s">
        <v>1424</v>
      </c>
      <c r="C66" s="7" t="s">
        <v>1425</v>
      </c>
      <c r="D66" t="s">
        <v>1426</v>
      </c>
      <c r="E66" t="s">
        <v>1427</v>
      </c>
      <c r="F66">
        <v>128.58000000000001</v>
      </c>
      <c r="G66" s="207">
        <v>10398.710264821848</v>
      </c>
      <c r="H66" s="207">
        <v>8883.5648370821855</v>
      </c>
      <c r="I66" s="207">
        <v>19985.030987441551</v>
      </c>
    </row>
    <row r="67" spans="2:9">
      <c r="B67" t="s">
        <v>1985</v>
      </c>
      <c r="C67" s="7" t="s">
        <v>1986</v>
      </c>
      <c r="D67" t="s">
        <v>1987</v>
      </c>
      <c r="E67" t="s">
        <v>1988</v>
      </c>
      <c r="F67">
        <v>57.15</v>
      </c>
      <c r="G67" s="207">
        <v>2493.9948087195553</v>
      </c>
      <c r="H67" s="207">
        <v>3065.4784278352927</v>
      </c>
      <c r="I67" s="207">
        <v>2564.7862589240062</v>
      </c>
    </row>
    <row r="68" spans="2:9">
      <c r="B68" t="s">
        <v>1464</v>
      </c>
      <c r="C68" s="7" t="s">
        <v>1465</v>
      </c>
      <c r="D68" t="s">
        <v>1466</v>
      </c>
      <c r="E68" t="s">
        <v>1467</v>
      </c>
      <c r="F68">
        <v>121.86</v>
      </c>
      <c r="G68" s="207">
        <v>12394.4267818729</v>
      </c>
      <c r="H68" s="207">
        <v>15529.269863605436</v>
      </c>
      <c r="I68" s="207">
        <v>7191.0170158882902</v>
      </c>
    </row>
    <row r="69" spans="2:9">
      <c r="B69" t="s">
        <v>1580</v>
      </c>
      <c r="C69" s="7" t="s">
        <v>1581</v>
      </c>
      <c r="D69" t="s">
        <v>1582</v>
      </c>
      <c r="E69" t="s">
        <v>1583</v>
      </c>
      <c r="F69">
        <v>103.8</v>
      </c>
      <c r="G69" s="207">
        <v>590.35612610638157</v>
      </c>
      <c r="H69" s="207">
        <v>915.62159303188002</v>
      </c>
      <c r="I69" s="207">
        <v>2583.1494834423052</v>
      </c>
    </row>
    <row r="70" spans="2:9">
      <c r="B70" t="s">
        <v>1476</v>
      </c>
      <c r="C70" s="7" t="s">
        <v>1477</v>
      </c>
      <c r="D70" t="s">
        <v>1478</v>
      </c>
      <c r="E70" t="s">
        <v>1479</v>
      </c>
      <c r="F70">
        <v>118.77</v>
      </c>
      <c r="G70" s="207">
        <v>3820.9978884359184</v>
      </c>
      <c r="H70" s="207">
        <v>9053.095404561318</v>
      </c>
      <c r="I70" s="207">
        <v>1184.9613845050333</v>
      </c>
    </row>
    <row r="71" spans="2:9">
      <c r="B71" t="s">
        <v>985</v>
      </c>
      <c r="C71" s="7" t="s">
        <v>986</v>
      </c>
      <c r="D71" t="s">
        <v>987</v>
      </c>
      <c r="E71" t="s">
        <v>988</v>
      </c>
      <c r="F71">
        <v>286.07</v>
      </c>
      <c r="G71" s="207">
        <v>458046.578028202</v>
      </c>
      <c r="H71" s="207">
        <v>453179.77746923518</v>
      </c>
      <c r="I71" s="207">
        <v>675005.54303586471</v>
      </c>
    </row>
    <row r="72" spans="2:9">
      <c r="B72" t="s">
        <v>1356</v>
      </c>
      <c r="C72" s="7" t="s">
        <v>1357</v>
      </c>
      <c r="D72" t="s">
        <v>1358</v>
      </c>
      <c r="E72" t="s">
        <v>1359</v>
      </c>
      <c r="F72">
        <v>136.16999999999999</v>
      </c>
      <c r="G72" s="207">
        <v>6920.9703868786482</v>
      </c>
      <c r="H72" s="207">
        <v>4799.6455002665325</v>
      </c>
      <c r="I72" s="207">
        <v>4027.109100576241</v>
      </c>
    </row>
    <row r="73" spans="2:9">
      <c r="B73" t="s">
        <v>1280</v>
      </c>
      <c r="C73" s="7" t="s">
        <v>1281</v>
      </c>
      <c r="D73" t="s">
        <v>1282</v>
      </c>
      <c r="E73" t="s">
        <v>1283</v>
      </c>
      <c r="F73">
        <v>152.37</v>
      </c>
      <c r="G73" s="207">
        <v>9442.5658929506899</v>
      </c>
      <c r="H73" s="207">
        <v>10143.907983016921</v>
      </c>
      <c r="I73" s="207">
        <v>17243.502071181927</v>
      </c>
    </row>
    <row r="74" spans="2:9">
      <c r="B74" t="s">
        <v>1212</v>
      </c>
      <c r="C74" s="7" t="s">
        <v>1213</v>
      </c>
      <c r="D74" t="s">
        <v>1214</v>
      </c>
      <c r="E74" t="s">
        <v>1215</v>
      </c>
      <c r="F74">
        <v>164.83</v>
      </c>
      <c r="G74" s="207">
        <v>36052.33365156252</v>
      </c>
      <c r="H74" s="207">
        <v>38784.566945910308</v>
      </c>
      <c r="I74" s="207">
        <v>16455.624725162976</v>
      </c>
    </row>
    <row r="75" spans="2:9">
      <c r="B75" t="s">
        <v>2376</v>
      </c>
      <c r="C75" s="7" t="s">
        <v>2377</v>
      </c>
      <c r="D75" t="s">
        <v>2378</v>
      </c>
      <c r="E75" t="s">
        <v>2379</v>
      </c>
      <c r="F75">
        <v>31.09</v>
      </c>
      <c r="G75" s="207">
        <v>13.011953210265881</v>
      </c>
      <c r="H75" s="207">
        <v>482.13175290584127</v>
      </c>
      <c r="I75" s="207">
        <v>11.531465323591641</v>
      </c>
    </row>
    <row r="76" spans="2:9">
      <c r="B76" t="s">
        <v>1769</v>
      </c>
      <c r="C76" s="7" t="s">
        <v>1770</v>
      </c>
      <c r="D76" t="s">
        <v>1771</v>
      </c>
      <c r="E76" t="s">
        <v>1772</v>
      </c>
      <c r="F76">
        <v>80.12</v>
      </c>
      <c r="G76" s="207">
        <v>274.12999999999988</v>
      </c>
      <c r="H76" s="207">
        <v>885.41123741070032</v>
      </c>
      <c r="I76" s="207">
        <v>210.31578292131411</v>
      </c>
    </row>
    <row r="77" spans="2:9">
      <c r="B77" t="s">
        <v>2085</v>
      </c>
      <c r="C77" s="7" t="s">
        <v>2086</v>
      </c>
      <c r="D77" t="s">
        <v>2087</v>
      </c>
      <c r="E77" t="s">
        <v>2088</v>
      </c>
      <c r="F77">
        <v>46.92</v>
      </c>
      <c r="G77" s="207">
        <v>122.00261756122113</v>
      </c>
      <c r="H77" s="207">
        <v>303.45158535897542</v>
      </c>
      <c r="I77" s="207">
        <v>229.8554203683137</v>
      </c>
    </row>
    <row r="78" spans="2:9">
      <c r="B78" t="s">
        <v>1001</v>
      </c>
      <c r="C78" s="7" t="s">
        <v>1002</v>
      </c>
      <c r="D78" t="s">
        <v>1003</v>
      </c>
      <c r="E78" t="s">
        <v>1004</v>
      </c>
      <c r="F78">
        <v>253.26</v>
      </c>
      <c r="G78" s="207">
        <v>1312792.5082902098</v>
      </c>
      <c r="H78" s="207">
        <v>854610.9654370913</v>
      </c>
      <c r="I78" s="207">
        <v>1101172.4906583624</v>
      </c>
    </row>
    <row r="79" spans="2:9">
      <c r="B79" t="s">
        <v>1228</v>
      </c>
      <c r="C79" s="7" t="s">
        <v>1229</v>
      </c>
      <c r="D79" t="s">
        <v>1230</v>
      </c>
      <c r="E79" t="s">
        <v>1231</v>
      </c>
      <c r="F79">
        <v>159.71</v>
      </c>
      <c r="G79" s="207">
        <v>84737.241758326694</v>
      </c>
      <c r="H79" s="207">
        <v>102677.57186782325</v>
      </c>
      <c r="I79" s="207">
        <v>99793.17588051148</v>
      </c>
    </row>
    <row r="80" spans="2:9">
      <c r="B80" t="s">
        <v>1372</v>
      </c>
      <c r="C80" s="7" t="s">
        <v>1373</v>
      </c>
      <c r="D80" t="s">
        <v>1374</v>
      </c>
      <c r="E80" t="s">
        <v>1375</v>
      </c>
      <c r="F80">
        <v>133.88999999999999</v>
      </c>
      <c r="G80" s="207">
        <v>3295.1937927881877</v>
      </c>
      <c r="H80" s="207">
        <v>2776.5363328099133</v>
      </c>
      <c r="I80" s="207">
        <v>7664.0562948981851</v>
      </c>
    </row>
    <row r="81" spans="2:9">
      <c r="B81" t="s">
        <v>1380</v>
      </c>
      <c r="C81" s="7" t="s">
        <v>1381</v>
      </c>
      <c r="D81" t="s">
        <v>1382</v>
      </c>
      <c r="E81" t="s">
        <v>1383</v>
      </c>
      <c r="F81">
        <v>133.44999999999999</v>
      </c>
      <c r="G81" s="207">
        <v>297872.60669648624</v>
      </c>
      <c r="H81" s="207">
        <v>331937.88982351468</v>
      </c>
      <c r="I81" s="207">
        <v>231881.88330233106</v>
      </c>
    </row>
    <row r="82" spans="2:9">
      <c r="B82" t="s">
        <v>1203</v>
      </c>
      <c r="C82" s="7" t="s">
        <v>1204</v>
      </c>
      <c r="D82" t="s">
        <v>1205</v>
      </c>
      <c r="E82" t="s">
        <v>1206</v>
      </c>
      <c r="F82">
        <v>166</v>
      </c>
      <c r="G82" s="207">
        <v>928731.81248823833</v>
      </c>
      <c r="H82" s="207">
        <v>1367123.2536872169</v>
      </c>
      <c r="I82" s="207">
        <v>1005117.0110126332</v>
      </c>
    </row>
    <row r="83" spans="2:9">
      <c r="B83" t="s">
        <v>1300</v>
      </c>
      <c r="C83" s="7" t="s">
        <v>1301</v>
      </c>
      <c r="D83" t="s">
        <v>1302</v>
      </c>
      <c r="E83" t="s">
        <v>1303</v>
      </c>
      <c r="F83">
        <v>149.47</v>
      </c>
      <c r="G83" s="207">
        <v>870871.77817384293</v>
      </c>
      <c r="H83" s="207">
        <v>744690.69242993684</v>
      </c>
      <c r="I83" s="207">
        <v>517926.0765941937</v>
      </c>
    </row>
    <row r="84" spans="2:9">
      <c r="B84" t="s">
        <v>1456</v>
      </c>
      <c r="C84" s="7" t="s">
        <v>1457</v>
      </c>
      <c r="D84" t="s">
        <v>1458</v>
      </c>
      <c r="E84" t="s">
        <v>1459</v>
      </c>
      <c r="F84">
        <v>124.07</v>
      </c>
      <c r="G84" s="207">
        <v>135965.43764591205</v>
      </c>
      <c r="H84" s="207">
        <v>83122.148958325168</v>
      </c>
      <c r="I84" s="207">
        <v>98516.979921937047</v>
      </c>
    </row>
    <row r="85" spans="2:9">
      <c r="B85" t="s">
        <v>1392</v>
      </c>
      <c r="C85" s="7" t="s">
        <v>1393</v>
      </c>
      <c r="D85" t="s">
        <v>1394</v>
      </c>
      <c r="E85" t="s">
        <v>1395</v>
      </c>
      <c r="F85">
        <v>132.29</v>
      </c>
      <c r="G85" s="207">
        <v>24020.014446198926</v>
      </c>
      <c r="H85" s="207">
        <v>34300.774705091979</v>
      </c>
      <c r="I85" s="207">
        <v>33565.741038858861</v>
      </c>
    </row>
    <row r="86" spans="2:9">
      <c r="B86" t="s">
        <v>1885</v>
      </c>
      <c r="C86" s="7" t="s">
        <v>1886</v>
      </c>
      <c r="D86" t="s">
        <v>1887</v>
      </c>
      <c r="E86" t="s">
        <v>1888</v>
      </c>
      <c r="F86">
        <v>66.97</v>
      </c>
      <c r="G86" s="207">
        <v>570.43358703156309</v>
      </c>
      <c r="H86" s="207">
        <v>837.06734404682777</v>
      </c>
      <c r="I86" s="207">
        <v>12.219961620948462</v>
      </c>
    </row>
    <row r="87" spans="2:9">
      <c r="B87" t="s">
        <v>1725</v>
      </c>
      <c r="C87" s="7" t="s">
        <v>1726</v>
      </c>
      <c r="D87" t="s">
        <v>1727</v>
      </c>
      <c r="E87" t="s">
        <v>1728</v>
      </c>
      <c r="F87">
        <v>86.41</v>
      </c>
      <c r="G87" s="207">
        <v>8768.1691392262765</v>
      </c>
      <c r="H87" s="207">
        <v>9490.6521960496448</v>
      </c>
      <c r="I87" s="207">
        <v>11925.175614734493</v>
      </c>
    </row>
    <row r="88" spans="2:9">
      <c r="B88" t="s">
        <v>1404</v>
      </c>
      <c r="C88" s="7" t="s">
        <v>1405</v>
      </c>
      <c r="D88" t="s">
        <v>1406</v>
      </c>
      <c r="E88" t="s">
        <v>1407</v>
      </c>
      <c r="F88">
        <v>130.94999999999999</v>
      </c>
      <c r="G88" s="207">
        <v>9437.1979324579206</v>
      </c>
      <c r="H88" s="207">
        <v>11629.387665565751</v>
      </c>
      <c r="I88" s="207">
        <v>11655.459377924599</v>
      </c>
    </row>
    <row r="89" spans="2:9">
      <c r="B89" t="s">
        <v>2372</v>
      </c>
      <c r="C89" s="7" t="s">
        <v>2373</v>
      </c>
      <c r="D89" t="s">
        <v>2374</v>
      </c>
      <c r="E89" t="s">
        <v>2375</v>
      </c>
      <c r="F89">
        <v>31.68</v>
      </c>
      <c r="G89" s="207">
        <v>12.88178405021929</v>
      </c>
      <c r="H89" s="207">
        <v>162.87582659482797</v>
      </c>
      <c r="I89" s="207">
        <v>12.445585358545003</v>
      </c>
    </row>
    <row r="90" spans="2:9">
      <c r="B90" t="s">
        <v>2073</v>
      </c>
      <c r="C90" s="7" t="s">
        <v>2074</v>
      </c>
      <c r="D90" t="s">
        <v>2075</v>
      </c>
      <c r="E90" t="s">
        <v>2076</v>
      </c>
      <c r="F90">
        <v>48.44</v>
      </c>
      <c r="G90" s="207">
        <v>113.89654142518835</v>
      </c>
      <c r="H90" s="207">
        <v>154.63030834793963</v>
      </c>
      <c r="I90" s="207">
        <v>11.30176535624606</v>
      </c>
    </row>
    <row r="91" spans="2:9">
      <c r="B91" t="s">
        <v>1649</v>
      </c>
      <c r="C91" s="7" t="s">
        <v>1650</v>
      </c>
      <c r="D91" t="s">
        <v>1651</v>
      </c>
      <c r="E91" t="s">
        <v>1652</v>
      </c>
      <c r="F91">
        <v>96.27</v>
      </c>
      <c r="G91" s="207">
        <v>6167.589960189659</v>
      </c>
      <c r="H91" s="207">
        <v>8158.9869326074577</v>
      </c>
      <c r="I91" s="207">
        <v>4602.7708473185694</v>
      </c>
    </row>
    <row r="92" spans="2:9">
      <c r="B92" t="s">
        <v>2041</v>
      </c>
      <c r="C92" s="7" t="s">
        <v>2042</v>
      </c>
      <c r="D92" t="s">
        <v>2043</v>
      </c>
      <c r="E92" t="s">
        <v>2044</v>
      </c>
      <c r="F92">
        <v>51.51</v>
      </c>
      <c r="G92" s="207">
        <v>13.854942532367209</v>
      </c>
      <c r="H92" s="207">
        <v>699.70156998991649</v>
      </c>
      <c r="I92" s="207">
        <v>441.80373009721421</v>
      </c>
    </row>
    <row r="93" spans="2:9">
      <c r="B93" t="s">
        <v>1187</v>
      </c>
      <c r="C93" s="7" t="s">
        <v>1188</v>
      </c>
      <c r="D93" t="s">
        <v>1189</v>
      </c>
      <c r="E93" t="s">
        <v>1190</v>
      </c>
      <c r="F93">
        <v>168.45</v>
      </c>
      <c r="G93" s="207">
        <v>510521.38153692055</v>
      </c>
      <c r="H93" s="207">
        <v>713024.22369201703</v>
      </c>
      <c r="I93" s="207">
        <v>263217.21038778615</v>
      </c>
    </row>
    <row r="94" spans="2:9">
      <c r="B94" t="s">
        <v>1195</v>
      </c>
      <c r="C94" s="7" t="s">
        <v>1196</v>
      </c>
      <c r="D94" t="s">
        <v>1197</v>
      </c>
      <c r="E94" t="s">
        <v>1198</v>
      </c>
      <c r="F94">
        <v>166.93</v>
      </c>
      <c r="G94" s="207">
        <v>400193.08969517564</v>
      </c>
      <c r="H94" s="207">
        <v>574720.64622878761</v>
      </c>
      <c r="I94" s="207">
        <v>254968.65677813688</v>
      </c>
    </row>
    <row r="95" spans="2:9">
      <c r="B95" t="s">
        <v>1332</v>
      </c>
      <c r="C95" s="7" t="s">
        <v>1333</v>
      </c>
      <c r="D95" t="s">
        <v>1334</v>
      </c>
      <c r="E95" t="s">
        <v>1335</v>
      </c>
      <c r="F95">
        <v>139.88999999999999</v>
      </c>
      <c r="G95" s="207">
        <v>143220.94157258654</v>
      </c>
      <c r="H95" s="207">
        <v>190410.4664492599</v>
      </c>
      <c r="I95" s="207">
        <v>79459.919480601922</v>
      </c>
    </row>
    <row r="96" spans="2:9">
      <c r="B96" t="s">
        <v>2173</v>
      </c>
      <c r="C96" s="7" t="s">
        <v>2174</v>
      </c>
      <c r="D96" t="s">
        <v>2175</v>
      </c>
      <c r="E96" t="s">
        <v>2176</v>
      </c>
      <c r="F96">
        <v>42.24</v>
      </c>
      <c r="G96" s="207">
        <v>470.57024964809403</v>
      </c>
      <c r="H96" s="207">
        <v>12.751030993437118</v>
      </c>
      <c r="I96" s="207">
        <v>644.92404432833166</v>
      </c>
    </row>
    <row r="97" spans="2:9">
      <c r="B97" t="s">
        <v>1009</v>
      </c>
      <c r="C97" s="7" t="s">
        <v>1010</v>
      </c>
      <c r="D97" t="s">
        <v>1011</v>
      </c>
      <c r="E97" t="s">
        <v>1012</v>
      </c>
      <c r="F97">
        <v>248.51</v>
      </c>
      <c r="G97" s="207">
        <v>1354415.426876147</v>
      </c>
      <c r="H97" s="207">
        <v>1031069.7847922599</v>
      </c>
      <c r="I97" s="207">
        <v>785867.3240296049</v>
      </c>
    </row>
    <row r="98" spans="2:9">
      <c r="B98" t="s">
        <v>1069</v>
      </c>
      <c r="C98" s="7" t="s">
        <v>1070</v>
      </c>
      <c r="D98" t="s">
        <v>1071</v>
      </c>
      <c r="E98" t="s">
        <v>1072</v>
      </c>
      <c r="F98">
        <v>209.35</v>
      </c>
      <c r="G98" s="207">
        <v>154264.50088977817</v>
      </c>
      <c r="H98" s="207">
        <v>192821.95900042765</v>
      </c>
      <c r="I98" s="207">
        <v>40988.810954232998</v>
      </c>
    </row>
    <row r="99" spans="2:9">
      <c r="B99" t="s">
        <v>1049</v>
      </c>
      <c r="C99" s="7" t="s">
        <v>1050</v>
      </c>
      <c r="D99" t="s">
        <v>1051</v>
      </c>
      <c r="E99" t="s">
        <v>1052</v>
      </c>
      <c r="F99">
        <v>216.97</v>
      </c>
      <c r="G99" s="207">
        <v>36552.571349501617</v>
      </c>
      <c r="H99" s="207">
        <v>38557.096334020112</v>
      </c>
      <c r="I99" s="207">
        <v>95928.144426385537</v>
      </c>
    </row>
    <row r="100" spans="2:9">
      <c r="B100" t="s">
        <v>972</v>
      </c>
      <c r="C100" s="7" t="s">
        <v>973</v>
      </c>
      <c r="D100" t="s">
        <v>974</v>
      </c>
      <c r="E100" t="s">
        <v>975</v>
      </c>
      <c r="F100">
        <v>292.52999999999997</v>
      </c>
      <c r="G100" s="207">
        <v>13.202354053195151</v>
      </c>
      <c r="H100" s="207">
        <v>135.29412562250968</v>
      </c>
      <c r="I100" s="207">
        <v>444.96266460657091</v>
      </c>
    </row>
    <row r="101" spans="2:9">
      <c r="B101" t="s">
        <v>968</v>
      </c>
      <c r="C101" s="7" t="s">
        <v>969</v>
      </c>
      <c r="D101" t="s">
        <v>970</v>
      </c>
      <c r="E101" t="s">
        <v>971</v>
      </c>
      <c r="F101">
        <v>296.26</v>
      </c>
      <c r="G101" s="207">
        <v>15307.20892465114</v>
      </c>
      <c r="H101" s="207">
        <v>13823.571462353008</v>
      </c>
      <c r="I101" s="207">
        <v>19472.371702730652</v>
      </c>
    </row>
    <row r="102" spans="2:9">
      <c r="B102" t="s">
        <v>964</v>
      </c>
      <c r="C102" s="7" t="s">
        <v>965</v>
      </c>
      <c r="D102" t="s">
        <v>966</v>
      </c>
      <c r="E102" t="s">
        <v>967</v>
      </c>
      <c r="F102">
        <v>318.95</v>
      </c>
      <c r="G102" s="207">
        <v>9593361.320396265</v>
      </c>
      <c r="H102" s="207">
        <v>9278604.1061599609</v>
      </c>
      <c r="I102" s="207">
        <v>7716510.2585037583</v>
      </c>
    </row>
    <row r="103" spans="2:9">
      <c r="B103" t="s">
        <v>1090</v>
      </c>
      <c r="C103" s="7" t="s">
        <v>1091</v>
      </c>
      <c r="D103" t="s">
        <v>1092</v>
      </c>
      <c r="E103" t="s">
        <v>1093</v>
      </c>
      <c r="F103">
        <v>196.46</v>
      </c>
      <c r="G103" s="207">
        <v>627305.60032586241</v>
      </c>
      <c r="H103" s="207">
        <v>751128.47415367386</v>
      </c>
      <c r="I103" s="207">
        <v>336247.47649590141</v>
      </c>
    </row>
    <row r="104" spans="2:9">
      <c r="B104" t="s">
        <v>1532</v>
      </c>
      <c r="C104" s="7" t="s">
        <v>1533</v>
      </c>
      <c r="D104" t="s">
        <v>1534</v>
      </c>
      <c r="E104" t="s">
        <v>1535</v>
      </c>
      <c r="F104">
        <v>107.7</v>
      </c>
      <c r="G104" s="207">
        <v>1056.4765199371177</v>
      </c>
      <c r="H104" s="207">
        <v>1288.3738345773952</v>
      </c>
      <c r="I104" s="207">
        <v>2852.0005080838987</v>
      </c>
    </row>
    <row r="105" spans="2:9">
      <c r="B105" t="s">
        <v>1941</v>
      </c>
      <c r="C105" s="7" t="s">
        <v>1942</v>
      </c>
      <c r="D105" t="s">
        <v>1943</v>
      </c>
      <c r="E105" t="s">
        <v>1944</v>
      </c>
      <c r="F105">
        <v>61.47</v>
      </c>
      <c r="G105" s="207">
        <v>659.70170470476126</v>
      </c>
      <c r="H105" s="207">
        <v>819.63028311768824</v>
      </c>
      <c r="I105" s="207">
        <v>776.10139301041693</v>
      </c>
    </row>
    <row r="106" spans="2:9">
      <c r="B106" t="s">
        <v>1665</v>
      </c>
      <c r="C106" s="7" t="s">
        <v>1666</v>
      </c>
      <c r="D106" t="s">
        <v>1667</v>
      </c>
      <c r="E106" t="s">
        <v>1668</v>
      </c>
      <c r="F106">
        <v>94.53</v>
      </c>
      <c r="G106" s="207">
        <v>12.941100195568126</v>
      </c>
      <c r="H106" s="207">
        <v>113.33078266131835</v>
      </c>
      <c r="I106" s="207">
        <v>2290.3001728773106</v>
      </c>
    </row>
    <row r="107" spans="2:9">
      <c r="B107" t="s">
        <v>1384</v>
      </c>
      <c r="C107" s="7" t="s">
        <v>1385</v>
      </c>
      <c r="D107" t="s">
        <v>1386</v>
      </c>
      <c r="E107" t="s">
        <v>1387</v>
      </c>
      <c r="F107">
        <v>132.80000000000001</v>
      </c>
      <c r="G107" s="207">
        <v>559.77814964234858</v>
      </c>
      <c r="H107" s="207">
        <v>681.51136194189019</v>
      </c>
      <c r="I107" s="207">
        <v>10450.098766446106</v>
      </c>
    </row>
    <row r="108" spans="2:9">
      <c r="B108" t="s">
        <v>2244</v>
      </c>
      <c r="C108" s="7" t="s">
        <v>2245</v>
      </c>
      <c r="D108" t="s">
        <v>2246</v>
      </c>
      <c r="E108" t="s">
        <v>2247</v>
      </c>
      <c r="F108">
        <v>38.03</v>
      </c>
      <c r="G108" s="207">
        <v>12.5246670214378</v>
      </c>
      <c r="H108" s="207">
        <v>13.055213685011188</v>
      </c>
      <c r="I108" s="207">
        <v>1657.1646936178204</v>
      </c>
    </row>
    <row r="109" spans="2:9">
      <c r="B109" t="s">
        <v>1781</v>
      </c>
      <c r="C109" s="7" t="s">
        <v>1782</v>
      </c>
      <c r="D109" t="s">
        <v>1783</v>
      </c>
      <c r="E109" t="s">
        <v>1784</v>
      </c>
      <c r="F109">
        <v>75.790000000000006</v>
      </c>
      <c r="G109" s="207">
        <v>560.69220936735428</v>
      </c>
      <c r="H109" s="207">
        <v>878.16699537992099</v>
      </c>
      <c r="I109" s="207">
        <v>436.07768323262502</v>
      </c>
    </row>
    <row r="110" spans="2:9">
      <c r="B110" t="s">
        <v>2388</v>
      </c>
      <c r="C110" s="7" t="s">
        <v>2389</v>
      </c>
      <c r="D110" t="s">
        <v>2390</v>
      </c>
      <c r="E110" t="s">
        <v>2391</v>
      </c>
      <c r="F110">
        <v>30.04</v>
      </c>
      <c r="G110" s="207">
        <v>222.77491119205936</v>
      </c>
      <c r="H110" s="207">
        <v>334.45159942626924</v>
      </c>
      <c r="I110" s="207">
        <v>11.56127649472441</v>
      </c>
    </row>
    <row r="111" spans="2:9">
      <c r="B111" t="s">
        <v>1588</v>
      </c>
      <c r="C111" s="7" t="s">
        <v>1589</v>
      </c>
      <c r="D111" t="s">
        <v>1590</v>
      </c>
      <c r="E111" t="s">
        <v>1591</v>
      </c>
      <c r="F111">
        <v>102.09</v>
      </c>
      <c r="G111" s="207">
        <v>9903.1848856866309</v>
      </c>
      <c r="H111" s="207">
        <v>8710.129625471387</v>
      </c>
      <c r="I111" s="207">
        <v>11105.700206955271</v>
      </c>
    </row>
    <row r="112" spans="2:9">
      <c r="B112" t="s">
        <v>1320</v>
      </c>
      <c r="C112" s="7" t="s">
        <v>1321</v>
      </c>
      <c r="D112" t="s">
        <v>1322</v>
      </c>
      <c r="E112" t="s">
        <v>1323</v>
      </c>
      <c r="F112">
        <v>143.44999999999999</v>
      </c>
      <c r="G112" s="207">
        <v>4357.5105216522998</v>
      </c>
      <c r="H112" s="207">
        <v>7745.8769679506304</v>
      </c>
      <c r="I112" s="207">
        <v>9069.6820223351351</v>
      </c>
    </row>
    <row r="113" spans="2:9">
      <c r="B113" t="s">
        <v>2416</v>
      </c>
      <c r="C113" s="7" t="s">
        <v>2417</v>
      </c>
      <c r="D113" t="s">
        <v>2418</v>
      </c>
      <c r="E113" t="s">
        <v>2419</v>
      </c>
      <c r="F113">
        <v>28.18</v>
      </c>
      <c r="G113" s="207">
        <v>321.9940903470914</v>
      </c>
      <c r="H113" s="207">
        <v>751.13762124736832</v>
      </c>
      <c r="I113" s="207">
        <v>556.33473300635808</v>
      </c>
    </row>
    <row r="114" spans="2:9">
      <c r="B114" t="s">
        <v>2157</v>
      </c>
      <c r="C114" s="7" t="s">
        <v>2158</v>
      </c>
      <c r="D114" t="s">
        <v>2159</v>
      </c>
      <c r="E114" t="s">
        <v>2160</v>
      </c>
      <c r="F114">
        <v>44.08</v>
      </c>
      <c r="G114" s="207">
        <v>593.98809166709577</v>
      </c>
      <c r="H114" s="207">
        <v>301.48983216682922</v>
      </c>
      <c r="I114" s="207">
        <v>516.10652663588507</v>
      </c>
    </row>
    <row r="115" spans="2:9">
      <c r="B115" t="s">
        <v>2312</v>
      </c>
      <c r="C115" s="7" t="s">
        <v>2313</v>
      </c>
      <c r="D115" t="s">
        <v>2314</v>
      </c>
      <c r="E115" t="s">
        <v>2315</v>
      </c>
      <c r="F115">
        <v>34.01</v>
      </c>
      <c r="G115" s="207">
        <v>173.37791283726693</v>
      </c>
      <c r="H115" s="207">
        <v>184.74508035063627</v>
      </c>
      <c r="I115" s="207">
        <v>318.72680855095342</v>
      </c>
    </row>
    <row r="116" spans="2:9">
      <c r="B116" t="s">
        <v>2053</v>
      </c>
      <c r="C116" s="7" t="s">
        <v>2054</v>
      </c>
      <c r="D116" t="s">
        <v>2055</v>
      </c>
      <c r="E116" t="s">
        <v>2056</v>
      </c>
      <c r="F116">
        <v>50.49</v>
      </c>
      <c r="G116" s="207">
        <v>13.454844801584663</v>
      </c>
      <c r="H116" s="207">
        <v>1657.1854156494126</v>
      </c>
      <c r="I116" s="207">
        <v>11.88831959166208</v>
      </c>
    </row>
    <row r="117" spans="2:9">
      <c r="B117" t="s">
        <v>2181</v>
      </c>
      <c r="C117" s="7" t="s">
        <v>2182</v>
      </c>
      <c r="D117" t="s">
        <v>2183</v>
      </c>
      <c r="E117" t="s">
        <v>2184</v>
      </c>
      <c r="F117">
        <v>41.47</v>
      </c>
      <c r="G117" s="207">
        <v>1820.1601520081358</v>
      </c>
      <c r="H117" s="207">
        <v>2624.9426871657265</v>
      </c>
      <c r="I117" s="207">
        <v>733.81481003026136</v>
      </c>
    </row>
    <row r="118" spans="2:9">
      <c r="B118" t="s">
        <v>1805</v>
      </c>
      <c r="C118" s="7" t="s">
        <v>1806</v>
      </c>
      <c r="D118" t="s">
        <v>1807</v>
      </c>
      <c r="E118" t="s">
        <v>1808</v>
      </c>
      <c r="F118">
        <v>75.22</v>
      </c>
      <c r="G118" s="207">
        <v>291.00208075940611</v>
      </c>
      <c r="H118" s="207">
        <v>468.75980617483305</v>
      </c>
      <c r="I118" s="207">
        <v>2128.8049939280727</v>
      </c>
    </row>
    <row r="119" spans="2:9">
      <c r="B119" t="s">
        <v>2364</v>
      </c>
      <c r="C119" s="7" t="s">
        <v>2365</v>
      </c>
      <c r="D119" t="s">
        <v>2366</v>
      </c>
      <c r="E119" t="s">
        <v>2367</v>
      </c>
      <c r="F119">
        <v>31.77</v>
      </c>
      <c r="G119" s="207">
        <v>13.573737147952761</v>
      </c>
      <c r="H119" s="207">
        <v>11.867885649229544</v>
      </c>
      <c r="I119" s="207">
        <v>202.96567365705963</v>
      </c>
    </row>
    <row r="120" spans="2:9">
      <c r="B120" t="s">
        <v>2177</v>
      </c>
      <c r="C120" s="7" t="s">
        <v>2178</v>
      </c>
      <c r="D120" t="s">
        <v>2179</v>
      </c>
      <c r="E120" t="s">
        <v>2180</v>
      </c>
      <c r="F120">
        <v>42.24</v>
      </c>
      <c r="G120" s="207">
        <v>13.257766058452001</v>
      </c>
      <c r="H120" s="207">
        <v>119.81901158809549</v>
      </c>
      <c r="I120" s="207">
        <v>11.850325569774917</v>
      </c>
    </row>
    <row r="121" spans="2:9">
      <c r="B121" t="s">
        <v>2145</v>
      </c>
      <c r="C121" s="7" t="s">
        <v>2146</v>
      </c>
      <c r="D121" t="s">
        <v>2147</v>
      </c>
      <c r="E121" t="s">
        <v>2148</v>
      </c>
      <c r="F121">
        <v>44.22</v>
      </c>
      <c r="G121" s="207">
        <v>372.84670174260918</v>
      </c>
      <c r="H121" s="207">
        <v>1480.8064806659957</v>
      </c>
      <c r="I121" s="207">
        <v>964.52043208956695</v>
      </c>
    </row>
    <row r="122" spans="2:9">
      <c r="B122" t="s">
        <v>2288</v>
      </c>
      <c r="C122" s="7" t="s">
        <v>2289</v>
      </c>
      <c r="D122" t="s">
        <v>2290</v>
      </c>
      <c r="E122" t="s">
        <v>2291</v>
      </c>
      <c r="F122">
        <v>35.14</v>
      </c>
      <c r="G122" s="207">
        <v>13.146480495551598</v>
      </c>
      <c r="H122" s="207">
        <v>291.53992842471462</v>
      </c>
      <c r="I122" s="207">
        <v>11.849666366133187</v>
      </c>
    </row>
    <row r="123" spans="2:9">
      <c r="B123" t="s">
        <v>2224</v>
      </c>
      <c r="C123" s="7" t="s">
        <v>2225</v>
      </c>
      <c r="D123" t="s">
        <v>2226</v>
      </c>
      <c r="E123" t="s">
        <v>2227</v>
      </c>
      <c r="F123">
        <v>39.770000000000003</v>
      </c>
      <c r="G123" s="207">
        <v>268.7863107059398</v>
      </c>
      <c r="H123" s="207">
        <v>604.14108169316989</v>
      </c>
      <c r="I123" s="207">
        <v>133.04271360635752</v>
      </c>
    </row>
    <row r="124" spans="2:9">
      <c r="B124" t="s">
        <v>1749</v>
      </c>
      <c r="C124" s="7" t="s">
        <v>1750</v>
      </c>
      <c r="D124" t="s">
        <v>1751</v>
      </c>
      <c r="E124" t="s">
        <v>1752</v>
      </c>
      <c r="F124">
        <v>83.46</v>
      </c>
      <c r="G124" s="207">
        <v>1068.7732113381226</v>
      </c>
      <c r="H124" s="207">
        <v>2839.2961596528571</v>
      </c>
      <c r="I124" s="207">
        <v>2194.9132020056254</v>
      </c>
    </row>
    <row r="125" spans="2:9">
      <c r="B125" t="s">
        <v>1252</v>
      </c>
      <c r="C125" s="7" t="s">
        <v>1253</v>
      </c>
      <c r="D125" t="s">
        <v>1254</v>
      </c>
      <c r="E125" t="s">
        <v>1255</v>
      </c>
      <c r="F125">
        <v>155.82</v>
      </c>
      <c r="G125" s="207">
        <v>10299.487932074073</v>
      </c>
      <c r="H125" s="207">
        <v>47089.601886033786</v>
      </c>
      <c r="I125" s="207">
        <v>15385.392736832291</v>
      </c>
    </row>
    <row r="126" spans="2:9">
      <c r="B126" t="s">
        <v>1199</v>
      </c>
      <c r="C126" s="7" t="s">
        <v>1200</v>
      </c>
      <c r="D126" t="s">
        <v>1201</v>
      </c>
      <c r="E126" t="s">
        <v>1202</v>
      </c>
      <c r="F126">
        <v>166.21</v>
      </c>
      <c r="G126" s="207">
        <v>51698.617254396282</v>
      </c>
      <c r="H126" s="207">
        <v>52387.290337562365</v>
      </c>
      <c r="I126" s="207">
        <v>36094.242820461572</v>
      </c>
    </row>
    <row r="127" spans="2:9">
      <c r="B127" t="s">
        <v>1284</v>
      </c>
      <c r="C127" s="7" t="s">
        <v>1285</v>
      </c>
      <c r="D127" t="s">
        <v>1286</v>
      </c>
      <c r="E127" t="s">
        <v>1287</v>
      </c>
      <c r="F127">
        <v>151.47999999999999</v>
      </c>
      <c r="G127" s="207">
        <v>98218.145407358752</v>
      </c>
      <c r="H127" s="207">
        <v>142185.41797677611</v>
      </c>
      <c r="I127" s="207">
        <v>75544.50110252692</v>
      </c>
    </row>
    <row r="128" spans="2:9">
      <c r="B128" t="s">
        <v>1697</v>
      </c>
      <c r="C128" s="7" t="s">
        <v>1698</v>
      </c>
      <c r="D128" t="s">
        <v>1699</v>
      </c>
      <c r="E128" t="s">
        <v>1700</v>
      </c>
      <c r="F128">
        <v>90.91</v>
      </c>
      <c r="G128" s="207">
        <v>2245.9790394941956</v>
      </c>
      <c r="H128" s="207">
        <v>5773.1311406612122</v>
      </c>
      <c r="I128" s="207">
        <v>3077.8602694233232</v>
      </c>
    </row>
    <row r="129" spans="2:9">
      <c r="B129" t="s">
        <v>2133</v>
      </c>
      <c r="C129" s="7" t="s">
        <v>2134</v>
      </c>
      <c r="D129" t="s">
        <v>2135</v>
      </c>
      <c r="E129" t="s">
        <v>2136</v>
      </c>
      <c r="F129">
        <v>45.5</v>
      </c>
      <c r="G129" s="207">
        <v>12.942163192268211</v>
      </c>
      <c r="H129" s="207">
        <v>12.110376198303243</v>
      </c>
      <c r="I129" s="207">
        <v>638.88688448846347</v>
      </c>
    </row>
    <row r="130" spans="2:9">
      <c r="B130" t="s">
        <v>1013</v>
      </c>
      <c r="C130" s="7" t="s">
        <v>1014</v>
      </c>
      <c r="D130" t="s">
        <v>1015</v>
      </c>
      <c r="E130" t="s">
        <v>1016</v>
      </c>
      <c r="F130">
        <v>245.99</v>
      </c>
      <c r="G130" s="207">
        <v>134006.60678545616</v>
      </c>
      <c r="H130" s="207">
        <v>111777.48523990274</v>
      </c>
      <c r="I130" s="207">
        <v>432459.72231904633</v>
      </c>
    </row>
    <row r="131" spans="2:9">
      <c r="B131" t="s">
        <v>1448</v>
      </c>
      <c r="C131" s="7" t="s">
        <v>1449</v>
      </c>
      <c r="D131" t="s">
        <v>1450</v>
      </c>
      <c r="E131" t="s">
        <v>1451</v>
      </c>
      <c r="F131">
        <v>125.62</v>
      </c>
      <c r="G131" s="207">
        <v>191.94201138257978</v>
      </c>
      <c r="H131" s="207">
        <v>178.96431421994993</v>
      </c>
      <c r="I131" s="207">
        <v>5287.4460622409943</v>
      </c>
    </row>
    <row r="132" spans="2:9">
      <c r="B132" t="s">
        <v>1761</v>
      </c>
      <c r="C132" s="7" t="s">
        <v>1762</v>
      </c>
      <c r="D132" t="s">
        <v>1763</v>
      </c>
      <c r="E132" t="s">
        <v>1764</v>
      </c>
      <c r="F132">
        <v>81.27</v>
      </c>
      <c r="G132" s="207">
        <v>13.394593174556908</v>
      </c>
      <c r="H132" s="207">
        <v>13.315371064554649</v>
      </c>
      <c r="I132" s="207">
        <v>990.80339977939877</v>
      </c>
    </row>
    <row r="133" spans="2:9">
      <c r="B133" t="s">
        <v>1272</v>
      </c>
      <c r="C133" s="7" t="s">
        <v>1273</v>
      </c>
      <c r="D133" t="s">
        <v>1274</v>
      </c>
      <c r="E133" t="s">
        <v>1275</v>
      </c>
      <c r="F133">
        <v>154.03</v>
      </c>
      <c r="G133" s="207">
        <v>44906.175377070904</v>
      </c>
      <c r="H133" s="207">
        <v>46105.824440717501</v>
      </c>
      <c r="I133" s="207">
        <v>30459.02961770691</v>
      </c>
    </row>
    <row r="134" spans="2:9">
      <c r="B134" t="s">
        <v>2137</v>
      </c>
      <c r="C134" s="7" t="s">
        <v>2138</v>
      </c>
      <c r="D134" t="s">
        <v>2139</v>
      </c>
      <c r="E134" t="s">
        <v>2140</v>
      </c>
      <c r="F134">
        <v>44.64</v>
      </c>
      <c r="G134" s="207">
        <v>12.789881452610139</v>
      </c>
      <c r="H134" s="207">
        <v>143.65427390853503</v>
      </c>
      <c r="I134" s="207">
        <v>12.655859866367825</v>
      </c>
    </row>
    <row r="135" spans="2:9">
      <c r="B135" t="s">
        <v>1857</v>
      </c>
      <c r="C135" s="7" t="s">
        <v>1858</v>
      </c>
      <c r="D135" t="s">
        <v>1859</v>
      </c>
      <c r="E135" t="s">
        <v>1860</v>
      </c>
      <c r="F135">
        <v>70.38</v>
      </c>
      <c r="G135" s="207">
        <v>1761.0729512294135</v>
      </c>
      <c r="H135" s="207">
        <v>1456.4057188868458</v>
      </c>
      <c r="I135" s="207">
        <v>1858.9321270545308</v>
      </c>
    </row>
    <row r="136" spans="2:9">
      <c r="B136" t="s">
        <v>2149</v>
      </c>
      <c r="C136" s="7" t="s">
        <v>2150</v>
      </c>
      <c r="D136" t="s">
        <v>2151</v>
      </c>
      <c r="E136" t="s">
        <v>2152</v>
      </c>
      <c r="F136">
        <v>44.15</v>
      </c>
      <c r="G136" s="207">
        <v>390.40790963470965</v>
      </c>
      <c r="H136" s="207">
        <v>346.50309947768727</v>
      </c>
      <c r="I136" s="207">
        <v>12.562939696201566</v>
      </c>
    </row>
    <row r="137" spans="2:9">
      <c r="B137" t="s">
        <v>1304</v>
      </c>
      <c r="C137" s="7" t="s">
        <v>1305</v>
      </c>
      <c r="D137" t="s">
        <v>1306</v>
      </c>
      <c r="E137" t="s">
        <v>1307</v>
      </c>
      <c r="F137">
        <v>147.19</v>
      </c>
      <c r="G137" s="207">
        <v>8239.0759993473675</v>
      </c>
      <c r="H137" s="207">
        <v>17008.171310384994</v>
      </c>
      <c r="I137" s="207">
        <v>2961.0060980081548</v>
      </c>
    </row>
    <row r="138" spans="2:9">
      <c r="B138" t="s">
        <v>1081</v>
      </c>
      <c r="C138" s="7" t="s">
        <v>1082</v>
      </c>
      <c r="D138" t="s">
        <v>1083</v>
      </c>
      <c r="E138" t="s">
        <v>1084</v>
      </c>
      <c r="F138">
        <v>204.62</v>
      </c>
      <c r="G138" s="207">
        <v>333098.20699711639</v>
      </c>
      <c r="H138" s="207">
        <v>294605.09161750338</v>
      </c>
      <c r="I138" s="207">
        <v>477669.84271864058</v>
      </c>
    </row>
    <row r="139" spans="2:9">
      <c r="B139" t="s">
        <v>2348</v>
      </c>
      <c r="C139" s="7" t="s">
        <v>2349</v>
      </c>
      <c r="D139" t="s">
        <v>2350</v>
      </c>
      <c r="E139" t="s">
        <v>2351</v>
      </c>
      <c r="F139">
        <v>32.270000000000003</v>
      </c>
      <c r="G139" s="207">
        <v>14.144791185959077</v>
      </c>
      <c r="H139" s="207">
        <v>12.858961380884269</v>
      </c>
      <c r="I139" s="207">
        <v>326.67671920150519</v>
      </c>
    </row>
    <row r="140" spans="2:9">
      <c r="B140" t="s">
        <v>2125</v>
      </c>
      <c r="C140" s="7" t="s">
        <v>2126</v>
      </c>
      <c r="D140" t="s">
        <v>2127</v>
      </c>
      <c r="E140" t="s">
        <v>2128</v>
      </c>
      <c r="F140">
        <v>45.55</v>
      </c>
      <c r="G140" s="207">
        <v>650.99452049285173</v>
      </c>
      <c r="H140" s="207">
        <v>1127.1310701437749</v>
      </c>
      <c r="I140" s="207">
        <v>326.91766553342347</v>
      </c>
    </row>
    <row r="141" spans="2:9">
      <c r="B141" t="s">
        <v>2428</v>
      </c>
      <c r="C141" s="7" t="s">
        <v>2429</v>
      </c>
      <c r="D141" t="s">
        <v>2430</v>
      </c>
      <c r="E141" t="s">
        <v>2431</v>
      </c>
      <c r="F141">
        <v>27.65</v>
      </c>
      <c r="G141" s="207">
        <v>168.95124272227278</v>
      </c>
      <c r="H141" s="207">
        <v>70.995156920313619</v>
      </c>
      <c r="I141" s="207">
        <v>11.490552939180949</v>
      </c>
    </row>
    <row r="142" spans="2:9">
      <c r="B142" t="s">
        <v>2248</v>
      </c>
      <c r="C142" s="7" t="s">
        <v>2249</v>
      </c>
      <c r="D142" t="s">
        <v>2250</v>
      </c>
      <c r="E142" t="s">
        <v>2251</v>
      </c>
      <c r="F142">
        <v>38.03</v>
      </c>
      <c r="G142" s="207">
        <v>239.31000000000009</v>
      </c>
      <c r="H142" s="207">
        <v>12.344661761262152</v>
      </c>
      <c r="I142" s="207">
        <v>11.917916345523563</v>
      </c>
    </row>
    <row r="143" spans="2:9">
      <c r="B143" t="s">
        <v>1536</v>
      </c>
      <c r="C143" s="7" t="s">
        <v>1537</v>
      </c>
      <c r="D143" t="s">
        <v>1538</v>
      </c>
      <c r="E143" t="s">
        <v>1539</v>
      </c>
      <c r="F143">
        <v>106.94</v>
      </c>
      <c r="G143" s="207">
        <v>7193.4837833464107</v>
      </c>
      <c r="H143" s="207">
        <v>2655.2492307702601</v>
      </c>
      <c r="I143" s="207">
        <v>1071.963228540222</v>
      </c>
    </row>
    <row r="144" spans="2:9">
      <c r="B144" t="s">
        <v>1126</v>
      </c>
      <c r="C144" s="7" t="s">
        <v>1127</v>
      </c>
      <c r="D144" t="s">
        <v>1128</v>
      </c>
      <c r="E144" t="s">
        <v>1129</v>
      </c>
      <c r="F144">
        <v>183.75</v>
      </c>
      <c r="G144" s="207">
        <v>15115.220107436182</v>
      </c>
      <c r="H144" s="207">
        <v>10896.677253584023</v>
      </c>
      <c r="I144" s="207">
        <v>2232.3699429651101</v>
      </c>
    </row>
    <row r="145" spans="2:9">
      <c r="B145" t="s">
        <v>1452</v>
      </c>
      <c r="C145" s="7" t="s">
        <v>1453</v>
      </c>
      <c r="D145" t="s">
        <v>1454</v>
      </c>
      <c r="E145" t="s">
        <v>1455</v>
      </c>
      <c r="F145">
        <v>124.78</v>
      </c>
      <c r="G145" s="207">
        <v>8423.7827211757467</v>
      </c>
      <c r="H145" s="207">
        <v>8408.6849439898779</v>
      </c>
      <c r="I145" s="207">
        <v>4042.863293097415</v>
      </c>
    </row>
    <row r="146" spans="2:9">
      <c r="B146" t="s">
        <v>1276</v>
      </c>
      <c r="C146" s="7" t="s">
        <v>1277</v>
      </c>
      <c r="D146" t="s">
        <v>1278</v>
      </c>
      <c r="E146" t="s">
        <v>1279</v>
      </c>
      <c r="F146">
        <v>153.71</v>
      </c>
      <c r="G146" s="207">
        <v>83606.560257335528</v>
      </c>
      <c r="H146" s="207">
        <v>68591.775256871901</v>
      </c>
      <c r="I146" s="207">
        <v>61726.960442920506</v>
      </c>
    </row>
    <row r="147" spans="2:9">
      <c r="B147" t="s">
        <v>1977</v>
      </c>
      <c r="C147" s="7" t="s">
        <v>1978</v>
      </c>
      <c r="D147" t="s">
        <v>1979</v>
      </c>
      <c r="E147" t="s">
        <v>1980</v>
      </c>
      <c r="F147">
        <v>58.14</v>
      </c>
      <c r="G147" s="207">
        <v>12.063246148851421</v>
      </c>
      <c r="H147" s="207">
        <v>621.47932011305875</v>
      </c>
      <c r="I147" s="207">
        <v>76.330245583057419</v>
      </c>
    </row>
    <row r="148" spans="2:9">
      <c r="B148" t="s">
        <v>1737</v>
      </c>
      <c r="C148" s="7" t="s">
        <v>1738</v>
      </c>
      <c r="D148" t="s">
        <v>1739</v>
      </c>
      <c r="E148" t="s">
        <v>1740</v>
      </c>
      <c r="F148">
        <v>85.3</v>
      </c>
      <c r="G148" s="207">
        <v>1668.4005372623608</v>
      </c>
      <c r="H148" s="207">
        <v>824.93548784613267</v>
      </c>
      <c r="I148" s="207">
        <v>798.96341756323955</v>
      </c>
    </row>
    <row r="149" spans="2:9">
      <c r="B149" t="s">
        <v>2344</v>
      </c>
      <c r="C149" s="7" t="s">
        <v>2345</v>
      </c>
      <c r="D149" t="s">
        <v>2346</v>
      </c>
      <c r="E149" t="s">
        <v>2347</v>
      </c>
      <c r="F149">
        <v>32.479999999999997</v>
      </c>
      <c r="G149" s="207">
        <v>13.159857095200524</v>
      </c>
      <c r="H149" s="207">
        <v>258.94420832633722</v>
      </c>
      <c r="I149" s="207">
        <v>361.65092489719399</v>
      </c>
    </row>
    <row r="150" spans="2:9">
      <c r="B150" t="s">
        <v>1713</v>
      </c>
      <c r="C150" s="7" t="s">
        <v>1714</v>
      </c>
      <c r="D150" t="s">
        <v>1715</v>
      </c>
      <c r="E150" t="s">
        <v>1716</v>
      </c>
      <c r="F150">
        <v>87.83</v>
      </c>
      <c r="G150" s="207">
        <v>2191.9620698114231</v>
      </c>
      <c r="H150" s="207">
        <v>2099.0031377077003</v>
      </c>
      <c r="I150" s="207">
        <v>317.90129710197442</v>
      </c>
    </row>
    <row r="151" spans="2:9">
      <c r="B151" t="s">
        <v>1653</v>
      </c>
      <c r="C151" s="7" t="s">
        <v>1654</v>
      </c>
      <c r="D151" t="s">
        <v>1655</v>
      </c>
      <c r="E151" t="s">
        <v>1656</v>
      </c>
      <c r="F151">
        <v>95.54</v>
      </c>
      <c r="G151" s="207">
        <v>1121.3383047807208</v>
      </c>
      <c r="H151" s="207">
        <v>2273.3814596493962</v>
      </c>
      <c r="I151" s="207">
        <v>2237.6053616344925</v>
      </c>
    </row>
    <row r="152" spans="2:9">
      <c r="B152" t="s">
        <v>2356</v>
      </c>
      <c r="C152" s="7" t="s">
        <v>2357</v>
      </c>
      <c r="D152" t="s">
        <v>2358</v>
      </c>
      <c r="E152" t="s">
        <v>2359</v>
      </c>
      <c r="F152">
        <v>31.9</v>
      </c>
      <c r="G152" s="207">
        <v>12.516567421513345</v>
      </c>
      <c r="H152" s="207">
        <v>12.906890637644841</v>
      </c>
      <c r="I152" s="207">
        <v>201.40676387667637</v>
      </c>
    </row>
    <row r="153" spans="2:9">
      <c r="B153" t="s">
        <v>2189</v>
      </c>
      <c r="C153" s="7" t="s">
        <v>2190</v>
      </c>
      <c r="D153" t="s">
        <v>2191</v>
      </c>
      <c r="E153" t="s">
        <v>2192</v>
      </c>
      <c r="F153">
        <v>41.28</v>
      </c>
      <c r="G153" s="207">
        <v>13.629158231024649</v>
      </c>
      <c r="H153" s="207">
        <v>83.329869389355011</v>
      </c>
      <c r="I153" s="207">
        <v>11.689124477655554</v>
      </c>
    </row>
    <row r="154" spans="2:9">
      <c r="B154" t="s">
        <v>2432</v>
      </c>
      <c r="C154" s="7" t="s">
        <v>2433</v>
      </c>
      <c r="D154" t="s">
        <v>2434</v>
      </c>
      <c r="E154" t="s">
        <v>2435</v>
      </c>
      <c r="F154">
        <v>27.62</v>
      </c>
      <c r="G154" s="207">
        <v>133.01999999999998</v>
      </c>
      <c r="H154" s="207">
        <v>12.890513256056806</v>
      </c>
      <c r="I154" s="207">
        <v>11.65667366622273</v>
      </c>
    </row>
    <row r="155" spans="2:9">
      <c r="B155" t="s">
        <v>1841</v>
      </c>
      <c r="C155" s="7" t="s">
        <v>1842</v>
      </c>
      <c r="D155" t="s">
        <v>1843</v>
      </c>
      <c r="E155" t="s">
        <v>1844</v>
      </c>
      <c r="F155">
        <v>71.88</v>
      </c>
      <c r="G155" s="207">
        <v>304.54841129720199</v>
      </c>
      <c r="H155" s="207">
        <v>12.201109023836493</v>
      </c>
      <c r="I155" s="207">
        <v>494.07916159053639</v>
      </c>
    </row>
    <row r="156" spans="2:9">
      <c r="B156" t="s">
        <v>1669</v>
      </c>
      <c r="C156" s="7" t="s">
        <v>1670</v>
      </c>
      <c r="D156" t="s">
        <v>1671</v>
      </c>
      <c r="E156" t="s">
        <v>1672</v>
      </c>
      <c r="F156">
        <v>94.49</v>
      </c>
      <c r="G156" s="207">
        <v>2086.9691666722288</v>
      </c>
      <c r="H156" s="207">
        <v>875.1807390753379</v>
      </c>
      <c r="I156" s="207">
        <v>2184.1842754940185</v>
      </c>
    </row>
    <row r="157" spans="2:9">
      <c r="B157" t="s">
        <v>2045</v>
      </c>
      <c r="C157" s="7" t="s">
        <v>2046</v>
      </c>
      <c r="D157" t="s">
        <v>2047</v>
      </c>
      <c r="E157" t="s">
        <v>2048</v>
      </c>
      <c r="F157">
        <v>51.04</v>
      </c>
      <c r="G157" s="207">
        <v>13.214045803553661</v>
      </c>
      <c r="H157" s="207">
        <v>406.12691565692239</v>
      </c>
      <c r="I157" s="207">
        <v>243.61259704470626</v>
      </c>
    </row>
    <row r="158" spans="2:9">
      <c r="B158" t="s">
        <v>2392</v>
      </c>
      <c r="C158" s="7" t="s">
        <v>2393</v>
      </c>
      <c r="D158" t="s">
        <v>2394</v>
      </c>
      <c r="E158" t="s">
        <v>2395</v>
      </c>
      <c r="F158">
        <v>29.81</v>
      </c>
      <c r="G158" s="207">
        <v>12.953545445931882</v>
      </c>
      <c r="H158" s="207">
        <v>264.59905901968432</v>
      </c>
      <c r="I158" s="207">
        <v>12.309824911765526</v>
      </c>
    </row>
    <row r="159" spans="2:9">
      <c r="B159" t="s">
        <v>2320</v>
      </c>
      <c r="C159" s="7" t="s">
        <v>2321</v>
      </c>
      <c r="D159" t="s">
        <v>2322</v>
      </c>
      <c r="E159" t="s">
        <v>2323</v>
      </c>
      <c r="F159">
        <v>33.74</v>
      </c>
      <c r="G159" s="207">
        <v>12.857980308925777</v>
      </c>
      <c r="H159" s="207">
        <v>275.62950843274541</v>
      </c>
      <c r="I159" s="207">
        <v>84.396006761789295</v>
      </c>
    </row>
    <row r="160" spans="2:9">
      <c r="B160" t="s">
        <v>1596</v>
      </c>
      <c r="C160" s="7" t="s">
        <v>1597</v>
      </c>
      <c r="D160" t="s">
        <v>1598</v>
      </c>
      <c r="E160" t="s">
        <v>1599</v>
      </c>
      <c r="F160">
        <v>101.57</v>
      </c>
      <c r="G160" s="207">
        <v>12.152779307838605</v>
      </c>
      <c r="H160" s="207">
        <v>12.315710584860476</v>
      </c>
      <c r="I160" s="207">
        <v>5559.6008628984246</v>
      </c>
    </row>
    <row r="161" spans="2:9">
      <c r="B161" t="s">
        <v>2065</v>
      </c>
      <c r="C161" s="7" t="s">
        <v>2066</v>
      </c>
      <c r="D161" t="s">
        <v>2067</v>
      </c>
      <c r="E161" t="s">
        <v>2068</v>
      </c>
      <c r="F161">
        <v>48.87</v>
      </c>
      <c r="G161" s="207">
        <v>458.21929793953859</v>
      </c>
      <c r="H161" s="207">
        <v>377.41304693579622</v>
      </c>
      <c r="I161" s="207">
        <v>11.7413740158055</v>
      </c>
    </row>
    <row r="162" spans="2:9">
      <c r="B162" t="s">
        <v>1496</v>
      </c>
      <c r="C162" s="7" t="s">
        <v>1497</v>
      </c>
      <c r="D162" t="s">
        <v>1498</v>
      </c>
      <c r="E162" t="s">
        <v>1499</v>
      </c>
      <c r="F162">
        <v>116.22</v>
      </c>
      <c r="G162" s="207">
        <v>2426.6814369320869</v>
      </c>
      <c r="H162" s="207">
        <v>5464.5049721876539</v>
      </c>
      <c r="I162" s="207">
        <v>4935.5277619103581</v>
      </c>
    </row>
    <row r="163" spans="2:9">
      <c r="B163" t="s">
        <v>1480</v>
      </c>
      <c r="C163" s="7" t="s">
        <v>1481</v>
      </c>
      <c r="D163" t="s">
        <v>1482</v>
      </c>
      <c r="E163" t="s">
        <v>1483</v>
      </c>
      <c r="F163">
        <v>118.34</v>
      </c>
      <c r="G163" s="207">
        <v>1894.2092468818028</v>
      </c>
      <c r="H163" s="207">
        <v>5253.7945059259509</v>
      </c>
      <c r="I163" s="207">
        <v>3527.3546418507881</v>
      </c>
    </row>
    <row r="164" spans="2:9">
      <c r="B164" t="s">
        <v>2280</v>
      </c>
      <c r="C164" s="7" t="s">
        <v>2281</v>
      </c>
      <c r="D164" t="s">
        <v>2282</v>
      </c>
      <c r="E164" t="s">
        <v>2283</v>
      </c>
      <c r="F164">
        <v>35.65</v>
      </c>
      <c r="G164" s="207">
        <v>195.00999999999991</v>
      </c>
      <c r="H164" s="207">
        <v>968.87343153396853</v>
      </c>
      <c r="I164" s="207">
        <v>676.58016880770481</v>
      </c>
    </row>
    <row r="165" spans="2:9">
      <c r="B165" t="s">
        <v>1179</v>
      </c>
      <c r="C165" s="7" t="s">
        <v>1180</v>
      </c>
      <c r="D165" t="s">
        <v>1181</v>
      </c>
      <c r="E165" t="s">
        <v>1182</v>
      </c>
      <c r="F165">
        <v>170.45</v>
      </c>
      <c r="G165" s="207">
        <v>23147.041208406281</v>
      </c>
      <c r="H165" s="207">
        <v>1210.4052642059287</v>
      </c>
      <c r="I165" s="207">
        <v>1841.3699660122395</v>
      </c>
    </row>
    <row r="166" spans="2:9">
      <c r="B166" t="s">
        <v>1789</v>
      </c>
      <c r="C166" s="7" t="s">
        <v>1790</v>
      </c>
      <c r="D166" t="s">
        <v>1791</v>
      </c>
      <c r="E166" t="s">
        <v>1792</v>
      </c>
      <c r="F166">
        <v>75.569999999999993</v>
      </c>
      <c r="G166" s="207">
        <v>4834.9490220348052</v>
      </c>
      <c r="H166" s="207">
        <v>5791.9600002129591</v>
      </c>
      <c r="I166" s="207">
        <v>1385.2129792372382</v>
      </c>
    </row>
    <row r="167" spans="2:9">
      <c r="B167" t="s">
        <v>1520</v>
      </c>
      <c r="C167" s="7" t="s">
        <v>1521</v>
      </c>
      <c r="D167" t="s">
        <v>1522</v>
      </c>
      <c r="E167" t="s">
        <v>1523</v>
      </c>
      <c r="F167">
        <v>111.34</v>
      </c>
      <c r="G167" s="207">
        <v>4314.0132655163607</v>
      </c>
      <c r="H167" s="207">
        <v>7914.7641371249811</v>
      </c>
      <c r="I167" s="207">
        <v>4418.1360887388355</v>
      </c>
    </row>
    <row r="168" spans="2:9">
      <c r="B168" t="s">
        <v>1628</v>
      </c>
      <c r="C168" s="7" t="s">
        <v>1629</v>
      </c>
      <c r="D168" t="s">
        <v>1630</v>
      </c>
      <c r="E168" t="s">
        <v>1631</v>
      </c>
      <c r="F168">
        <v>99.14</v>
      </c>
      <c r="G168" s="207">
        <v>5167.2265472650533</v>
      </c>
      <c r="H168" s="207">
        <v>1247.3891797423303</v>
      </c>
      <c r="I168" s="207">
        <v>3281.5482079664871</v>
      </c>
    </row>
    <row r="169" spans="2:9">
      <c r="B169" t="s">
        <v>1861</v>
      </c>
      <c r="C169" s="7" t="s">
        <v>1862</v>
      </c>
      <c r="D169" t="s">
        <v>1863</v>
      </c>
      <c r="E169" t="s">
        <v>1864</v>
      </c>
      <c r="F169">
        <v>70.36</v>
      </c>
      <c r="G169" s="207">
        <v>209.70951452553268</v>
      </c>
      <c r="H169" s="207">
        <v>792.61279602288835</v>
      </c>
      <c r="I169" s="207">
        <v>606.63126761794035</v>
      </c>
    </row>
    <row r="170" spans="2:9">
      <c r="B170" t="s">
        <v>1504</v>
      </c>
      <c r="C170" s="7" t="s">
        <v>1505</v>
      </c>
      <c r="D170" t="s">
        <v>1506</v>
      </c>
      <c r="E170" t="s">
        <v>1507</v>
      </c>
      <c r="F170">
        <v>114.61</v>
      </c>
      <c r="G170" s="207">
        <v>1645.5534997032082</v>
      </c>
      <c r="H170" s="207">
        <v>714.26499587018907</v>
      </c>
      <c r="I170" s="207">
        <v>5910.7440174758422</v>
      </c>
    </row>
    <row r="171" spans="2:9">
      <c r="B171" t="s">
        <v>2129</v>
      </c>
      <c r="C171" s="7" t="s">
        <v>2130</v>
      </c>
      <c r="D171" t="s">
        <v>2131</v>
      </c>
      <c r="E171" t="s">
        <v>2132</v>
      </c>
      <c r="F171">
        <v>45.52</v>
      </c>
      <c r="G171" s="207">
        <v>135.337993581891</v>
      </c>
      <c r="H171" s="207">
        <v>310.22513096451644</v>
      </c>
      <c r="I171" s="207">
        <v>12.333685736166027</v>
      </c>
    </row>
    <row r="172" spans="2:9">
      <c r="B172" t="s">
        <v>2228</v>
      </c>
      <c r="C172" s="7" t="s">
        <v>2229</v>
      </c>
      <c r="D172" t="s">
        <v>2230</v>
      </c>
      <c r="E172" t="s">
        <v>2231</v>
      </c>
      <c r="F172">
        <v>39.369999999999997</v>
      </c>
      <c r="G172" s="207">
        <v>3874.9886663774651</v>
      </c>
      <c r="H172" s="207">
        <v>4645.4403013388119</v>
      </c>
      <c r="I172" s="207">
        <v>3969.935497889915</v>
      </c>
    </row>
    <row r="173" spans="2:9">
      <c r="B173" t="s">
        <v>1468</v>
      </c>
      <c r="C173" s="7" t="s">
        <v>1469</v>
      </c>
      <c r="D173" t="s">
        <v>1470</v>
      </c>
      <c r="E173" t="s">
        <v>1471</v>
      </c>
      <c r="F173">
        <v>121.8</v>
      </c>
      <c r="G173" s="207">
        <v>1603.5020987451069</v>
      </c>
      <c r="H173" s="207">
        <v>971.1397142263221</v>
      </c>
      <c r="I173" s="207">
        <v>901.16835916757555</v>
      </c>
    </row>
    <row r="174" spans="2:9">
      <c r="B174" t="s">
        <v>2121</v>
      </c>
      <c r="C174" s="7" t="s">
        <v>2122</v>
      </c>
      <c r="D174" t="s">
        <v>2123</v>
      </c>
      <c r="E174" t="s">
        <v>2124</v>
      </c>
      <c r="F174">
        <v>45.82</v>
      </c>
      <c r="G174" s="207">
        <v>690.15113586346286</v>
      </c>
      <c r="H174" s="207">
        <v>974.45756329536016</v>
      </c>
      <c r="I174" s="207">
        <v>637.49833061039396</v>
      </c>
    </row>
    <row r="175" spans="2:9">
      <c r="B175" t="s">
        <v>1677</v>
      </c>
      <c r="C175" s="7" t="s">
        <v>1678</v>
      </c>
      <c r="D175" t="s">
        <v>1679</v>
      </c>
      <c r="E175" t="s">
        <v>1680</v>
      </c>
      <c r="F175">
        <v>93.22</v>
      </c>
      <c r="G175" s="207">
        <v>3777.4930224955065</v>
      </c>
      <c r="H175" s="207">
        <v>1980.3257913192028</v>
      </c>
      <c r="I175" s="207">
        <v>3789.0372352977579</v>
      </c>
    </row>
    <row r="176" spans="2:9">
      <c r="B176" t="s">
        <v>1556</v>
      </c>
      <c r="C176" s="7" t="s">
        <v>1557</v>
      </c>
      <c r="D176" t="s">
        <v>1558</v>
      </c>
      <c r="E176" t="s">
        <v>1559</v>
      </c>
      <c r="F176">
        <v>104.6</v>
      </c>
      <c r="G176" s="207">
        <v>7549.1751644670985</v>
      </c>
      <c r="H176" s="207">
        <v>6514.0066494702978</v>
      </c>
      <c r="I176" s="207">
        <v>2765.6683672130107</v>
      </c>
    </row>
    <row r="177" spans="2:9">
      <c r="B177" t="s">
        <v>1264</v>
      </c>
      <c r="C177" s="7" t="s">
        <v>1265</v>
      </c>
      <c r="D177" t="s">
        <v>1266</v>
      </c>
      <c r="E177" t="s">
        <v>1267</v>
      </c>
      <c r="F177">
        <v>155.11000000000001</v>
      </c>
      <c r="G177" s="207">
        <v>18588.138247291248</v>
      </c>
      <c r="H177" s="207">
        <v>26291.682116309687</v>
      </c>
      <c r="I177" s="207">
        <v>17766.267447968323</v>
      </c>
    </row>
    <row r="178" spans="2:9">
      <c r="B178" t="s">
        <v>989</v>
      </c>
      <c r="C178" s="7" t="s">
        <v>990</v>
      </c>
      <c r="D178" t="s">
        <v>991</v>
      </c>
      <c r="E178" t="s">
        <v>992</v>
      </c>
      <c r="F178">
        <v>273.63</v>
      </c>
      <c r="G178" s="207">
        <v>5761790.1501417132</v>
      </c>
      <c r="H178" s="207">
        <v>7073956.5118709886</v>
      </c>
      <c r="I178" s="207">
        <v>6999134.2431147872</v>
      </c>
    </row>
    <row r="179" spans="2:9">
      <c r="B179" t="s">
        <v>1997</v>
      </c>
      <c r="C179" s="7" t="s">
        <v>1998</v>
      </c>
      <c r="D179" t="s">
        <v>1999</v>
      </c>
      <c r="E179" t="s">
        <v>2000</v>
      </c>
      <c r="F179">
        <v>55.9</v>
      </c>
      <c r="G179" s="207">
        <v>13.542473142811657</v>
      </c>
      <c r="H179" s="207">
        <v>12.497179237555196</v>
      </c>
      <c r="I179" s="207">
        <v>783.91822252273528</v>
      </c>
    </row>
    <row r="180" spans="2:9">
      <c r="B180" t="s">
        <v>1953</v>
      </c>
      <c r="C180" s="7" t="s">
        <v>1954</v>
      </c>
      <c r="D180" t="s">
        <v>1955</v>
      </c>
      <c r="E180" t="s">
        <v>1956</v>
      </c>
      <c r="F180">
        <v>59.87</v>
      </c>
      <c r="G180" s="207">
        <v>420.52922875503668</v>
      </c>
      <c r="H180" s="207">
        <v>13.156068256305884</v>
      </c>
      <c r="I180" s="207">
        <v>120.18149414062498</v>
      </c>
    </row>
    <row r="181" spans="2:9">
      <c r="B181" t="s">
        <v>1288</v>
      </c>
      <c r="C181" s="7" t="s">
        <v>1289</v>
      </c>
      <c r="D181" t="s">
        <v>1290</v>
      </c>
      <c r="E181" t="s">
        <v>1291</v>
      </c>
      <c r="F181">
        <v>150.69</v>
      </c>
      <c r="G181" s="207">
        <v>25283.232536415249</v>
      </c>
      <c r="H181" s="207">
        <v>30180.106887698028</v>
      </c>
      <c r="I181" s="207">
        <v>29943.398413340252</v>
      </c>
    </row>
    <row r="182" spans="2:9">
      <c r="B182" t="s">
        <v>1961</v>
      </c>
      <c r="C182" s="7" t="s">
        <v>1962</v>
      </c>
      <c r="D182" t="s">
        <v>1963</v>
      </c>
      <c r="E182" t="s">
        <v>1964</v>
      </c>
      <c r="F182">
        <v>59.3</v>
      </c>
      <c r="G182" s="207">
        <v>2474.175650429725</v>
      </c>
      <c r="H182" s="207">
        <v>5029.4642592708051</v>
      </c>
      <c r="I182" s="207">
        <v>5794.6312848110974</v>
      </c>
    </row>
    <row r="183" spans="2:9">
      <c r="B183" t="s">
        <v>2420</v>
      </c>
      <c r="C183" s="7" t="s">
        <v>2421</v>
      </c>
      <c r="D183" t="s">
        <v>2422</v>
      </c>
      <c r="E183" t="s">
        <v>2423</v>
      </c>
      <c r="F183">
        <v>28.09</v>
      </c>
      <c r="G183" s="207">
        <v>7233.7464932382109</v>
      </c>
      <c r="H183" s="207">
        <v>9750.3879730422868</v>
      </c>
      <c r="I183" s="207">
        <v>20565.021690805752</v>
      </c>
    </row>
    <row r="184" spans="2:9">
      <c r="B184" t="s">
        <v>1837</v>
      </c>
      <c r="C184" s="7" t="s">
        <v>1838</v>
      </c>
      <c r="D184" t="s">
        <v>1839</v>
      </c>
      <c r="E184" t="s">
        <v>1840</v>
      </c>
      <c r="F184">
        <v>73.05</v>
      </c>
      <c r="G184" s="207">
        <v>1790.2684186498318</v>
      </c>
      <c r="H184" s="207">
        <v>2070.6707652648188</v>
      </c>
      <c r="I184" s="207">
        <v>1125.7363057335212</v>
      </c>
    </row>
    <row r="185" spans="2:9">
      <c r="B185" t="s">
        <v>1616</v>
      </c>
      <c r="C185" s="7" t="s">
        <v>1617</v>
      </c>
      <c r="D185" t="s">
        <v>1618</v>
      </c>
      <c r="E185" t="s">
        <v>1619</v>
      </c>
      <c r="F185">
        <v>100.23</v>
      </c>
      <c r="G185" s="207">
        <v>4543.7420781354094</v>
      </c>
      <c r="H185" s="207">
        <v>6872.1073109984127</v>
      </c>
      <c r="I185" s="207">
        <v>5298.8349939803265</v>
      </c>
    </row>
    <row r="186" spans="2:9">
      <c r="B186" t="s">
        <v>1600</v>
      </c>
      <c r="C186" s="7" t="s">
        <v>1601</v>
      </c>
      <c r="D186" t="s">
        <v>1602</v>
      </c>
      <c r="E186" t="s">
        <v>1603</v>
      </c>
      <c r="F186">
        <v>101.13</v>
      </c>
      <c r="G186" s="207">
        <v>1495.4357631794603</v>
      </c>
      <c r="H186" s="207">
        <v>2003.7633677562014</v>
      </c>
      <c r="I186" s="207">
        <v>174.43241400122639</v>
      </c>
    </row>
    <row r="187" spans="2:9">
      <c r="B187" t="s">
        <v>2097</v>
      </c>
      <c r="C187" s="7" t="s">
        <v>2098</v>
      </c>
      <c r="D187" t="s">
        <v>2099</v>
      </c>
      <c r="E187" t="s">
        <v>2100</v>
      </c>
      <c r="F187">
        <v>46.56</v>
      </c>
      <c r="G187" s="207">
        <v>62.317982888221728</v>
      </c>
      <c r="H187" s="207">
        <v>12.510977480003858</v>
      </c>
      <c r="I187" s="207">
        <v>11.869622457777375</v>
      </c>
    </row>
    <row r="188" spans="2:9">
      <c r="B188" t="s">
        <v>1508</v>
      </c>
      <c r="C188" s="7" t="s">
        <v>1509</v>
      </c>
      <c r="D188" t="s">
        <v>1510</v>
      </c>
      <c r="E188" t="s">
        <v>1511</v>
      </c>
      <c r="F188">
        <v>113.29</v>
      </c>
      <c r="G188" s="207">
        <v>7722.6000309407655</v>
      </c>
      <c r="H188" s="207">
        <v>3056.1208381771917</v>
      </c>
      <c r="I188" s="207">
        <v>1499.3319157660007</v>
      </c>
    </row>
    <row r="189" spans="2:9">
      <c r="B189" t="s">
        <v>1957</v>
      </c>
      <c r="C189" s="7" t="s">
        <v>1958</v>
      </c>
      <c r="D189" t="s">
        <v>1959</v>
      </c>
      <c r="E189" t="s">
        <v>1960</v>
      </c>
      <c r="F189">
        <v>59.65</v>
      </c>
      <c r="G189" s="207">
        <v>591.95471345663066</v>
      </c>
      <c r="H189" s="207">
        <v>720.5878387951841</v>
      </c>
      <c r="I189" s="207">
        <v>595.98117641091324</v>
      </c>
    </row>
    <row r="190" spans="2:9">
      <c r="B190" t="s">
        <v>1701</v>
      </c>
      <c r="C190" s="7" t="s">
        <v>1702</v>
      </c>
      <c r="D190" t="s">
        <v>1703</v>
      </c>
      <c r="E190" t="s">
        <v>1704</v>
      </c>
      <c r="F190">
        <v>90.61</v>
      </c>
      <c r="G190" s="207">
        <v>2038.2054455558452</v>
      </c>
      <c r="H190" s="207">
        <v>1378.0911987264897</v>
      </c>
      <c r="I190" s="207">
        <v>1535.9396807233491</v>
      </c>
    </row>
    <row r="191" spans="2:9">
      <c r="B191" t="s">
        <v>1584</v>
      </c>
      <c r="C191" s="7" t="s">
        <v>1585</v>
      </c>
      <c r="D191" t="s">
        <v>1586</v>
      </c>
      <c r="E191" t="s">
        <v>1587</v>
      </c>
      <c r="F191">
        <v>102.11</v>
      </c>
      <c r="G191" s="207">
        <v>925.518968708118</v>
      </c>
      <c r="H191" s="207">
        <v>2232.3839651624276</v>
      </c>
      <c r="I191" s="207">
        <v>3006.9569735805176</v>
      </c>
    </row>
    <row r="192" spans="2:9">
      <c r="B192" t="s">
        <v>1865</v>
      </c>
      <c r="C192" s="7" t="s">
        <v>1866</v>
      </c>
      <c r="D192" t="s">
        <v>1867</v>
      </c>
      <c r="E192" t="s">
        <v>1868</v>
      </c>
      <c r="F192">
        <v>70.319999999999993</v>
      </c>
      <c r="G192" s="207">
        <v>1008.925688436826</v>
      </c>
      <c r="H192" s="207">
        <v>1489.28740386565</v>
      </c>
      <c r="I192" s="207">
        <v>1350.3444558958211</v>
      </c>
    </row>
    <row r="193" spans="2:9">
      <c r="B193" t="s">
        <v>1340</v>
      </c>
      <c r="C193" s="7" t="s">
        <v>1341</v>
      </c>
      <c r="D193" t="s">
        <v>1342</v>
      </c>
      <c r="E193" t="s">
        <v>1343</v>
      </c>
      <c r="F193">
        <v>139.1</v>
      </c>
      <c r="G193" s="207">
        <v>8930.4874108950298</v>
      </c>
      <c r="H193" s="207">
        <v>11742.021920720677</v>
      </c>
      <c r="I193" s="207">
        <v>7883.2047594328733</v>
      </c>
    </row>
    <row r="194" spans="2:9">
      <c r="B194" t="s">
        <v>2161</v>
      </c>
      <c r="C194" s="7" t="s">
        <v>2162</v>
      </c>
      <c r="D194" t="s">
        <v>2163</v>
      </c>
      <c r="E194" t="s">
        <v>2164</v>
      </c>
      <c r="F194">
        <v>43.84</v>
      </c>
      <c r="G194" s="207">
        <v>578.11999999999932</v>
      </c>
      <c r="H194" s="207">
        <v>268.35184143066385</v>
      </c>
      <c r="I194" s="207">
        <v>12.243872005249258</v>
      </c>
    </row>
    <row r="195" spans="2:9">
      <c r="B195" t="s">
        <v>1993</v>
      </c>
      <c r="C195" s="7" t="s">
        <v>1994</v>
      </c>
      <c r="D195" t="s">
        <v>1995</v>
      </c>
      <c r="E195" t="s">
        <v>1996</v>
      </c>
      <c r="F195">
        <v>56.32</v>
      </c>
      <c r="G195" s="207">
        <v>216.00969039052717</v>
      </c>
      <c r="H195" s="207">
        <v>359.51736659288071</v>
      </c>
      <c r="I195" s="207">
        <v>304.18984625339493</v>
      </c>
    </row>
    <row r="196" spans="2:9">
      <c r="B196" t="s">
        <v>2276</v>
      </c>
      <c r="C196" s="7" t="s">
        <v>2277</v>
      </c>
      <c r="D196" t="s">
        <v>2278</v>
      </c>
      <c r="E196" t="s">
        <v>2279</v>
      </c>
      <c r="F196">
        <v>36.01</v>
      </c>
      <c r="G196" s="207">
        <v>13.123085822759515</v>
      </c>
      <c r="H196" s="207">
        <v>347.09155151843851</v>
      </c>
      <c r="I196" s="207">
        <v>11.783670768552097</v>
      </c>
    </row>
    <row r="197" spans="2:9">
      <c r="B197" t="s">
        <v>1216</v>
      </c>
      <c r="C197" s="7" t="s">
        <v>1217</v>
      </c>
      <c r="D197" t="s">
        <v>1218</v>
      </c>
      <c r="E197" t="s">
        <v>1219</v>
      </c>
      <c r="F197">
        <v>163.07</v>
      </c>
      <c r="G197" s="207">
        <v>28855.191276748945</v>
      </c>
      <c r="H197" s="207">
        <v>37584.573677023087</v>
      </c>
      <c r="I197" s="207">
        <v>18265.712140460804</v>
      </c>
    </row>
    <row r="198" spans="2:9">
      <c r="B198" t="s">
        <v>1142</v>
      </c>
      <c r="C198" s="7" t="s">
        <v>1143</v>
      </c>
      <c r="D198" t="s">
        <v>1144</v>
      </c>
      <c r="E198" t="s">
        <v>1145</v>
      </c>
      <c r="F198">
        <v>182.36</v>
      </c>
      <c r="G198" s="207">
        <v>81513.760044971961</v>
      </c>
      <c r="H198" s="207">
        <v>78741.582879701833</v>
      </c>
      <c r="I198" s="207">
        <v>41656.084694127218</v>
      </c>
    </row>
    <row r="199" spans="2:9">
      <c r="B199" t="s">
        <v>1484</v>
      </c>
      <c r="C199" s="7" t="s">
        <v>1485</v>
      </c>
      <c r="D199" t="s">
        <v>1486</v>
      </c>
      <c r="E199" t="s">
        <v>1487</v>
      </c>
      <c r="F199">
        <v>118.15</v>
      </c>
      <c r="G199" s="207">
        <v>13.010949707220968</v>
      </c>
      <c r="H199" s="207">
        <v>814.09758444070042</v>
      </c>
      <c r="I199" s="207">
        <v>11.38372858496505</v>
      </c>
    </row>
    <row r="200" spans="2:9">
      <c r="B200" t="s">
        <v>1396</v>
      </c>
      <c r="C200" s="7" t="s">
        <v>1397</v>
      </c>
      <c r="D200" t="s">
        <v>1398</v>
      </c>
      <c r="E200" t="s">
        <v>1399</v>
      </c>
      <c r="F200">
        <v>131.69999999999999</v>
      </c>
      <c r="G200" s="207">
        <v>4793.7357460558405</v>
      </c>
      <c r="H200" s="207">
        <v>6066.5050119360021</v>
      </c>
      <c r="I200" s="207">
        <v>4255.2943652609965</v>
      </c>
    </row>
    <row r="201" spans="2:9">
      <c r="B201" t="s">
        <v>1388</v>
      </c>
      <c r="C201" s="7" t="s">
        <v>1389</v>
      </c>
      <c r="D201" t="s">
        <v>1390</v>
      </c>
      <c r="E201" t="s">
        <v>1391</v>
      </c>
      <c r="F201">
        <v>132.36000000000001</v>
      </c>
      <c r="G201" s="207">
        <v>5664.5076907753946</v>
      </c>
      <c r="H201" s="207">
        <v>97950.99922886584</v>
      </c>
      <c r="I201" s="207">
        <v>1820.9480148553841</v>
      </c>
    </row>
    <row r="202" spans="2:9">
      <c r="B202" t="s">
        <v>1661</v>
      </c>
      <c r="C202" s="7" t="s">
        <v>1662</v>
      </c>
      <c r="D202" t="s">
        <v>1663</v>
      </c>
      <c r="E202" t="s">
        <v>1664</v>
      </c>
      <c r="F202">
        <v>94.59</v>
      </c>
      <c r="G202" s="207">
        <v>917.93150056034278</v>
      </c>
      <c r="H202" s="207">
        <v>13.086747328739269</v>
      </c>
      <c r="I202" s="207">
        <v>1804.7552706301217</v>
      </c>
    </row>
    <row r="203" spans="2:9">
      <c r="B203" t="s">
        <v>1106</v>
      </c>
      <c r="C203" s="7" t="s">
        <v>1107</v>
      </c>
      <c r="D203" t="s">
        <v>1108</v>
      </c>
      <c r="E203" t="s">
        <v>1109</v>
      </c>
      <c r="F203">
        <v>187.42</v>
      </c>
      <c r="G203" s="207">
        <v>14769.819807549306</v>
      </c>
      <c r="H203" s="207">
        <v>18594.080208182248</v>
      </c>
      <c r="I203" s="207">
        <v>3856.0201081335558</v>
      </c>
    </row>
    <row r="204" spans="2:9">
      <c r="B204" t="s">
        <v>2436</v>
      </c>
      <c r="C204" s="7" t="s">
        <v>2437</v>
      </c>
      <c r="D204" t="s">
        <v>2438</v>
      </c>
      <c r="E204" t="s">
        <v>2439</v>
      </c>
      <c r="F204">
        <v>27.53</v>
      </c>
      <c r="G204" s="207">
        <v>13.410684581954291</v>
      </c>
      <c r="H204" s="207">
        <v>168.03432891845694</v>
      </c>
      <c r="I204" s="207">
        <v>12.081645598325183</v>
      </c>
    </row>
    <row r="205" spans="2:9">
      <c r="B205" t="s">
        <v>1122</v>
      </c>
      <c r="C205" s="7" t="s">
        <v>1123</v>
      </c>
      <c r="D205" t="s">
        <v>1124</v>
      </c>
      <c r="E205" t="s">
        <v>1125</v>
      </c>
      <c r="F205">
        <v>184.62</v>
      </c>
      <c r="G205" s="207">
        <v>15048.002360343928</v>
      </c>
      <c r="H205" s="207">
        <v>26262.727414528403</v>
      </c>
      <c r="I205" s="207">
        <v>22966.693936983735</v>
      </c>
    </row>
    <row r="206" spans="2:9">
      <c r="B206" t="s">
        <v>1118</v>
      </c>
      <c r="C206" s="7" t="s">
        <v>1119</v>
      </c>
      <c r="D206" t="s">
        <v>1120</v>
      </c>
      <c r="E206" t="s">
        <v>1121</v>
      </c>
      <c r="F206">
        <v>185.53</v>
      </c>
      <c r="G206" s="207">
        <v>38584.148853242405</v>
      </c>
      <c r="H206" s="207">
        <v>37572.429087082382</v>
      </c>
      <c r="I206" s="207">
        <v>25942.560127119224</v>
      </c>
    </row>
    <row r="207" spans="2:9">
      <c r="B207" t="s">
        <v>1220</v>
      </c>
      <c r="C207" s="7" t="s">
        <v>1221</v>
      </c>
      <c r="D207" t="s">
        <v>1222</v>
      </c>
      <c r="E207" t="s">
        <v>1223</v>
      </c>
      <c r="F207">
        <v>162.97999999999999</v>
      </c>
      <c r="G207" s="207">
        <v>32881.428169568368</v>
      </c>
      <c r="H207" s="207">
        <v>30810.78239889926</v>
      </c>
      <c r="I207" s="207">
        <v>114051.47940436983</v>
      </c>
    </row>
    <row r="208" spans="2:9">
      <c r="B208" t="s">
        <v>1568</v>
      </c>
      <c r="C208" s="7" t="s">
        <v>1569</v>
      </c>
      <c r="D208" t="s">
        <v>1570</v>
      </c>
      <c r="E208" t="s">
        <v>1571</v>
      </c>
      <c r="F208">
        <v>104.48</v>
      </c>
      <c r="G208" s="207">
        <v>4540.545122851926</v>
      </c>
      <c r="H208" s="207">
        <v>3993.9671167135052</v>
      </c>
      <c r="I208" s="207">
        <v>3464.5416971484815</v>
      </c>
    </row>
    <row r="209" spans="2:9">
      <c r="B209" t="s">
        <v>2165</v>
      </c>
      <c r="C209" s="7" t="s">
        <v>2166</v>
      </c>
      <c r="D209" t="s">
        <v>2167</v>
      </c>
      <c r="E209" t="s">
        <v>2168</v>
      </c>
      <c r="F209">
        <v>43.43</v>
      </c>
      <c r="G209" s="207">
        <v>336.4130402776596</v>
      </c>
      <c r="H209" s="207">
        <v>12.632435789806655</v>
      </c>
      <c r="I209" s="207">
        <v>12.403826553311653</v>
      </c>
    </row>
    <row r="210" spans="2:9">
      <c r="B210" t="s">
        <v>1989</v>
      </c>
      <c r="C210" s="7" t="s">
        <v>1990</v>
      </c>
      <c r="D210" t="s">
        <v>1991</v>
      </c>
      <c r="E210" t="s">
        <v>1992</v>
      </c>
      <c r="F210">
        <v>56.41</v>
      </c>
      <c r="G210" s="207">
        <v>732.93000000000006</v>
      </c>
      <c r="H210" s="207">
        <v>3552.331675390385</v>
      </c>
      <c r="I210" s="207">
        <v>12.398212450736194</v>
      </c>
    </row>
    <row r="211" spans="2:9">
      <c r="B211" t="s">
        <v>1873</v>
      </c>
      <c r="C211" s="7" t="s">
        <v>1874</v>
      </c>
      <c r="D211" t="s">
        <v>1875</v>
      </c>
      <c r="E211" t="s">
        <v>1876</v>
      </c>
      <c r="F211">
        <v>70.06</v>
      </c>
      <c r="G211" s="207">
        <v>150.06342745572323</v>
      </c>
      <c r="H211" s="207">
        <v>878.08067033489124</v>
      </c>
      <c r="I211" s="207">
        <v>293.92763080000884</v>
      </c>
    </row>
    <row r="212" spans="2:9">
      <c r="B212" t="s">
        <v>1167</v>
      </c>
      <c r="C212" s="7" t="s">
        <v>1168</v>
      </c>
      <c r="D212" t="s">
        <v>1169</v>
      </c>
      <c r="E212" t="s">
        <v>1170</v>
      </c>
      <c r="F212">
        <v>174.98</v>
      </c>
      <c r="G212" s="207">
        <v>194930.49731969842</v>
      </c>
      <c r="H212" s="207">
        <v>234474.32794332411</v>
      </c>
      <c r="I212" s="207">
        <v>303259.09651259606</v>
      </c>
    </row>
    <row r="213" spans="2:9">
      <c r="B213" t="s">
        <v>1929</v>
      </c>
      <c r="C213" s="7" t="s">
        <v>1930</v>
      </c>
      <c r="D213" t="s">
        <v>1931</v>
      </c>
      <c r="E213" t="s">
        <v>1932</v>
      </c>
      <c r="F213">
        <v>62.89</v>
      </c>
      <c r="G213" s="207">
        <v>695.09309029042709</v>
      </c>
      <c r="H213" s="207">
        <v>12.089641007970947</v>
      </c>
      <c r="I213" s="207">
        <v>12.253110565825454</v>
      </c>
    </row>
    <row r="214" spans="2:9">
      <c r="B214" t="s">
        <v>1138</v>
      </c>
      <c r="C214" s="7" t="s">
        <v>1139</v>
      </c>
      <c r="D214" t="s">
        <v>1140</v>
      </c>
      <c r="E214" t="s">
        <v>1141</v>
      </c>
      <c r="F214">
        <v>182.46</v>
      </c>
      <c r="G214" s="207">
        <v>32564.556413729984</v>
      </c>
      <c r="H214" s="207">
        <v>29095.826245943583</v>
      </c>
      <c r="I214" s="207">
        <v>52779.466892282137</v>
      </c>
    </row>
    <row r="215" spans="2:9">
      <c r="B215" t="s">
        <v>1400</v>
      </c>
      <c r="C215" s="7" t="s">
        <v>1401</v>
      </c>
      <c r="D215" t="s">
        <v>1402</v>
      </c>
      <c r="E215" t="s">
        <v>1403</v>
      </c>
      <c r="F215">
        <v>131.4</v>
      </c>
      <c r="G215" s="207">
        <v>5699.7769356429562</v>
      </c>
      <c r="H215" s="207">
        <v>4950.1461355725669</v>
      </c>
      <c r="I215" s="207">
        <v>6542.6870600561278</v>
      </c>
    </row>
    <row r="216" spans="2:9">
      <c r="B216" t="s">
        <v>1256</v>
      </c>
      <c r="C216" s="7" t="s">
        <v>1257</v>
      </c>
      <c r="D216" t="s">
        <v>1258</v>
      </c>
      <c r="E216" t="s">
        <v>1259</v>
      </c>
      <c r="F216">
        <v>155.61000000000001</v>
      </c>
      <c r="G216" s="207">
        <v>14856.815307577441</v>
      </c>
      <c r="H216" s="207">
        <v>25160.076983411989</v>
      </c>
      <c r="I216" s="207">
        <v>34067.956352233865</v>
      </c>
    </row>
    <row r="217" spans="2:9">
      <c r="B217" t="s">
        <v>1492</v>
      </c>
      <c r="C217" s="7" t="s">
        <v>1493</v>
      </c>
      <c r="D217" t="s">
        <v>1494</v>
      </c>
      <c r="E217" t="s">
        <v>1495</v>
      </c>
      <c r="F217">
        <v>117</v>
      </c>
      <c r="G217" s="207">
        <v>2137.26815149188</v>
      </c>
      <c r="H217" s="207">
        <v>1996.4962559262838</v>
      </c>
      <c r="I217" s="207">
        <v>6050.900858255226</v>
      </c>
    </row>
    <row r="218" spans="2:9">
      <c r="B218" t="s">
        <v>997</v>
      </c>
      <c r="C218" s="7" t="s">
        <v>998</v>
      </c>
      <c r="D218" t="s">
        <v>999</v>
      </c>
      <c r="E218" t="s">
        <v>1000</v>
      </c>
      <c r="F218">
        <v>266.27</v>
      </c>
      <c r="G218" s="207">
        <v>3851619.9719568132</v>
      </c>
      <c r="H218" s="207">
        <v>3256747.7710763454</v>
      </c>
      <c r="I218" s="207">
        <v>2392978.772914412</v>
      </c>
    </row>
    <row r="219" spans="2:9">
      <c r="B219" t="s">
        <v>2272</v>
      </c>
      <c r="C219" s="7" t="s">
        <v>2273</v>
      </c>
      <c r="D219" t="s">
        <v>2274</v>
      </c>
      <c r="E219" t="s">
        <v>2275</v>
      </c>
      <c r="F219">
        <v>36.229999999999997</v>
      </c>
      <c r="G219" s="207">
        <v>394.64162874281391</v>
      </c>
      <c r="H219" s="207">
        <v>337.47000646412141</v>
      </c>
      <c r="I219" s="207">
        <v>453.62368750313908</v>
      </c>
    </row>
    <row r="220" spans="2:9">
      <c r="B220" t="s">
        <v>2201</v>
      </c>
      <c r="C220" s="7" t="s">
        <v>2202</v>
      </c>
      <c r="D220" t="s">
        <v>2203</v>
      </c>
      <c r="E220" t="s">
        <v>2204</v>
      </c>
      <c r="F220">
        <v>40.79</v>
      </c>
      <c r="G220" s="207">
        <v>538.31532439311366</v>
      </c>
      <c r="H220" s="207">
        <v>12.736963856670243</v>
      </c>
      <c r="I220" s="207">
        <v>97.164057801365885</v>
      </c>
    </row>
    <row r="221" spans="2:9">
      <c r="B221" t="s">
        <v>2316</v>
      </c>
      <c r="C221" s="7" t="s">
        <v>2317</v>
      </c>
      <c r="D221" t="s">
        <v>2318</v>
      </c>
      <c r="E221" t="s">
        <v>2319</v>
      </c>
      <c r="F221">
        <v>33.83</v>
      </c>
      <c r="G221" s="207">
        <v>12.07806015150444</v>
      </c>
      <c r="H221" s="207">
        <v>472.7572585165467</v>
      </c>
      <c r="I221" s="207">
        <v>11.606435010282993</v>
      </c>
    </row>
    <row r="222" spans="2:9">
      <c r="B222" t="s">
        <v>2236</v>
      </c>
      <c r="C222" s="7" t="s">
        <v>2237</v>
      </c>
      <c r="D222" t="s">
        <v>2238</v>
      </c>
      <c r="E222" t="s">
        <v>2239</v>
      </c>
      <c r="F222">
        <v>38.39</v>
      </c>
      <c r="G222" s="207">
        <v>13.326065091784452</v>
      </c>
      <c r="H222" s="207">
        <v>351.75013168334931</v>
      </c>
      <c r="I222" s="207">
        <v>507.6469185203307</v>
      </c>
    </row>
    <row r="223" spans="2:9">
      <c r="B223" t="s">
        <v>1592</v>
      </c>
      <c r="C223" s="7" t="s">
        <v>1593</v>
      </c>
      <c r="D223" t="s">
        <v>1594</v>
      </c>
      <c r="E223" t="s">
        <v>1595</v>
      </c>
      <c r="F223">
        <v>101.74</v>
      </c>
      <c r="G223" s="207">
        <v>1684.6955664137995</v>
      </c>
      <c r="H223" s="207">
        <v>1088.6826922726584</v>
      </c>
      <c r="I223" s="207">
        <v>2030.934960693121</v>
      </c>
    </row>
    <row r="224" spans="2:9">
      <c r="B224" t="s">
        <v>1917</v>
      </c>
      <c r="C224" s="7" t="s">
        <v>1918</v>
      </c>
      <c r="D224" t="s">
        <v>1919</v>
      </c>
      <c r="E224" t="s">
        <v>1920</v>
      </c>
      <c r="F224">
        <v>64.260000000000005</v>
      </c>
      <c r="G224" s="207">
        <v>969.72996142923841</v>
      </c>
      <c r="H224" s="207">
        <v>702.65977097352004</v>
      </c>
      <c r="I224" s="207">
        <v>12.13491745934447</v>
      </c>
    </row>
    <row r="225" spans="2:9">
      <c r="B225" t="s">
        <v>1777</v>
      </c>
      <c r="C225" s="7" t="s">
        <v>1778</v>
      </c>
      <c r="D225" t="s">
        <v>1779</v>
      </c>
      <c r="E225" t="s">
        <v>1780</v>
      </c>
      <c r="F225">
        <v>78.88</v>
      </c>
      <c r="G225" s="207">
        <v>9237.0983294725429</v>
      </c>
      <c r="H225" s="207">
        <v>6593.8781680742659</v>
      </c>
      <c r="I225" s="207">
        <v>3296.958870937427</v>
      </c>
    </row>
    <row r="226" spans="2:9">
      <c r="B226" t="s">
        <v>1821</v>
      </c>
      <c r="C226" s="7" t="s">
        <v>1822</v>
      </c>
      <c r="D226" t="s">
        <v>1823</v>
      </c>
      <c r="E226" t="s">
        <v>1824</v>
      </c>
      <c r="F226">
        <v>73.959999999999994</v>
      </c>
      <c r="G226" s="207">
        <v>3333.1798606038083</v>
      </c>
      <c r="H226" s="207">
        <v>287.50179358005437</v>
      </c>
      <c r="I226" s="207">
        <v>426.99969500243657</v>
      </c>
    </row>
    <row r="227" spans="2:9">
      <c r="B227" t="s">
        <v>1949</v>
      </c>
      <c r="C227" s="7" t="s">
        <v>1950</v>
      </c>
      <c r="D227" t="s">
        <v>1951</v>
      </c>
      <c r="E227" t="s">
        <v>1952</v>
      </c>
      <c r="F227">
        <v>59.99</v>
      </c>
      <c r="G227" s="207">
        <v>1337.9959106107551</v>
      </c>
      <c r="H227" s="207">
        <v>203.76294845461808</v>
      </c>
      <c r="I227" s="207">
        <v>293.31973762710868</v>
      </c>
    </row>
    <row r="228" spans="2:9">
      <c r="B228" t="s">
        <v>1897</v>
      </c>
      <c r="C228" s="7" t="s">
        <v>1898</v>
      </c>
      <c r="D228" t="s">
        <v>1899</v>
      </c>
      <c r="E228" t="s">
        <v>1900</v>
      </c>
      <c r="F228">
        <v>65.989999999999995</v>
      </c>
      <c r="G228" s="207">
        <v>892.13827838023474</v>
      </c>
      <c r="H228" s="207">
        <v>858.66116814374561</v>
      </c>
      <c r="I228" s="207">
        <v>12.259604360812508</v>
      </c>
    </row>
    <row r="229" spans="2:9">
      <c r="B229" t="s">
        <v>1921</v>
      </c>
      <c r="C229" s="7" t="s">
        <v>1922</v>
      </c>
      <c r="D229" t="s">
        <v>1923</v>
      </c>
      <c r="E229" t="s">
        <v>1924</v>
      </c>
      <c r="F229">
        <v>63.91</v>
      </c>
      <c r="G229" s="207">
        <v>2331.56794258952</v>
      </c>
      <c r="H229" s="207">
        <v>12.948146115878595</v>
      </c>
      <c r="I229" s="207">
        <v>12.631595650253102</v>
      </c>
    </row>
    <row r="230" spans="2:9">
      <c r="B230" t="s">
        <v>2013</v>
      </c>
      <c r="C230" s="7" t="s">
        <v>2014</v>
      </c>
      <c r="D230" t="s">
        <v>2015</v>
      </c>
      <c r="E230" t="s">
        <v>2016</v>
      </c>
      <c r="F230">
        <v>54.61</v>
      </c>
      <c r="G230" s="207">
        <v>193.20241688986616</v>
      </c>
      <c r="H230" s="207">
        <v>12.517050060604618</v>
      </c>
      <c r="I230" s="207">
        <v>11.224506117173499</v>
      </c>
    </row>
    <row r="231" spans="2:9">
      <c r="B231" t="s">
        <v>2081</v>
      </c>
      <c r="C231" s="7" t="s">
        <v>2082</v>
      </c>
      <c r="D231" t="s">
        <v>2083</v>
      </c>
      <c r="E231" t="s">
        <v>2084</v>
      </c>
      <c r="F231">
        <v>47.47</v>
      </c>
      <c r="G231" s="207">
        <v>871.64030240019156</v>
      </c>
      <c r="H231" s="207">
        <v>1287.4880283196719</v>
      </c>
      <c r="I231" s="207">
        <v>1535.1356042305624</v>
      </c>
    </row>
    <row r="232" spans="2:9">
      <c r="B232" t="s">
        <v>1632</v>
      </c>
      <c r="C232" s="7" t="s">
        <v>1633</v>
      </c>
      <c r="D232" t="s">
        <v>1634</v>
      </c>
      <c r="E232" t="s">
        <v>1635</v>
      </c>
      <c r="F232">
        <v>97.69</v>
      </c>
      <c r="G232" s="207">
        <v>2198.4296732723706</v>
      </c>
      <c r="H232" s="207">
        <v>334.3536149847485</v>
      </c>
      <c r="I232" s="207">
        <v>446.60085027893393</v>
      </c>
    </row>
    <row r="233" spans="2:9">
      <c r="B233" t="s">
        <v>1753</v>
      </c>
      <c r="C233" s="7" t="s">
        <v>1754</v>
      </c>
      <c r="D233" t="s">
        <v>1755</v>
      </c>
      <c r="E233" t="s">
        <v>1756</v>
      </c>
      <c r="F233">
        <v>82.51</v>
      </c>
      <c r="G233" s="207">
        <v>3886.1413845757629</v>
      </c>
      <c r="H233" s="207">
        <v>3611.4493258595307</v>
      </c>
      <c r="I233" s="207">
        <v>3801.8672754387048</v>
      </c>
    </row>
    <row r="234" spans="2:9">
      <c r="B234" t="s">
        <v>2220</v>
      </c>
      <c r="C234" s="7" t="s">
        <v>2221</v>
      </c>
      <c r="D234" t="s">
        <v>2222</v>
      </c>
      <c r="E234" t="s">
        <v>2223</v>
      </c>
      <c r="F234">
        <v>39.81</v>
      </c>
      <c r="G234" s="207">
        <v>1116.5207780003552</v>
      </c>
      <c r="H234" s="207">
        <v>362.86578900217933</v>
      </c>
      <c r="I234" s="207">
        <v>576.1405430120227</v>
      </c>
    </row>
    <row r="235" spans="2:9">
      <c r="B235" t="s">
        <v>1102</v>
      </c>
      <c r="C235" s="7" t="s">
        <v>1103</v>
      </c>
      <c r="D235" t="s">
        <v>1104</v>
      </c>
      <c r="E235" t="s">
        <v>1105</v>
      </c>
      <c r="F235">
        <v>187.57</v>
      </c>
      <c r="G235" s="207">
        <v>777059.50729568827</v>
      </c>
      <c r="H235" s="207">
        <v>703703.22940428788</v>
      </c>
      <c r="I235" s="207">
        <v>607631.66827360739</v>
      </c>
    </row>
    <row r="236" spans="2:9">
      <c r="B236" t="s">
        <v>1825</v>
      </c>
      <c r="C236" s="7" t="s">
        <v>1826</v>
      </c>
      <c r="D236" t="s">
        <v>1827</v>
      </c>
      <c r="E236" t="s">
        <v>1828</v>
      </c>
      <c r="F236">
        <v>73.8</v>
      </c>
      <c r="G236" s="207">
        <v>532.84000000000015</v>
      </c>
      <c r="H236" s="207">
        <v>276.67141339580121</v>
      </c>
      <c r="I236" s="207">
        <v>12.520029922487304</v>
      </c>
    </row>
    <row r="237" spans="2:9">
      <c r="B237" t="s">
        <v>1933</v>
      </c>
      <c r="C237" s="7" t="s">
        <v>1934</v>
      </c>
      <c r="D237" t="s">
        <v>1935</v>
      </c>
      <c r="E237" t="s">
        <v>1936</v>
      </c>
      <c r="F237">
        <v>62.55</v>
      </c>
      <c r="G237" s="207">
        <v>808.6600975106154</v>
      </c>
      <c r="H237" s="207">
        <v>1217.2407310668566</v>
      </c>
      <c r="I237" s="207">
        <v>1521.3182520925989</v>
      </c>
    </row>
    <row r="238" spans="2:9">
      <c r="B238" t="s">
        <v>1853</v>
      </c>
      <c r="C238" s="7" t="s">
        <v>1854</v>
      </c>
      <c r="D238" t="s">
        <v>1855</v>
      </c>
      <c r="E238" t="s">
        <v>1856</v>
      </c>
      <c r="F238">
        <v>70.84</v>
      </c>
      <c r="G238" s="207">
        <v>186.80547824800007</v>
      </c>
      <c r="H238" s="207">
        <v>68.985208126544734</v>
      </c>
      <c r="I238" s="207">
        <v>11.941459995488097</v>
      </c>
    </row>
    <row r="239" spans="2:9">
      <c r="B239" t="s">
        <v>2005</v>
      </c>
      <c r="C239" s="7" t="s">
        <v>2006</v>
      </c>
      <c r="D239" t="s">
        <v>2007</v>
      </c>
      <c r="E239" t="s">
        <v>2008</v>
      </c>
      <c r="F239">
        <v>55.04</v>
      </c>
      <c r="G239" s="207">
        <v>13.100291920220096</v>
      </c>
      <c r="H239" s="207">
        <v>11.898378822318307</v>
      </c>
      <c r="I239" s="207">
        <v>207.60700474977489</v>
      </c>
    </row>
    <row r="240" spans="2:9">
      <c r="B240" t="s">
        <v>2304</v>
      </c>
      <c r="C240" s="7" t="s">
        <v>2305</v>
      </c>
      <c r="D240" t="s">
        <v>2306</v>
      </c>
      <c r="E240" t="s">
        <v>2307</v>
      </c>
      <c r="F240">
        <v>34.35</v>
      </c>
      <c r="G240" s="207">
        <v>779.65701769391706</v>
      </c>
      <c r="H240" s="207">
        <v>433.16092886686124</v>
      </c>
      <c r="I240" s="207">
        <v>981.05241698920656</v>
      </c>
    </row>
    <row r="241" spans="2:9">
      <c r="B241" t="s">
        <v>1797</v>
      </c>
      <c r="C241" s="7" t="s">
        <v>1798</v>
      </c>
      <c r="D241" t="s">
        <v>1799</v>
      </c>
      <c r="E241" t="s">
        <v>1800</v>
      </c>
      <c r="F241">
        <v>75.45</v>
      </c>
      <c r="G241" s="207">
        <v>8227.2473066647799</v>
      </c>
      <c r="H241" s="207">
        <v>5265.7969835599033</v>
      </c>
      <c r="I241" s="207">
        <v>2265.4760055442639</v>
      </c>
    </row>
    <row r="242" spans="2:9">
      <c r="B242" t="s">
        <v>1155</v>
      </c>
      <c r="C242" s="7" t="s">
        <v>1156</v>
      </c>
      <c r="D242" t="s">
        <v>1157</v>
      </c>
      <c r="E242" t="s">
        <v>1158</v>
      </c>
      <c r="F242">
        <v>178.66</v>
      </c>
      <c r="G242" s="207">
        <v>18927.86369578043</v>
      </c>
      <c r="H242" s="207">
        <v>5664.477303616175</v>
      </c>
      <c r="I242" s="207">
        <v>22648.139034211632</v>
      </c>
    </row>
    <row r="243" spans="2:9">
      <c r="B243" t="s">
        <v>1673</v>
      </c>
      <c r="C243" s="7" t="s">
        <v>1674</v>
      </c>
      <c r="D243" t="s">
        <v>1675</v>
      </c>
      <c r="E243" t="s">
        <v>1676</v>
      </c>
      <c r="F243">
        <v>93.35</v>
      </c>
      <c r="G243" s="207">
        <v>12.917739821301476</v>
      </c>
      <c r="H243" s="207">
        <v>1111.4867207566842</v>
      </c>
      <c r="I243" s="207">
        <v>12.352571763241977</v>
      </c>
    </row>
    <row r="244" spans="2:9">
      <c r="B244" t="s">
        <v>2101</v>
      </c>
      <c r="C244" s="7" t="s">
        <v>2102</v>
      </c>
      <c r="D244" t="s">
        <v>2103</v>
      </c>
      <c r="E244" t="s">
        <v>2104</v>
      </c>
      <c r="F244">
        <v>46.49</v>
      </c>
      <c r="G244" s="207">
        <v>13.418797432240899</v>
      </c>
      <c r="H244" s="207">
        <v>1078.0128930973958</v>
      </c>
      <c r="I244" s="207">
        <v>540.29792568981668</v>
      </c>
    </row>
    <row r="245" spans="2:9">
      <c r="B245" t="s">
        <v>2117</v>
      </c>
      <c r="C245" s="7" t="s">
        <v>2118</v>
      </c>
      <c r="D245" t="s">
        <v>2119</v>
      </c>
      <c r="E245" t="s">
        <v>2120</v>
      </c>
      <c r="F245">
        <v>45.97</v>
      </c>
      <c r="G245" s="207">
        <v>292.77376363575445</v>
      </c>
      <c r="H245" s="207">
        <v>362.86215495884238</v>
      </c>
      <c r="I245" s="207">
        <v>11.87773707158774</v>
      </c>
    </row>
    <row r="246" spans="2:9">
      <c r="B246" t="s">
        <v>2396</v>
      </c>
      <c r="C246" s="7" t="s">
        <v>2397</v>
      </c>
      <c r="D246" t="s">
        <v>2398</v>
      </c>
      <c r="E246" t="s">
        <v>2399</v>
      </c>
      <c r="F246">
        <v>29.8</v>
      </c>
      <c r="G246" s="207">
        <v>978.51668009599018</v>
      </c>
      <c r="H246" s="207">
        <v>12.768434630471418</v>
      </c>
      <c r="I246" s="207">
        <v>651.02000082929919</v>
      </c>
    </row>
    <row r="247" spans="2:9">
      <c r="B247" t="s">
        <v>2037</v>
      </c>
      <c r="C247" s="7" t="s">
        <v>2038</v>
      </c>
      <c r="D247" t="s">
        <v>2039</v>
      </c>
      <c r="E247" t="s">
        <v>2040</v>
      </c>
      <c r="F247">
        <v>52.97</v>
      </c>
      <c r="G247" s="207">
        <v>346.79082577615958</v>
      </c>
      <c r="H247" s="207">
        <v>559.91237788080809</v>
      </c>
      <c r="I247" s="207">
        <v>2266.6060076367844</v>
      </c>
    </row>
    <row r="248" spans="2:9">
      <c r="B248" t="s">
        <v>1889</v>
      </c>
      <c r="C248" s="7" t="s">
        <v>1890</v>
      </c>
      <c r="D248" t="s">
        <v>1891</v>
      </c>
      <c r="E248" t="s">
        <v>1892</v>
      </c>
      <c r="F248">
        <v>66.81</v>
      </c>
      <c r="G248" s="207">
        <v>938.94021463692127</v>
      </c>
      <c r="H248" s="207">
        <v>776.41717811226374</v>
      </c>
      <c r="I248" s="207">
        <v>1221.9203184545038</v>
      </c>
    </row>
    <row r="249" spans="2:9">
      <c r="B249" t="s">
        <v>1905</v>
      </c>
      <c r="C249" s="7" t="s">
        <v>1906</v>
      </c>
      <c r="D249" t="s">
        <v>1907</v>
      </c>
      <c r="E249" t="s">
        <v>1908</v>
      </c>
      <c r="F249">
        <v>65.599999999999994</v>
      </c>
      <c r="G249" s="207">
        <v>3032.2379141708202</v>
      </c>
      <c r="H249" s="207">
        <v>444.54090346852763</v>
      </c>
      <c r="I249" s="207">
        <v>434.36025122702102</v>
      </c>
    </row>
    <row r="250" spans="2:9">
      <c r="B250" t="s">
        <v>2300</v>
      </c>
      <c r="C250" s="7" t="s">
        <v>2301</v>
      </c>
      <c r="D250" t="s">
        <v>2302</v>
      </c>
      <c r="E250" t="s">
        <v>2303</v>
      </c>
      <c r="F250">
        <v>34.380000000000003</v>
      </c>
      <c r="G250" s="207">
        <v>262.58489392906421</v>
      </c>
      <c r="H250" s="207">
        <v>12.534857105815481</v>
      </c>
      <c r="I250" s="207">
        <v>11.701270296122331</v>
      </c>
    </row>
    <row r="251" spans="2:9">
      <c r="B251" t="s">
        <v>1296</v>
      </c>
      <c r="C251" s="7" t="s">
        <v>1297</v>
      </c>
      <c r="D251" t="s">
        <v>1298</v>
      </c>
      <c r="E251" t="s">
        <v>1299</v>
      </c>
      <c r="F251">
        <v>149.49</v>
      </c>
      <c r="G251" s="207">
        <v>11270.160302186006</v>
      </c>
      <c r="H251" s="207">
        <v>8050.8481747507612</v>
      </c>
      <c r="I251" s="207">
        <v>12874.704758544758</v>
      </c>
    </row>
    <row r="252" spans="2:9">
      <c r="B252" t="s">
        <v>2240</v>
      </c>
      <c r="C252" s="7" t="s">
        <v>2241</v>
      </c>
      <c r="D252" t="s">
        <v>2242</v>
      </c>
      <c r="E252" t="s">
        <v>2243</v>
      </c>
      <c r="F252">
        <v>38.31</v>
      </c>
      <c r="G252" s="207">
        <v>13.288671889815808</v>
      </c>
      <c r="H252" s="207">
        <v>12.148543943440567</v>
      </c>
      <c r="I252" s="207">
        <v>123.54812168955799</v>
      </c>
    </row>
    <row r="253" spans="2:9">
      <c r="B253" t="s">
        <v>1689</v>
      </c>
      <c r="C253" s="7" t="s">
        <v>1690</v>
      </c>
      <c r="D253" t="s">
        <v>1691</v>
      </c>
      <c r="E253" t="s">
        <v>1692</v>
      </c>
      <c r="F253">
        <v>91.7</v>
      </c>
      <c r="G253" s="207">
        <v>1366.5000772277517</v>
      </c>
      <c r="H253" s="207">
        <v>1725.4528435905686</v>
      </c>
      <c r="I253" s="207">
        <v>188.16502000093453</v>
      </c>
    </row>
    <row r="254" spans="2:9">
      <c r="B254" t="s">
        <v>1041</v>
      </c>
      <c r="C254" s="7" t="s">
        <v>1042</v>
      </c>
      <c r="D254" t="s">
        <v>1043</v>
      </c>
      <c r="E254" t="s">
        <v>1044</v>
      </c>
      <c r="F254">
        <v>217.67</v>
      </c>
      <c r="G254" s="207">
        <v>180547.18039135146</v>
      </c>
      <c r="H254" s="207">
        <v>285654.19416665909</v>
      </c>
      <c r="I254" s="207">
        <v>180931.95405840848</v>
      </c>
    </row>
    <row r="255" spans="2:9">
      <c r="B255" t="s">
        <v>1098</v>
      </c>
      <c r="C255" s="7" t="s">
        <v>1099</v>
      </c>
      <c r="D255" t="s">
        <v>1100</v>
      </c>
      <c r="E255" t="s">
        <v>1101</v>
      </c>
      <c r="F255">
        <v>189.16</v>
      </c>
      <c r="G255" s="207">
        <v>22930.049049059544</v>
      </c>
      <c r="H255" s="207">
        <v>39193.644112507325</v>
      </c>
      <c r="I255" s="207">
        <v>11954.079762160771</v>
      </c>
    </row>
    <row r="256" spans="2:9">
      <c r="B256" t="s">
        <v>1208</v>
      </c>
      <c r="C256" s="7" t="s">
        <v>1209</v>
      </c>
      <c r="D256" t="s">
        <v>1210</v>
      </c>
      <c r="E256" t="s">
        <v>1211</v>
      </c>
      <c r="F256">
        <v>165.11</v>
      </c>
      <c r="G256" s="207">
        <v>19607.459009726834</v>
      </c>
      <c r="H256" s="207">
        <v>58228.554119387933</v>
      </c>
      <c r="I256" s="207">
        <v>12594.359270234898</v>
      </c>
    </row>
    <row r="257" spans="2:9">
      <c r="B257" t="s">
        <v>2141</v>
      </c>
      <c r="C257" s="7" t="s">
        <v>2142</v>
      </c>
      <c r="D257" t="s">
        <v>2143</v>
      </c>
      <c r="E257" t="s">
        <v>2144</v>
      </c>
      <c r="F257">
        <v>44.31</v>
      </c>
      <c r="G257" s="207">
        <v>238.28107268770523</v>
      </c>
      <c r="H257" s="207">
        <v>224.82785493135364</v>
      </c>
      <c r="I257" s="207">
        <v>93.218459438880288</v>
      </c>
    </row>
    <row r="258" spans="2:9">
      <c r="B258" t="s">
        <v>1045</v>
      </c>
      <c r="C258" s="7" t="s">
        <v>1046</v>
      </c>
      <c r="D258" t="s">
        <v>1047</v>
      </c>
      <c r="E258" t="s">
        <v>1048</v>
      </c>
      <c r="F258">
        <v>217.42</v>
      </c>
      <c r="G258" s="207">
        <v>67900.080410420909</v>
      </c>
      <c r="H258" s="207">
        <v>100977.59151319606</v>
      </c>
      <c r="I258" s="207">
        <v>43255.762621263661</v>
      </c>
    </row>
    <row r="259" spans="2:9">
      <c r="B259" t="s">
        <v>1604</v>
      </c>
      <c r="C259" s="7" t="s">
        <v>1605</v>
      </c>
      <c r="D259" t="s">
        <v>1606</v>
      </c>
      <c r="E259" t="s">
        <v>1607</v>
      </c>
      <c r="F259">
        <v>100.96</v>
      </c>
      <c r="G259" s="207">
        <v>149.45328246355049</v>
      </c>
      <c r="H259" s="207">
        <v>455.48282844463802</v>
      </c>
      <c r="I259" s="207">
        <v>2610.567547271648</v>
      </c>
    </row>
    <row r="260" spans="2:9">
      <c r="B260" t="s">
        <v>1608</v>
      </c>
      <c r="C260" s="7" t="s">
        <v>1609</v>
      </c>
      <c r="D260" t="s">
        <v>1610</v>
      </c>
      <c r="E260" t="s">
        <v>1611</v>
      </c>
      <c r="F260">
        <v>100.54</v>
      </c>
      <c r="G260" s="207">
        <v>2991.6014269669845</v>
      </c>
      <c r="H260" s="207">
        <v>4472.9086556275497</v>
      </c>
      <c r="I260" s="207">
        <v>1716.9470114092035</v>
      </c>
    </row>
    <row r="261" spans="2:9">
      <c r="B261" t="s">
        <v>1114</v>
      </c>
      <c r="C261" s="7" t="s">
        <v>1115</v>
      </c>
      <c r="D261" t="s">
        <v>1116</v>
      </c>
      <c r="E261" t="s">
        <v>1117</v>
      </c>
      <c r="F261">
        <v>185.83</v>
      </c>
      <c r="G261" s="207">
        <v>1029.7337703847886</v>
      </c>
      <c r="H261" s="207">
        <v>608.67371568917918</v>
      </c>
      <c r="I261" s="207">
        <v>35079.009914159775</v>
      </c>
    </row>
    <row r="262" spans="2:9">
      <c r="B262" t="s">
        <v>1416</v>
      </c>
      <c r="C262" s="7" t="s">
        <v>1417</v>
      </c>
      <c r="D262" t="s">
        <v>1418</v>
      </c>
      <c r="E262" t="s">
        <v>1419</v>
      </c>
      <c r="F262">
        <v>129.63</v>
      </c>
      <c r="G262" s="207">
        <v>79860.234044830038</v>
      </c>
      <c r="H262" s="207">
        <v>66082.411726991064</v>
      </c>
      <c r="I262" s="207">
        <v>55776.758717219018</v>
      </c>
    </row>
    <row r="263" spans="2:9">
      <c r="B263" t="s">
        <v>1232</v>
      </c>
      <c r="C263" s="7" t="s">
        <v>1233</v>
      </c>
      <c r="D263" t="s">
        <v>1234</v>
      </c>
      <c r="E263" t="s">
        <v>1235</v>
      </c>
      <c r="F263">
        <v>158.93</v>
      </c>
      <c r="G263" s="207">
        <v>1102.0596756239731</v>
      </c>
      <c r="H263" s="207">
        <v>12.207794063046563</v>
      </c>
      <c r="I263" s="207">
        <v>24039.955178380023</v>
      </c>
    </row>
    <row r="264" spans="2:9">
      <c r="B264" t="s">
        <v>1564</v>
      </c>
      <c r="C264" s="7" t="s">
        <v>1565</v>
      </c>
      <c r="D264" t="s">
        <v>1566</v>
      </c>
      <c r="E264" t="s">
        <v>1567</v>
      </c>
      <c r="F264">
        <v>104.49</v>
      </c>
      <c r="G264" s="207">
        <v>2194.389774489402</v>
      </c>
      <c r="H264" s="207">
        <v>1810.9549828489553</v>
      </c>
      <c r="I264" s="207">
        <v>995.53839319785357</v>
      </c>
    </row>
    <row r="265" spans="2:9">
      <c r="B265" t="s">
        <v>1709</v>
      </c>
      <c r="C265" s="7" t="s">
        <v>1710</v>
      </c>
      <c r="D265" t="s">
        <v>1711</v>
      </c>
      <c r="E265" t="s">
        <v>1712</v>
      </c>
      <c r="F265">
        <v>89.97</v>
      </c>
      <c r="G265" s="207">
        <v>3021.9586475471647</v>
      </c>
      <c r="H265" s="207">
        <v>430.72903494357621</v>
      </c>
      <c r="I265" s="207">
        <v>255.00837845981115</v>
      </c>
    </row>
    <row r="266" spans="2:9">
      <c r="B266" t="s">
        <v>1909</v>
      </c>
      <c r="C266" s="7" t="s">
        <v>1910</v>
      </c>
      <c r="D266" t="s">
        <v>1911</v>
      </c>
      <c r="E266" t="s">
        <v>1912</v>
      </c>
      <c r="F266">
        <v>64.75</v>
      </c>
      <c r="G266" s="207">
        <v>490.90673292249397</v>
      </c>
      <c r="H266" s="207">
        <v>12.772500374777112</v>
      </c>
      <c r="I266" s="207">
        <v>11.568877168748143</v>
      </c>
    </row>
    <row r="267" spans="2:9">
      <c r="B267" t="s">
        <v>1685</v>
      </c>
      <c r="C267" s="7" t="s">
        <v>1686</v>
      </c>
      <c r="D267" t="s">
        <v>1687</v>
      </c>
      <c r="E267" t="s">
        <v>1688</v>
      </c>
      <c r="F267">
        <v>91.94</v>
      </c>
      <c r="G267" s="207">
        <v>335.38214103162284</v>
      </c>
      <c r="H267" s="207">
        <v>7390.9204720623857</v>
      </c>
      <c r="I267" s="207">
        <v>660.90129615664557</v>
      </c>
    </row>
    <row r="268" spans="2:9">
      <c r="B268" t="s">
        <v>1240</v>
      </c>
      <c r="C268" s="7" t="s">
        <v>1241</v>
      </c>
      <c r="D268" t="s">
        <v>1242</v>
      </c>
      <c r="E268" t="s">
        <v>1243</v>
      </c>
      <c r="F268">
        <v>156.37</v>
      </c>
      <c r="G268" s="207">
        <v>8647.9839055120938</v>
      </c>
      <c r="H268" s="207">
        <v>11344.977120077567</v>
      </c>
      <c r="I268" s="207">
        <v>3486.3418858249975</v>
      </c>
    </row>
    <row r="269" spans="2:9">
      <c r="B269" t="s">
        <v>1312</v>
      </c>
      <c r="C269" s="7" t="s">
        <v>1313</v>
      </c>
      <c r="D269" t="s">
        <v>1314</v>
      </c>
      <c r="E269" t="s">
        <v>1315</v>
      </c>
      <c r="F269">
        <v>144.77000000000001</v>
      </c>
      <c r="G269" s="207">
        <v>2488.2900388638168</v>
      </c>
      <c r="H269" s="207">
        <v>5796.0287510672933</v>
      </c>
      <c r="I269" s="207">
        <v>433.35507384578341</v>
      </c>
    </row>
    <row r="270" spans="2:9">
      <c r="B270" t="s">
        <v>1869</v>
      </c>
      <c r="C270" s="7" t="s">
        <v>1870</v>
      </c>
      <c r="D270" t="s">
        <v>1871</v>
      </c>
      <c r="E270" t="s">
        <v>1872</v>
      </c>
      <c r="F270">
        <v>70.150000000000006</v>
      </c>
      <c r="G270" s="207">
        <v>480.31519838710636</v>
      </c>
      <c r="H270" s="207">
        <v>991.55960174242352</v>
      </c>
      <c r="I270" s="207">
        <v>12.145173153018058</v>
      </c>
    </row>
    <row r="271" spans="2:9">
      <c r="B271" t="s">
        <v>1248</v>
      </c>
      <c r="C271" s="7" t="s">
        <v>1249</v>
      </c>
      <c r="D271" t="s">
        <v>1250</v>
      </c>
      <c r="E271" t="s">
        <v>1251</v>
      </c>
      <c r="F271">
        <v>155.87</v>
      </c>
      <c r="G271" s="207">
        <v>6897.766397019227</v>
      </c>
      <c r="H271" s="207">
        <v>6299.8600201725667</v>
      </c>
      <c r="I271" s="207">
        <v>603.08527346491803</v>
      </c>
    </row>
    <row r="272" spans="2:9">
      <c r="B272" t="s">
        <v>1500</v>
      </c>
      <c r="C272" s="7" t="s">
        <v>1501</v>
      </c>
      <c r="D272" t="s">
        <v>1502</v>
      </c>
      <c r="E272" t="s">
        <v>1503</v>
      </c>
      <c r="F272">
        <v>115.6</v>
      </c>
      <c r="G272" s="207">
        <v>4624.122665063539</v>
      </c>
      <c r="H272" s="207">
        <v>5683.0582672238061</v>
      </c>
      <c r="I272" s="207">
        <v>21500.849953373272</v>
      </c>
    </row>
    <row r="273" spans="2:9">
      <c r="B273" t="s">
        <v>1773</v>
      </c>
      <c r="C273" s="7" t="s">
        <v>1774</v>
      </c>
      <c r="D273" t="s">
        <v>1775</v>
      </c>
      <c r="E273" t="s">
        <v>1776</v>
      </c>
      <c r="F273">
        <v>79.650000000000006</v>
      </c>
      <c r="G273" s="207">
        <v>341.99845919291187</v>
      </c>
      <c r="H273" s="207">
        <v>801.57835863788557</v>
      </c>
      <c r="I273" s="207">
        <v>594.2231160324809</v>
      </c>
    </row>
    <row r="274" spans="2:9">
      <c r="B274" t="s">
        <v>1717</v>
      </c>
      <c r="C274" s="7" t="s">
        <v>1718</v>
      </c>
      <c r="D274" t="s">
        <v>1719</v>
      </c>
      <c r="E274" t="s">
        <v>1720</v>
      </c>
      <c r="F274">
        <v>86.99</v>
      </c>
      <c r="G274" s="207">
        <v>1433.3371433357399</v>
      </c>
      <c r="H274" s="207">
        <v>558.9908827543228</v>
      </c>
      <c r="I274" s="207">
        <v>922.55703050156342</v>
      </c>
    </row>
    <row r="275" spans="2:9">
      <c r="B275" t="s">
        <v>1005</v>
      </c>
      <c r="C275" s="7" t="s">
        <v>1006</v>
      </c>
      <c r="D275" t="s">
        <v>1007</v>
      </c>
      <c r="E275" t="s">
        <v>1008</v>
      </c>
      <c r="F275">
        <v>249.28</v>
      </c>
      <c r="G275" s="207">
        <v>2213659.7168207159</v>
      </c>
      <c r="H275" s="207">
        <v>2397149.671987683</v>
      </c>
      <c r="I275" s="207">
        <v>1327713.9489690454</v>
      </c>
    </row>
    <row r="276" spans="2:9">
      <c r="B276" t="s">
        <v>1348</v>
      </c>
      <c r="C276" s="7" t="s">
        <v>1349</v>
      </c>
      <c r="D276" t="s">
        <v>1350</v>
      </c>
      <c r="E276" t="s">
        <v>1351</v>
      </c>
      <c r="F276">
        <v>136.63</v>
      </c>
      <c r="G276" s="207">
        <v>4465.9488878369311</v>
      </c>
      <c r="H276" s="207">
        <v>6197.3153480847423</v>
      </c>
      <c r="I276" s="207">
        <v>5508.138772461808</v>
      </c>
    </row>
    <row r="277" spans="2:9">
      <c r="B277" t="s">
        <v>993</v>
      </c>
      <c r="C277" s="7" t="s">
        <v>994</v>
      </c>
      <c r="D277" t="s">
        <v>995</v>
      </c>
      <c r="E277" t="s">
        <v>996</v>
      </c>
      <c r="F277">
        <v>269.13</v>
      </c>
      <c r="G277" s="207">
        <v>1072002.06608971</v>
      </c>
      <c r="H277" s="207">
        <v>964056.33086998726</v>
      </c>
      <c r="I277" s="207">
        <v>766970.49375394871</v>
      </c>
    </row>
    <row r="278" spans="2:9">
      <c r="B278" t="s">
        <v>2264</v>
      </c>
      <c r="C278" s="7" t="s">
        <v>2265</v>
      </c>
      <c r="D278" t="s">
        <v>2266</v>
      </c>
      <c r="E278" t="s">
        <v>2267</v>
      </c>
      <c r="F278">
        <v>36.74</v>
      </c>
      <c r="G278" s="207">
        <v>311.30258484363549</v>
      </c>
      <c r="H278" s="207">
        <v>303.32832356214226</v>
      </c>
      <c r="I278" s="207">
        <v>153.63614942550657</v>
      </c>
    </row>
    <row r="279" spans="2:9">
      <c r="B279" t="s">
        <v>1324</v>
      </c>
      <c r="C279" s="7" t="s">
        <v>1325</v>
      </c>
      <c r="D279" t="s">
        <v>1326</v>
      </c>
      <c r="E279" t="s">
        <v>1327</v>
      </c>
      <c r="F279">
        <v>141.09</v>
      </c>
      <c r="G279" s="207">
        <v>1476.4570232061542</v>
      </c>
      <c r="H279" s="207">
        <v>6555.3512248674715</v>
      </c>
      <c r="I279" s="207">
        <v>8293.9323421597419</v>
      </c>
    </row>
    <row r="280" spans="2:9">
      <c r="B280" t="s">
        <v>2105</v>
      </c>
      <c r="C280" s="7" t="s">
        <v>2106</v>
      </c>
      <c r="D280" t="s">
        <v>2107</v>
      </c>
      <c r="E280" t="s">
        <v>2108</v>
      </c>
      <c r="F280">
        <v>46.49</v>
      </c>
      <c r="G280" s="207">
        <v>1416.0917208194733</v>
      </c>
      <c r="H280" s="207">
        <v>2927.625557414678</v>
      </c>
      <c r="I280" s="207">
        <v>12.340111998038099</v>
      </c>
    </row>
    <row r="281" spans="2:9">
      <c r="B281" t="s">
        <v>2017</v>
      </c>
      <c r="C281" s="7" t="s">
        <v>2018</v>
      </c>
      <c r="D281" t="s">
        <v>2019</v>
      </c>
      <c r="E281" t="s">
        <v>2020</v>
      </c>
      <c r="F281">
        <v>54.58</v>
      </c>
      <c r="G281" s="207">
        <v>12.588131660986994</v>
      </c>
      <c r="H281" s="207">
        <v>12.625975813148974</v>
      </c>
      <c r="I281" s="207">
        <v>350.0655852404235</v>
      </c>
    </row>
    <row r="282" spans="2:9">
      <c r="B282" t="s">
        <v>2308</v>
      </c>
      <c r="C282" s="7" t="s">
        <v>2309</v>
      </c>
      <c r="D282" t="s">
        <v>2310</v>
      </c>
      <c r="E282" t="s">
        <v>2311</v>
      </c>
      <c r="F282">
        <v>34.19</v>
      </c>
      <c r="G282" s="207">
        <v>12.874178557443441</v>
      </c>
      <c r="H282" s="207">
        <v>224571.48223876959</v>
      </c>
      <c r="I282" s="207">
        <v>206.67744181036937</v>
      </c>
    </row>
    <row r="283" spans="2:9">
      <c r="B283" t="s">
        <v>2057</v>
      </c>
      <c r="C283" s="7" t="s">
        <v>2058</v>
      </c>
      <c r="D283" t="s">
        <v>2059</v>
      </c>
      <c r="E283" t="s">
        <v>2060</v>
      </c>
      <c r="F283">
        <v>50.32</v>
      </c>
      <c r="G283" s="207">
        <v>546.18756948798864</v>
      </c>
      <c r="H283" s="207">
        <v>689.71750696936988</v>
      </c>
      <c r="I283" s="207">
        <v>378.35033188164186</v>
      </c>
    </row>
    <row r="284" spans="2:9">
      <c r="B284" t="s">
        <v>1191</v>
      </c>
      <c r="C284" s="7" t="s">
        <v>1192</v>
      </c>
      <c r="D284" t="s">
        <v>1193</v>
      </c>
      <c r="E284" t="s">
        <v>1194</v>
      </c>
      <c r="F284">
        <v>167.67</v>
      </c>
      <c r="G284" s="207">
        <v>35739.898420830541</v>
      </c>
      <c r="H284" s="207">
        <v>32405.038790821873</v>
      </c>
      <c r="I284" s="207">
        <v>16889.045129378639</v>
      </c>
    </row>
    <row r="285" spans="2:9">
      <c r="B285" t="s">
        <v>1073</v>
      </c>
      <c r="C285" s="7" t="s">
        <v>1074</v>
      </c>
      <c r="D285" t="s">
        <v>1075</v>
      </c>
      <c r="E285" t="s">
        <v>1076</v>
      </c>
      <c r="F285">
        <v>207.55</v>
      </c>
      <c r="G285" s="207">
        <v>44280.535993476689</v>
      </c>
      <c r="H285" s="207">
        <v>61403.913549422927</v>
      </c>
      <c r="I285" s="207">
        <v>87104.981741865471</v>
      </c>
    </row>
    <row r="286" spans="2:9">
      <c r="B286" t="s">
        <v>1913</v>
      </c>
      <c r="C286" s="7" t="s">
        <v>1914</v>
      </c>
      <c r="D286" t="s">
        <v>1915</v>
      </c>
      <c r="E286" t="s">
        <v>1916</v>
      </c>
      <c r="F286">
        <v>64.36</v>
      </c>
      <c r="G286" s="207">
        <v>978.34689137577993</v>
      </c>
      <c r="H286" s="207">
        <v>2102.2452717900178</v>
      </c>
      <c r="I286" s="207">
        <v>1078.2556051969527</v>
      </c>
    </row>
    <row r="287" spans="2:9">
      <c r="B287" t="s">
        <v>1432</v>
      </c>
      <c r="C287" s="7" t="s">
        <v>1433</v>
      </c>
      <c r="D287" t="s">
        <v>1434</v>
      </c>
      <c r="E287" t="s">
        <v>1435</v>
      </c>
      <c r="F287">
        <v>126.65</v>
      </c>
      <c r="G287" s="207">
        <v>4702.1456325590634</v>
      </c>
      <c r="H287" s="207">
        <v>6551.2270293354632</v>
      </c>
      <c r="I287" s="207">
        <v>2475.1151243130366</v>
      </c>
    </row>
    <row r="288" spans="2:9">
      <c r="B288" t="s">
        <v>1765</v>
      </c>
      <c r="C288" s="7" t="s">
        <v>1766</v>
      </c>
      <c r="D288" t="s">
        <v>1767</v>
      </c>
      <c r="E288" t="s">
        <v>1768</v>
      </c>
      <c r="F288">
        <v>81.209999999999994</v>
      </c>
      <c r="G288" s="207">
        <v>179.33995952367769</v>
      </c>
      <c r="H288" s="207">
        <v>599.01799942771356</v>
      </c>
      <c r="I288" s="207">
        <v>495.65670667191358</v>
      </c>
    </row>
    <row r="289" spans="2:9">
      <c r="B289" t="s">
        <v>1644</v>
      </c>
      <c r="C289" s="7" t="s">
        <v>1645</v>
      </c>
      <c r="D289" t="s">
        <v>1646</v>
      </c>
      <c r="E289" t="s">
        <v>1647</v>
      </c>
      <c r="F289">
        <v>96.61</v>
      </c>
      <c r="G289" s="207">
        <v>12.341345828432006</v>
      </c>
      <c r="H289" s="207">
        <v>797.51592233836527</v>
      </c>
      <c r="I289" s="207">
        <v>463.88646356523003</v>
      </c>
    </row>
    <row r="290" spans="2:9">
      <c r="B290" t="s">
        <v>1705</v>
      </c>
      <c r="C290" s="7" t="s">
        <v>1706</v>
      </c>
      <c r="D290" t="s">
        <v>1707</v>
      </c>
      <c r="E290" t="s">
        <v>1708</v>
      </c>
      <c r="F290">
        <v>90.36</v>
      </c>
      <c r="G290" s="207">
        <v>17506.649076044559</v>
      </c>
      <c r="H290" s="207">
        <v>25538.868659535929</v>
      </c>
      <c r="I290" s="207">
        <v>24298.244557440255</v>
      </c>
    </row>
    <row r="291" spans="2:9">
      <c r="B291" t="s">
        <v>2212</v>
      </c>
      <c r="C291" s="7" t="s">
        <v>2213</v>
      </c>
      <c r="D291" t="s">
        <v>2214</v>
      </c>
      <c r="E291" t="s">
        <v>2215</v>
      </c>
      <c r="F291">
        <v>40.159999999999997</v>
      </c>
      <c r="G291" s="207">
        <v>13.26868257175998</v>
      </c>
      <c r="H291" s="207">
        <v>714.67454893946308</v>
      </c>
      <c r="I291" s="207">
        <v>326.64549738168722</v>
      </c>
    </row>
    <row r="292" spans="2:9">
      <c r="B292" t="s">
        <v>1436</v>
      </c>
      <c r="C292" s="7" t="s">
        <v>1437</v>
      </c>
      <c r="D292" t="s">
        <v>1438</v>
      </c>
      <c r="E292" t="s">
        <v>1439</v>
      </c>
      <c r="F292">
        <v>126.61</v>
      </c>
      <c r="G292" s="207">
        <v>3570.2554193178789</v>
      </c>
      <c r="H292" s="207">
        <v>4828.1668517311218</v>
      </c>
      <c r="I292" s="207">
        <v>1855.0188643038266</v>
      </c>
    </row>
    <row r="293" spans="2:9">
      <c r="B293" t="s">
        <v>2284</v>
      </c>
      <c r="C293" s="7" t="s">
        <v>2285</v>
      </c>
      <c r="D293" t="s">
        <v>2286</v>
      </c>
      <c r="E293" t="s">
        <v>2287</v>
      </c>
      <c r="F293">
        <v>35.340000000000003</v>
      </c>
      <c r="G293" s="207">
        <v>12.375061375000447</v>
      </c>
      <c r="H293" s="207">
        <v>12.146718803125497</v>
      </c>
      <c r="I293" s="207">
        <v>434.02682947357533</v>
      </c>
    </row>
    <row r="294" spans="2:9">
      <c r="B294" t="s">
        <v>1969</v>
      </c>
      <c r="C294" s="7" t="s">
        <v>1970</v>
      </c>
      <c r="D294" t="s">
        <v>1971</v>
      </c>
      <c r="E294" t="s">
        <v>1972</v>
      </c>
      <c r="F294">
        <v>58.37</v>
      </c>
      <c r="G294" s="207">
        <v>234.45458396971219</v>
      </c>
      <c r="H294" s="207">
        <v>709.63040600458442</v>
      </c>
      <c r="I294" s="207">
        <v>12.139815191964473</v>
      </c>
    </row>
    <row r="295" spans="2:9">
      <c r="B295" t="s">
        <v>1981</v>
      </c>
      <c r="C295" s="7" t="s">
        <v>1982</v>
      </c>
      <c r="D295" t="s">
        <v>1983</v>
      </c>
      <c r="E295" t="s">
        <v>1984</v>
      </c>
      <c r="F295">
        <v>57.69</v>
      </c>
      <c r="G295" s="207">
        <v>309.15499960780136</v>
      </c>
      <c r="H295" s="207">
        <v>336.70084790825626</v>
      </c>
      <c r="I295" s="207">
        <v>273.64567257165908</v>
      </c>
    </row>
    <row r="296" spans="2:9">
      <c r="B296" t="s">
        <v>2093</v>
      </c>
      <c r="C296" s="7" t="s">
        <v>2094</v>
      </c>
      <c r="D296" t="s">
        <v>2095</v>
      </c>
      <c r="E296" t="s">
        <v>2096</v>
      </c>
      <c r="F296">
        <v>46.61</v>
      </c>
      <c r="G296" s="207">
        <v>12.839956325939609</v>
      </c>
      <c r="H296" s="207">
        <v>461.64982217391133</v>
      </c>
      <c r="I296" s="207">
        <v>380.96381437897634</v>
      </c>
    </row>
    <row r="297" spans="2:9">
      <c r="B297" t="s">
        <v>1636</v>
      </c>
      <c r="C297" s="7" t="s">
        <v>1637</v>
      </c>
      <c r="D297" t="s">
        <v>1638</v>
      </c>
      <c r="E297" t="s">
        <v>1639</v>
      </c>
      <c r="F297">
        <v>97.62</v>
      </c>
      <c r="G297" s="207">
        <v>1108.2991075863442</v>
      </c>
      <c r="H297" s="207">
        <v>6894.5901659329429</v>
      </c>
      <c r="I297" s="207">
        <v>1379.4597963611284</v>
      </c>
    </row>
    <row r="298" spans="2:9">
      <c r="B298" t="s">
        <v>2296</v>
      </c>
      <c r="C298" s="7" t="s">
        <v>2297</v>
      </c>
      <c r="D298" t="s">
        <v>2298</v>
      </c>
      <c r="E298" t="s">
        <v>2299</v>
      </c>
      <c r="F298">
        <v>34.43</v>
      </c>
      <c r="G298" s="207">
        <v>13.196169151943783</v>
      </c>
      <c r="H298" s="207">
        <v>151.42283446669435</v>
      </c>
      <c r="I298" s="207">
        <v>11.723959414296459</v>
      </c>
    </row>
    <row r="299" spans="2:9">
      <c r="B299" t="s">
        <v>1528</v>
      </c>
      <c r="C299" s="7" t="s">
        <v>1529</v>
      </c>
      <c r="D299" t="s">
        <v>1530</v>
      </c>
      <c r="E299" t="s">
        <v>1531</v>
      </c>
      <c r="F299">
        <v>109</v>
      </c>
      <c r="G299" s="207">
        <v>455.43680269181721</v>
      </c>
      <c r="H299" s="207">
        <v>2027.0094992637523</v>
      </c>
      <c r="I299" s="207">
        <v>1068.1350795368351</v>
      </c>
    </row>
    <row r="300" spans="2:9">
      <c r="B300" t="s">
        <v>2001</v>
      </c>
      <c r="C300" s="7" t="s">
        <v>2002</v>
      </c>
      <c r="D300" t="s">
        <v>2003</v>
      </c>
      <c r="E300" t="s">
        <v>2004</v>
      </c>
      <c r="F300">
        <v>55.11</v>
      </c>
      <c r="G300" s="207">
        <v>1489.8193122804153</v>
      </c>
      <c r="H300" s="207">
        <v>1862.2708990653273</v>
      </c>
      <c r="I300" s="207">
        <v>1042.4933490256469</v>
      </c>
    </row>
    <row r="301" spans="2:9">
      <c r="B301" t="s">
        <v>1316</v>
      </c>
      <c r="C301" s="7" t="s">
        <v>1317</v>
      </c>
      <c r="D301" t="s">
        <v>1318</v>
      </c>
      <c r="E301" t="s">
        <v>1319</v>
      </c>
      <c r="F301">
        <v>143.69</v>
      </c>
      <c r="G301" s="207">
        <v>6055.6809282203494</v>
      </c>
      <c r="H301" s="207">
        <v>9788.4498256086936</v>
      </c>
      <c r="I301" s="207">
        <v>5364.5443211078627</v>
      </c>
    </row>
    <row r="302" spans="2:9">
      <c r="B302" t="s">
        <v>1516</v>
      </c>
      <c r="C302" s="7" t="s">
        <v>1517</v>
      </c>
      <c r="D302" t="s">
        <v>1518</v>
      </c>
      <c r="E302" t="s">
        <v>1519</v>
      </c>
      <c r="F302">
        <v>111.4</v>
      </c>
      <c r="G302" s="207">
        <v>29252.953267296136</v>
      </c>
      <c r="H302" s="207">
        <v>21046.159295479367</v>
      </c>
      <c r="I302" s="207">
        <v>25485.262791117031</v>
      </c>
    </row>
    <row r="303" spans="2:9">
      <c r="B303" t="s">
        <v>1817</v>
      </c>
      <c r="C303" s="7" t="s">
        <v>1818</v>
      </c>
      <c r="D303" t="s">
        <v>1819</v>
      </c>
      <c r="E303" t="s">
        <v>1820</v>
      </c>
      <c r="F303">
        <v>74.92</v>
      </c>
      <c r="G303" s="207">
        <v>76.428852330029017</v>
      </c>
      <c r="H303" s="207">
        <v>12.916242862801077</v>
      </c>
      <c r="I303" s="207">
        <v>12.335932814917337</v>
      </c>
    </row>
    <row r="304" spans="2:9">
      <c r="B304" t="s">
        <v>1292</v>
      </c>
      <c r="C304" s="7" t="s">
        <v>1293</v>
      </c>
      <c r="D304" t="s">
        <v>1294</v>
      </c>
      <c r="E304" t="s">
        <v>1295</v>
      </c>
      <c r="F304">
        <v>150.22</v>
      </c>
      <c r="G304" s="207">
        <v>24433.811293363568</v>
      </c>
      <c r="H304" s="207">
        <v>26358.232603231951</v>
      </c>
      <c r="I304" s="207">
        <v>27458.451810836792</v>
      </c>
    </row>
    <row r="305" spans="2:9">
      <c r="B305" t="s">
        <v>1833</v>
      </c>
      <c r="C305" s="7" t="s">
        <v>1834</v>
      </c>
      <c r="D305" t="s">
        <v>1835</v>
      </c>
      <c r="E305" t="s">
        <v>1836</v>
      </c>
      <c r="F305">
        <v>73.599999999999994</v>
      </c>
      <c r="G305" s="207">
        <v>1325.9358663837108</v>
      </c>
      <c r="H305" s="207">
        <v>1129.9776495790427</v>
      </c>
      <c r="I305" s="207">
        <v>1213.7818924566102</v>
      </c>
    </row>
    <row r="306" spans="2:9">
      <c r="B306" t="s">
        <v>2380</v>
      </c>
      <c r="C306" s="7" t="s">
        <v>2381</v>
      </c>
      <c r="D306" t="s">
        <v>2382</v>
      </c>
      <c r="E306" t="s">
        <v>2383</v>
      </c>
      <c r="F306">
        <v>30.79</v>
      </c>
      <c r="G306" s="207">
        <v>12.811726513974925</v>
      </c>
      <c r="H306" s="207">
        <v>12.476673678120386</v>
      </c>
      <c r="I306" s="207">
        <v>164.74007856845856</v>
      </c>
    </row>
    <row r="307" spans="2:9">
      <c r="B307" t="s">
        <v>2324</v>
      </c>
      <c r="C307" s="7" t="s">
        <v>2325</v>
      </c>
      <c r="D307" t="s">
        <v>2326</v>
      </c>
      <c r="E307" t="s">
        <v>2327</v>
      </c>
      <c r="F307">
        <v>33.71</v>
      </c>
      <c r="G307" s="207">
        <v>419.81216580659168</v>
      </c>
      <c r="H307" s="207">
        <v>12.795257720044495</v>
      </c>
      <c r="I307" s="207">
        <v>348.5629117828604</v>
      </c>
    </row>
    <row r="308" spans="2:9">
      <c r="B308" t="s">
        <v>1244</v>
      </c>
      <c r="C308" s="7" t="s">
        <v>1245</v>
      </c>
      <c r="D308" t="s">
        <v>1246</v>
      </c>
      <c r="E308" t="s">
        <v>1247</v>
      </c>
      <c r="F308">
        <v>155.91999999999999</v>
      </c>
      <c r="G308" s="207">
        <v>13084.436165531477</v>
      </c>
      <c r="H308" s="207">
        <v>11982.781394203443</v>
      </c>
      <c r="I308" s="207">
        <v>13658.616742610926</v>
      </c>
    </row>
    <row r="309" spans="2:9">
      <c r="B309" t="s">
        <v>1224</v>
      </c>
      <c r="C309" s="7" t="s">
        <v>1225</v>
      </c>
      <c r="D309" t="s">
        <v>1226</v>
      </c>
      <c r="E309" t="s">
        <v>1227</v>
      </c>
      <c r="F309">
        <v>160.66</v>
      </c>
      <c r="G309" s="207">
        <v>14661.425952812033</v>
      </c>
      <c r="H309" s="207">
        <v>13523.812636534314</v>
      </c>
      <c r="I309" s="207">
        <v>18811.206375678372</v>
      </c>
    </row>
    <row r="310" spans="2:9">
      <c r="B310" t="s">
        <v>1624</v>
      </c>
      <c r="C310" s="7" t="s">
        <v>1625</v>
      </c>
      <c r="D310" t="s">
        <v>1626</v>
      </c>
      <c r="E310" t="s">
        <v>1627</v>
      </c>
      <c r="F310">
        <v>99.17</v>
      </c>
      <c r="G310" s="207">
        <v>86.908643099069593</v>
      </c>
      <c r="H310" s="207">
        <v>600.77025299310492</v>
      </c>
      <c r="I310" s="207">
        <v>1426.246555608511</v>
      </c>
    </row>
    <row r="311" spans="2:9">
      <c r="B311" t="s">
        <v>2336</v>
      </c>
      <c r="C311" s="7" t="s">
        <v>2337</v>
      </c>
      <c r="D311" t="s">
        <v>2338</v>
      </c>
      <c r="E311" t="s">
        <v>2339</v>
      </c>
      <c r="F311">
        <v>32.79</v>
      </c>
      <c r="G311" s="207">
        <v>13.245205923835584</v>
      </c>
      <c r="H311" s="207">
        <v>12.338644354331899</v>
      </c>
      <c r="I311" s="207">
        <v>408.54280061086018</v>
      </c>
    </row>
    <row r="312" spans="2:9">
      <c r="B312" t="s">
        <v>2252</v>
      </c>
      <c r="C312" s="7" t="s">
        <v>2253</v>
      </c>
      <c r="D312" t="s">
        <v>2254</v>
      </c>
      <c r="E312" t="s">
        <v>2255</v>
      </c>
      <c r="F312">
        <v>37.89</v>
      </c>
      <c r="G312" s="207">
        <v>13.406056959856608</v>
      </c>
      <c r="H312" s="207">
        <v>170.75310888489003</v>
      </c>
      <c r="I312" s="207">
        <v>145.56161924600602</v>
      </c>
    </row>
    <row r="313" spans="2:9">
      <c r="B313" t="s">
        <v>2360</v>
      </c>
      <c r="C313" s="7" t="s">
        <v>2361</v>
      </c>
      <c r="D313" t="s">
        <v>2362</v>
      </c>
      <c r="E313" t="s">
        <v>2363</v>
      </c>
      <c r="F313">
        <v>31.9</v>
      </c>
      <c r="G313" s="207">
        <v>12.670822743202761</v>
      </c>
      <c r="H313" s="207">
        <v>275.29821198642094</v>
      </c>
      <c r="I313" s="207">
        <v>185.91858564615256</v>
      </c>
    </row>
    <row r="314" spans="2:9">
      <c r="B314" t="s">
        <v>2424</v>
      </c>
      <c r="C314" s="7" t="s">
        <v>2425</v>
      </c>
      <c r="D314" t="s">
        <v>2426</v>
      </c>
      <c r="E314" t="s">
        <v>2427</v>
      </c>
      <c r="F314">
        <v>27.9</v>
      </c>
      <c r="G314" s="207">
        <v>12.830101250879657</v>
      </c>
      <c r="H314" s="207">
        <v>260.49767890274467</v>
      </c>
      <c r="I314" s="207">
        <v>12.015502462901329</v>
      </c>
    </row>
    <row r="315" spans="2:9">
      <c r="B315" t="s">
        <v>1175</v>
      </c>
      <c r="C315" s="7" t="s">
        <v>1176</v>
      </c>
      <c r="D315" t="s">
        <v>1177</v>
      </c>
      <c r="E315" t="s">
        <v>1178</v>
      </c>
      <c r="F315">
        <v>170.53</v>
      </c>
      <c r="G315" s="207">
        <v>34331.373065670341</v>
      </c>
      <c r="H315" s="207">
        <v>58217.743685404188</v>
      </c>
      <c r="I315" s="207">
        <v>38468.030858834543</v>
      </c>
    </row>
    <row r="316" spans="2:9">
      <c r="B316" t="s">
        <v>1428</v>
      </c>
      <c r="C316" s="7" t="s">
        <v>1429</v>
      </c>
      <c r="D316" t="s">
        <v>1430</v>
      </c>
      <c r="E316" t="s">
        <v>1431</v>
      </c>
      <c r="F316">
        <v>128.13999999999999</v>
      </c>
      <c r="G316" s="207">
        <v>14459.301687757174</v>
      </c>
      <c r="H316" s="207">
        <v>10373.806318139981</v>
      </c>
      <c r="I316" s="207">
        <v>7202.5648668050781</v>
      </c>
    </row>
    <row r="317" spans="2:9">
      <c r="B317" t="s">
        <v>1440</v>
      </c>
      <c r="C317" s="7" t="s">
        <v>1441</v>
      </c>
      <c r="D317" t="s">
        <v>1442</v>
      </c>
      <c r="E317" t="s">
        <v>1443</v>
      </c>
      <c r="F317">
        <v>126.26</v>
      </c>
      <c r="G317" s="207">
        <v>15889.220036069551</v>
      </c>
      <c r="H317" s="207">
        <v>15087.145552913278</v>
      </c>
      <c r="I317" s="207">
        <v>13837.614241858324</v>
      </c>
    </row>
    <row r="318" spans="2:9">
      <c r="B318" t="s">
        <v>2368</v>
      </c>
      <c r="C318" s="7" t="s">
        <v>2369</v>
      </c>
      <c r="D318" t="s">
        <v>2370</v>
      </c>
      <c r="E318" t="s">
        <v>2371</v>
      </c>
      <c r="F318">
        <v>31.76</v>
      </c>
      <c r="G318" s="207">
        <v>1076.5818578998249</v>
      </c>
      <c r="H318" s="207">
        <v>1019.9227691860946</v>
      </c>
      <c r="I318" s="207">
        <v>138.44438624997932</v>
      </c>
    </row>
    <row r="319" spans="2:9">
      <c r="B319" t="s">
        <v>1973</v>
      </c>
      <c r="C319" s="7" t="s">
        <v>1974</v>
      </c>
      <c r="D319" t="s">
        <v>1975</v>
      </c>
      <c r="E319" t="s">
        <v>1976</v>
      </c>
      <c r="F319">
        <v>58.24</v>
      </c>
      <c r="G319" s="207">
        <v>328.46869683802129</v>
      </c>
      <c r="H319" s="207">
        <v>669.45644490639108</v>
      </c>
      <c r="I319" s="207">
        <v>205.34882695108632</v>
      </c>
    </row>
    <row r="320" spans="2:9">
      <c r="B320" t="s">
        <v>2197</v>
      </c>
      <c r="C320" s="7" t="s">
        <v>2198</v>
      </c>
      <c r="D320" t="s">
        <v>2199</v>
      </c>
      <c r="E320" t="s">
        <v>2200</v>
      </c>
      <c r="F320">
        <v>41.25</v>
      </c>
      <c r="G320" s="207">
        <v>160.01151705384243</v>
      </c>
      <c r="H320" s="207">
        <v>12.263827873401786</v>
      </c>
      <c r="I320" s="207">
        <v>579.54308216333391</v>
      </c>
    </row>
    <row r="321" spans="2:9">
      <c r="B321" t="s">
        <v>1693</v>
      </c>
      <c r="C321" s="7" t="s">
        <v>1694</v>
      </c>
      <c r="D321" t="s">
        <v>1695</v>
      </c>
      <c r="E321" t="s">
        <v>1696</v>
      </c>
      <c r="F321">
        <v>91.42</v>
      </c>
      <c r="G321" s="207">
        <v>2976.2395970106104</v>
      </c>
      <c r="H321" s="207">
        <v>2609.9440089821705</v>
      </c>
      <c r="I321" s="207">
        <v>2928.4048048416785</v>
      </c>
    </row>
    <row r="322" spans="2:9">
      <c r="B322" t="s">
        <v>1017</v>
      </c>
      <c r="C322" s="7" t="s">
        <v>1018</v>
      </c>
      <c r="D322" t="s">
        <v>1019</v>
      </c>
      <c r="E322" t="s">
        <v>1020</v>
      </c>
      <c r="F322">
        <v>234.84</v>
      </c>
      <c r="G322" s="207">
        <v>955014.1091761986</v>
      </c>
      <c r="H322" s="207">
        <v>1158107.7991167658</v>
      </c>
      <c r="I322" s="207">
        <v>488416.04606787331</v>
      </c>
    </row>
    <row r="323" spans="2:9">
      <c r="B323" t="s">
        <v>2404</v>
      </c>
      <c r="C323" s="7" t="s">
        <v>2405</v>
      </c>
      <c r="D323" t="s">
        <v>2406</v>
      </c>
      <c r="E323" t="s">
        <v>2407</v>
      </c>
      <c r="F323">
        <v>28.94</v>
      </c>
      <c r="G323" s="207">
        <v>12.902029237918832</v>
      </c>
      <c r="H323" s="207">
        <v>359.86930225967996</v>
      </c>
      <c r="I323" s="207">
        <v>11.885024832938262</v>
      </c>
    </row>
    <row r="324" spans="2:9">
      <c r="B324" t="s">
        <v>2268</v>
      </c>
      <c r="C324" s="7" t="s">
        <v>2269</v>
      </c>
      <c r="D324" t="s">
        <v>2270</v>
      </c>
      <c r="E324" t="s">
        <v>2271</v>
      </c>
      <c r="F324">
        <v>36.409999999999997</v>
      </c>
      <c r="G324" s="207">
        <v>13.238463660939248</v>
      </c>
      <c r="H324" s="207">
        <v>117.50624450683588</v>
      </c>
      <c r="I324" s="207">
        <v>12.552936528825986</v>
      </c>
    </row>
    <row r="325" spans="2:9">
      <c r="B325" t="s">
        <v>2029</v>
      </c>
      <c r="C325" s="7" t="s">
        <v>2030</v>
      </c>
      <c r="D325" t="s">
        <v>2031</v>
      </c>
      <c r="E325" t="s">
        <v>2032</v>
      </c>
      <c r="F325">
        <v>54.12</v>
      </c>
      <c r="G325" s="207">
        <v>370.37849632302931</v>
      </c>
      <c r="H325" s="207">
        <v>594.3873405158497</v>
      </c>
      <c r="I325" s="207">
        <v>11.948951003755688</v>
      </c>
    </row>
    <row r="326" spans="2:9">
      <c r="B326" t="s">
        <v>1785</v>
      </c>
      <c r="C326" s="7" t="s">
        <v>1786</v>
      </c>
      <c r="D326" t="s">
        <v>1787</v>
      </c>
      <c r="E326" t="s">
        <v>1788</v>
      </c>
      <c r="F326">
        <v>75.64</v>
      </c>
      <c r="G326" s="207">
        <v>814.04121007780202</v>
      </c>
      <c r="H326" s="207">
        <v>2247.7064940333262</v>
      </c>
      <c r="I326" s="207">
        <v>11.581761445500154</v>
      </c>
    </row>
    <row r="327" spans="2:9">
      <c r="B327" t="s">
        <v>2049</v>
      </c>
      <c r="C327" s="7" t="s">
        <v>2050</v>
      </c>
      <c r="D327" t="s">
        <v>2051</v>
      </c>
      <c r="E327" t="s">
        <v>2052</v>
      </c>
      <c r="F327">
        <v>50.95</v>
      </c>
      <c r="G327" s="207">
        <v>678.81658590137943</v>
      </c>
      <c r="H327" s="207">
        <v>1952.9806042035334</v>
      </c>
      <c r="I327" s="207">
        <v>470.05366452693937</v>
      </c>
    </row>
    <row r="328" spans="2:9">
      <c r="B328" t="s">
        <v>2256</v>
      </c>
      <c r="C328" s="7" t="s">
        <v>2257</v>
      </c>
      <c r="D328" t="s">
        <v>2258</v>
      </c>
      <c r="E328" t="s">
        <v>2259</v>
      </c>
      <c r="F328">
        <v>37.590000000000003</v>
      </c>
      <c r="G328" s="207">
        <v>13.115837060054218</v>
      </c>
      <c r="H328" s="207">
        <v>12.475287215383894</v>
      </c>
      <c r="I328" s="207">
        <v>1071.9950543423495</v>
      </c>
    </row>
    <row r="329" spans="2:9">
      <c r="B329" t="s">
        <v>1845</v>
      </c>
      <c r="C329" s="7" t="s">
        <v>1846</v>
      </c>
      <c r="D329" t="s">
        <v>1847</v>
      </c>
      <c r="E329" t="s">
        <v>1848</v>
      </c>
      <c r="F329">
        <v>71.45</v>
      </c>
      <c r="G329" s="207">
        <v>1852.9627434492106</v>
      </c>
      <c r="H329" s="207">
        <v>2744.3008599320933</v>
      </c>
      <c r="I329" s="207">
        <v>1271.6386236270271</v>
      </c>
    </row>
    <row r="330" spans="2:9">
      <c r="B330" t="s">
        <v>2025</v>
      </c>
      <c r="C330" s="7" t="s">
        <v>2026</v>
      </c>
      <c r="D330" t="s">
        <v>2027</v>
      </c>
      <c r="E330" t="s">
        <v>2028</v>
      </c>
      <c r="F330">
        <v>54.17</v>
      </c>
      <c r="G330" s="207">
        <v>13.16897974401278</v>
      </c>
      <c r="H330" s="207">
        <v>204.11998234748711</v>
      </c>
      <c r="I330" s="207">
        <v>322.24778138995157</v>
      </c>
    </row>
    <row r="331" spans="2:9">
      <c r="B331" t="s">
        <v>2332</v>
      </c>
      <c r="C331" s="7" t="s">
        <v>2333</v>
      </c>
      <c r="D331" t="s">
        <v>2334</v>
      </c>
      <c r="E331" t="s">
        <v>2335</v>
      </c>
      <c r="F331">
        <v>33.119999999999997</v>
      </c>
      <c r="G331" s="207">
        <v>416.30639036416977</v>
      </c>
      <c r="H331" s="207">
        <v>1084.4439020132961</v>
      </c>
      <c r="I331" s="207">
        <v>12.390912754641505</v>
      </c>
    </row>
    <row r="332" spans="2:9">
      <c r="B332" t="s">
        <v>1801</v>
      </c>
      <c r="C332" s="7" t="s">
        <v>1802</v>
      </c>
      <c r="D332" t="s">
        <v>1803</v>
      </c>
      <c r="E332" t="s">
        <v>1804</v>
      </c>
      <c r="F332">
        <v>75.38</v>
      </c>
      <c r="G332" s="207">
        <v>558.47996384640498</v>
      </c>
      <c r="H332" s="207">
        <v>871.3214626264529</v>
      </c>
      <c r="I332" s="207">
        <v>206.52278897027168</v>
      </c>
    </row>
    <row r="333" spans="2:9">
      <c r="B333" t="s">
        <v>2169</v>
      </c>
      <c r="C333" s="7" t="s">
        <v>2170</v>
      </c>
      <c r="D333" t="s">
        <v>2171</v>
      </c>
      <c r="E333" t="s">
        <v>2172</v>
      </c>
      <c r="F333">
        <v>42.41</v>
      </c>
      <c r="G333" s="207">
        <v>13.414294391091119</v>
      </c>
      <c r="H333" s="207">
        <v>12.609359111944707</v>
      </c>
      <c r="I333" s="207">
        <v>281.8487663984298</v>
      </c>
    </row>
    <row r="334" spans="2:9">
      <c r="B334" t="s">
        <v>1901</v>
      </c>
      <c r="C334" s="7" t="s">
        <v>1902</v>
      </c>
      <c r="D334" t="s">
        <v>1903</v>
      </c>
      <c r="E334" t="s">
        <v>1904</v>
      </c>
      <c r="F334">
        <v>65.760000000000005</v>
      </c>
      <c r="G334" s="207">
        <v>1155.2850103040537</v>
      </c>
      <c r="H334" s="207">
        <v>952.11665444532628</v>
      </c>
      <c r="I334" s="207">
        <v>984.73751257141373</v>
      </c>
    </row>
    <row r="335" spans="2:9">
      <c r="B335" t="s">
        <v>1308</v>
      </c>
      <c r="C335" s="7" t="s">
        <v>1309</v>
      </c>
      <c r="D335" t="s">
        <v>1310</v>
      </c>
      <c r="E335" t="s">
        <v>1311</v>
      </c>
      <c r="F335">
        <v>147.16999999999999</v>
      </c>
      <c r="G335" s="207">
        <v>56521.043785730981</v>
      </c>
      <c r="H335" s="207">
        <v>63873.207019050606</v>
      </c>
      <c r="I335" s="207">
        <v>39647.382358729832</v>
      </c>
    </row>
    <row r="336" spans="2:9">
      <c r="B336" t="s">
        <v>2260</v>
      </c>
      <c r="C336" s="7" t="s">
        <v>2261</v>
      </c>
      <c r="D336" t="s">
        <v>2262</v>
      </c>
      <c r="E336" t="s">
        <v>2263</v>
      </c>
      <c r="F336">
        <v>37</v>
      </c>
      <c r="G336" s="207">
        <v>12.858270169215478</v>
      </c>
      <c r="H336" s="207">
        <v>268.46386305212889</v>
      </c>
      <c r="I336" s="207">
        <v>11.764658008383941</v>
      </c>
    </row>
    <row r="337" spans="2:9">
      <c r="B337" t="s">
        <v>1937</v>
      </c>
      <c r="C337" s="7" t="s">
        <v>1938</v>
      </c>
      <c r="D337" t="s">
        <v>1939</v>
      </c>
      <c r="E337" t="s">
        <v>1940</v>
      </c>
      <c r="F337">
        <v>62.32</v>
      </c>
      <c r="G337" s="207">
        <v>3030.1557983696453</v>
      </c>
      <c r="H337" s="207">
        <v>1231.0150360385524</v>
      </c>
      <c r="I337" s="207">
        <v>2038.5084203422082</v>
      </c>
    </row>
    <row r="338" spans="2:9">
      <c r="B338" t="s">
        <v>1110</v>
      </c>
      <c r="C338" s="7" t="s">
        <v>1111</v>
      </c>
      <c r="D338" t="s">
        <v>1112</v>
      </c>
      <c r="E338" t="s">
        <v>1113</v>
      </c>
      <c r="F338">
        <v>187.02</v>
      </c>
      <c r="G338" s="207">
        <v>31587.832193791852</v>
      </c>
      <c r="H338" s="207">
        <v>30112.920624573908</v>
      </c>
      <c r="I338" s="207">
        <v>19259.690514445309</v>
      </c>
    </row>
    <row r="339" spans="2:9">
      <c r="B339" t="s">
        <v>2352</v>
      </c>
      <c r="C339" s="7" t="s">
        <v>2353</v>
      </c>
      <c r="D339" t="s">
        <v>2354</v>
      </c>
      <c r="E339" t="s">
        <v>2355</v>
      </c>
      <c r="F339">
        <v>32.25</v>
      </c>
      <c r="G339" s="207">
        <v>2270.2550580640636</v>
      </c>
      <c r="H339" s="207">
        <v>3493.8067465146232</v>
      </c>
      <c r="I339" s="207">
        <v>1800.2574053625276</v>
      </c>
    </row>
    <row r="340" spans="2:9">
      <c r="B340" t="s">
        <v>1408</v>
      </c>
      <c r="C340" s="7" t="s">
        <v>1409</v>
      </c>
      <c r="D340" t="s">
        <v>1410</v>
      </c>
      <c r="E340" t="s">
        <v>1411</v>
      </c>
      <c r="F340">
        <v>130.84</v>
      </c>
      <c r="G340" s="207">
        <v>2720.1779353737825</v>
      </c>
      <c r="H340" s="207">
        <v>5366.9983429511167</v>
      </c>
      <c r="I340" s="207">
        <v>2990.1844551841418</v>
      </c>
    </row>
    <row r="341" spans="2:9">
      <c r="B341" t="s">
        <v>2216</v>
      </c>
      <c r="C341" s="7" t="s">
        <v>2217</v>
      </c>
      <c r="D341" t="s">
        <v>2218</v>
      </c>
      <c r="E341" t="s">
        <v>2219</v>
      </c>
      <c r="F341">
        <v>40.159999999999997</v>
      </c>
      <c r="G341" s="207">
        <v>535.55258896648854</v>
      </c>
      <c r="H341" s="207">
        <v>595.0517387131822</v>
      </c>
      <c r="I341" s="207">
        <v>1887.1278500179451</v>
      </c>
    </row>
    <row r="342" spans="2:9">
      <c r="B342" t="s">
        <v>1729</v>
      </c>
      <c r="C342" s="7" t="s">
        <v>1730</v>
      </c>
      <c r="D342" t="s">
        <v>1731</v>
      </c>
      <c r="E342" t="s">
        <v>1732</v>
      </c>
      <c r="F342">
        <v>85.51</v>
      </c>
      <c r="G342" s="207">
        <v>7686.0114554325737</v>
      </c>
      <c r="H342" s="207">
        <v>2963.4208645661552</v>
      </c>
      <c r="I342" s="207">
        <v>2743.0076711495726</v>
      </c>
    </row>
    <row r="343" spans="2:9">
      <c r="B343" t="s">
        <v>1512</v>
      </c>
      <c r="C343" s="7" t="s">
        <v>1513</v>
      </c>
      <c r="D343" t="s">
        <v>1514</v>
      </c>
      <c r="E343" t="s">
        <v>1515</v>
      </c>
      <c r="F343">
        <v>112.74</v>
      </c>
      <c r="G343" s="207">
        <v>104074.8471610149</v>
      </c>
      <c r="H343" s="207">
        <v>90059.36326444101</v>
      </c>
      <c r="I343" s="207">
        <v>132839.86353933802</v>
      </c>
    </row>
    <row r="344" spans="2:9">
      <c r="B344" t="s">
        <v>1540</v>
      </c>
      <c r="C344" s="7" t="s">
        <v>1541</v>
      </c>
      <c r="D344" t="s">
        <v>1542</v>
      </c>
      <c r="E344" t="s">
        <v>1543</v>
      </c>
      <c r="F344">
        <v>106.28</v>
      </c>
      <c r="G344" s="207">
        <v>371.75775851309317</v>
      </c>
      <c r="H344" s="207">
        <v>1297.5328571081102</v>
      </c>
      <c r="I344" s="207">
        <v>2006.2201696197189</v>
      </c>
    </row>
    <row r="345" spans="2:9">
      <c r="B345" t="s">
        <v>2193</v>
      </c>
      <c r="C345" s="7" t="s">
        <v>2194</v>
      </c>
      <c r="D345" t="s">
        <v>2195</v>
      </c>
      <c r="E345" t="s">
        <v>2196</v>
      </c>
      <c r="F345">
        <v>41.28</v>
      </c>
      <c r="G345" s="207">
        <v>250.45000000000002</v>
      </c>
      <c r="H345" s="207">
        <v>11.817859950205166</v>
      </c>
      <c r="I345" s="207">
        <v>390.73649135470367</v>
      </c>
    </row>
    <row r="346" spans="2:9">
      <c r="B346" t="s">
        <v>1336</v>
      </c>
      <c r="C346" s="7" t="s">
        <v>1337</v>
      </c>
      <c r="D346" t="s">
        <v>1338</v>
      </c>
      <c r="E346" t="s">
        <v>1339</v>
      </c>
      <c r="F346">
        <v>139.51</v>
      </c>
      <c r="G346" s="207">
        <v>4697.9117737551514</v>
      </c>
      <c r="H346" s="207">
        <v>10741.208013931866</v>
      </c>
      <c r="I346" s="207">
        <v>8796.0354883472082</v>
      </c>
    </row>
    <row r="347" spans="2:9">
      <c r="B347" t="s">
        <v>1809</v>
      </c>
      <c r="C347" s="7" t="s">
        <v>1810</v>
      </c>
      <c r="D347" t="s">
        <v>1811</v>
      </c>
      <c r="E347" t="s">
        <v>1812</v>
      </c>
      <c r="F347">
        <v>75.2</v>
      </c>
      <c r="G347" s="207">
        <v>393.81786425232866</v>
      </c>
      <c r="H347" s="207">
        <v>504.55781566301812</v>
      </c>
      <c r="I347" s="207">
        <v>2514.8929796497023</v>
      </c>
    </row>
    <row r="348" spans="2:9">
      <c r="B348" t="s">
        <v>2205</v>
      </c>
      <c r="C348" s="7" t="s">
        <v>2206</v>
      </c>
      <c r="D348" t="s">
        <v>2207</v>
      </c>
      <c r="E348" t="s">
        <v>2208</v>
      </c>
      <c r="F348">
        <v>40.44</v>
      </c>
      <c r="G348" s="207">
        <v>279.5454707245031</v>
      </c>
      <c r="H348" s="207">
        <v>190.338940881887</v>
      </c>
      <c r="I348" s="207">
        <v>149.32632289946071</v>
      </c>
    </row>
    <row r="349" spans="2:9">
      <c r="B349" t="s">
        <v>2069</v>
      </c>
      <c r="C349" s="7" t="s">
        <v>2070</v>
      </c>
      <c r="D349" t="s">
        <v>2071</v>
      </c>
      <c r="E349" t="s">
        <v>2072</v>
      </c>
      <c r="F349">
        <v>48.61</v>
      </c>
      <c r="G349" s="207">
        <v>299.71000000000004</v>
      </c>
      <c r="H349" s="207">
        <v>11.727598354446201</v>
      </c>
      <c r="I349" s="207">
        <v>12.597757475007391</v>
      </c>
    </row>
    <row r="350" spans="2:9">
      <c r="B350" t="s">
        <v>1572</v>
      </c>
      <c r="C350" s="7" t="s">
        <v>1573</v>
      </c>
      <c r="D350" t="s">
        <v>1574</v>
      </c>
      <c r="E350" t="s">
        <v>1575</v>
      </c>
      <c r="F350">
        <v>104.36</v>
      </c>
      <c r="G350" s="207">
        <v>1713.0319924541309</v>
      </c>
      <c r="H350" s="207">
        <v>1783.5257687926194</v>
      </c>
      <c r="I350" s="207">
        <v>934.45452767610516</v>
      </c>
    </row>
    <row r="351" spans="2:9">
      <c r="B351" t="s">
        <v>2109</v>
      </c>
      <c r="C351" s="7" t="s">
        <v>2110</v>
      </c>
      <c r="D351" t="s">
        <v>2111</v>
      </c>
      <c r="E351" t="s">
        <v>2112</v>
      </c>
      <c r="F351">
        <v>46.34</v>
      </c>
      <c r="G351" s="207">
        <v>13.237453251191248</v>
      </c>
      <c r="H351" s="207">
        <v>12.925261188934561</v>
      </c>
      <c r="I351" s="207">
        <v>262.40471171915544</v>
      </c>
    </row>
    <row r="352" spans="2:9">
      <c r="B352" t="s">
        <v>2077</v>
      </c>
      <c r="C352" s="7" t="s">
        <v>2078</v>
      </c>
      <c r="D352" t="s">
        <v>2079</v>
      </c>
      <c r="E352" t="s">
        <v>2080</v>
      </c>
      <c r="F352">
        <v>47.7</v>
      </c>
      <c r="G352" s="207">
        <v>383.32235590636725</v>
      </c>
      <c r="H352" s="207">
        <v>12.457676005177083</v>
      </c>
      <c r="I352" s="207">
        <v>11.906263433684652</v>
      </c>
    </row>
    <row r="353" spans="2:9">
      <c r="B353" t="s">
        <v>2408</v>
      </c>
      <c r="C353" s="7" t="s">
        <v>2409</v>
      </c>
      <c r="D353" t="s">
        <v>2410</v>
      </c>
      <c r="E353" t="s">
        <v>2411</v>
      </c>
      <c r="F353">
        <v>28.88</v>
      </c>
      <c r="G353" s="207">
        <v>177.00833372610805</v>
      </c>
      <c r="H353" s="207">
        <v>168.29259733736407</v>
      </c>
      <c r="I353" s="207">
        <v>11.439703136365909</v>
      </c>
    </row>
    <row r="354" spans="2:9">
      <c r="B354" t="s">
        <v>2209</v>
      </c>
      <c r="C354" s="7" t="s">
        <v>2210</v>
      </c>
      <c r="D354" t="s">
        <v>2211</v>
      </c>
      <c r="E354" t="s">
        <v>2209</v>
      </c>
      <c r="F354">
        <v>40.24</v>
      </c>
      <c r="G354" s="207">
        <v>3370.300000000002</v>
      </c>
      <c r="H354" s="207">
        <v>1735.5462180376003</v>
      </c>
      <c r="I354" s="207">
        <v>11.637935331161799</v>
      </c>
    </row>
    <row r="355" spans="2:9">
      <c r="B355" t="s">
        <v>1065</v>
      </c>
      <c r="C355" s="7" t="s">
        <v>1066</v>
      </c>
      <c r="D355" t="s">
        <v>1067</v>
      </c>
      <c r="E355" t="s">
        <v>1068</v>
      </c>
      <c r="F355">
        <v>209.85</v>
      </c>
      <c r="G355" s="207">
        <v>268296.55815223849</v>
      </c>
      <c r="H355" s="207">
        <v>345493.69445880078</v>
      </c>
      <c r="I355" s="207">
        <v>136878.56755475185</v>
      </c>
    </row>
    <row r="356" spans="2:9">
      <c r="B356" t="s">
        <v>1376</v>
      </c>
      <c r="C356" s="7" t="s">
        <v>1377</v>
      </c>
      <c r="D356" t="s">
        <v>1378</v>
      </c>
      <c r="E356" t="s">
        <v>1379</v>
      </c>
      <c r="F356">
        <v>133.63</v>
      </c>
      <c r="G356" s="207">
        <v>8077.3784224847923</v>
      </c>
      <c r="H356" s="207">
        <v>21451.315134485467</v>
      </c>
      <c r="I356" s="207">
        <v>23733.147219002232</v>
      </c>
    </row>
    <row r="357" spans="2:9">
      <c r="B357" t="s">
        <v>2292</v>
      </c>
      <c r="C357" s="7" t="s">
        <v>2293</v>
      </c>
      <c r="D357" t="s">
        <v>2294</v>
      </c>
      <c r="E357" t="s">
        <v>2295</v>
      </c>
      <c r="F357">
        <v>34.51</v>
      </c>
      <c r="G357" s="207">
        <v>347.42381418287749</v>
      </c>
      <c r="H357" s="207">
        <v>154.51669127583449</v>
      </c>
      <c r="I357" s="207">
        <v>246.96469459831701</v>
      </c>
    </row>
    <row r="358" spans="2:9">
      <c r="B358" t="s">
        <v>1576</v>
      </c>
      <c r="C358" s="7" t="s">
        <v>1577</v>
      </c>
      <c r="D358" t="s">
        <v>1578</v>
      </c>
      <c r="E358" t="s">
        <v>1579</v>
      </c>
      <c r="F358">
        <v>104.11</v>
      </c>
      <c r="G358" s="207">
        <v>2126.8970407823717</v>
      </c>
      <c r="H358" s="207">
        <v>2268.9187325556964</v>
      </c>
      <c r="I358" s="207">
        <v>1758.2456683754917</v>
      </c>
    </row>
    <row r="359" spans="2:9">
      <c r="B359" t="s">
        <v>1037</v>
      </c>
      <c r="C359" s="7" t="s">
        <v>1038</v>
      </c>
      <c r="D359" t="s">
        <v>1039</v>
      </c>
      <c r="E359" t="s">
        <v>1040</v>
      </c>
      <c r="F359">
        <v>217.71</v>
      </c>
      <c r="G359" s="207">
        <v>59230.683475772523</v>
      </c>
      <c r="H359" s="207">
        <v>61285.869525591283</v>
      </c>
      <c r="I359" s="207">
        <v>30573.519904196262</v>
      </c>
    </row>
    <row r="360" spans="2:9">
      <c r="B360" t="s">
        <v>1444</v>
      </c>
      <c r="C360" s="7" t="s">
        <v>1445</v>
      </c>
      <c r="D360" t="s">
        <v>1446</v>
      </c>
      <c r="E360" t="s">
        <v>1447</v>
      </c>
      <c r="F360">
        <v>125.73</v>
      </c>
      <c r="G360" s="207">
        <v>7182.0044515192494</v>
      </c>
      <c r="H360" s="207">
        <v>13651.640921751603</v>
      </c>
      <c r="I360" s="207">
        <v>5483.1081949432673</v>
      </c>
    </row>
    <row r="361" spans="2:9">
      <c r="B361" t="s">
        <v>1945</v>
      </c>
      <c r="C361" s="7" t="s">
        <v>1946</v>
      </c>
      <c r="D361" t="s">
        <v>1947</v>
      </c>
      <c r="E361" t="s">
        <v>1948</v>
      </c>
      <c r="F361">
        <v>61.42</v>
      </c>
      <c r="G361" s="207">
        <v>392.49997009545564</v>
      </c>
      <c r="H361" s="207">
        <v>362.87420633276139</v>
      </c>
      <c r="I361" s="207">
        <v>825.95337471604307</v>
      </c>
    </row>
    <row r="362" spans="2:9">
      <c r="B362" t="s">
        <v>1268</v>
      </c>
      <c r="C362" s="7" t="s">
        <v>1269</v>
      </c>
      <c r="D362" t="s">
        <v>1270</v>
      </c>
      <c r="E362" t="s">
        <v>1271</v>
      </c>
      <c r="F362">
        <v>154.97</v>
      </c>
      <c r="G362" s="207">
        <v>12203.745159248509</v>
      </c>
      <c r="H362" s="207">
        <v>11807.34747989967</v>
      </c>
      <c r="I362" s="207">
        <v>21227.723180433099</v>
      </c>
    </row>
    <row r="363" spans="2:9">
      <c r="B363" t="s">
        <v>2412</v>
      </c>
      <c r="C363" s="7" t="s">
        <v>2413</v>
      </c>
      <c r="D363" t="s">
        <v>2414</v>
      </c>
      <c r="E363" t="s">
        <v>2415</v>
      </c>
      <c r="F363">
        <v>28.28</v>
      </c>
      <c r="G363" s="207">
        <v>415.37000000000046</v>
      </c>
      <c r="H363" s="207">
        <v>358.05865585327155</v>
      </c>
      <c r="I363" s="207">
        <v>571.78705977797517</v>
      </c>
    </row>
    <row r="364" spans="2:9">
      <c r="B364" t="s">
        <v>1488</v>
      </c>
      <c r="C364" s="7" t="s">
        <v>1489</v>
      </c>
      <c r="D364" t="s">
        <v>1490</v>
      </c>
      <c r="E364" t="s">
        <v>1491</v>
      </c>
      <c r="F364">
        <v>117.14</v>
      </c>
      <c r="G364" s="207">
        <v>4106.8884757518745</v>
      </c>
      <c r="H364" s="207">
        <v>4641.5006904879992</v>
      </c>
      <c r="I364" s="207">
        <v>3791.9123088280335</v>
      </c>
    </row>
    <row r="365" spans="2:9">
      <c r="B365" t="s">
        <v>1741</v>
      </c>
      <c r="C365" s="7" t="s">
        <v>1742</v>
      </c>
      <c r="D365" t="s">
        <v>1743</v>
      </c>
      <c r="E365" t="s">
        <v>1744</v>
      </c>
      <c r="F365">
        <v>84.57</v>
      </c>
      <c r="G365" s="207">
        <v>1330.0216646055378</v>
      </c>
      <c r="H365" s="207">
        <v>3741.5093058943589</v>
      </c>
      <c r="I365" s="207">
        <v>1740.7425943493836</v>
      </c>
    </row>
    <row r="366" spans="2:9">
      <c r="B366" t="s">
        <v>1077</v>
      </c>
      <c r="C366" s="7" t="s">
        <v>1078</v>
      </c>
      <c r="D366" t="s">
        <v>1079</v>
      </c>
      <c r="E366" t="s">
        <v>1080</v>
      </c>
      <c r="F366">
        <v>207.46</v>
      </c>
      <c r="G366" s="207">
        <v>63824.794720848382</v>
      </c>
      <c r="H366" s="207">
        <v>96874.687589605295</v>
      </c>
      <c r="I366" s="207">
        <v>83957.218693852265</v>
      </c>
    </row>
    <row r="367" spans="2:9">
      <c r="B367" t="s">
        <v>2232</v>
      </c>
      <c r="C367" s="7" t="s">
        <v>2233</v>
      </c>
      <c r="D367" t="s">
        <v>2234</v>
      </c>
      <c r="E367" t="s">
        <v>2235</v>
      </c>
      <c r="F367">
        <v>38.950000000000003</v>
      </c>
      <c r="G367" s="207">
        <v>151.81165104061364</v>
      </c>
      <c r="H367" s="207">
        <v>235.47359963178587</v>
      </c>
      <c r="I367" s="207">
        <v>11.686031135115362</v>
      </c>
    </row>
    <row r="368" spans="2:9">
      <c r="B368" t="s">
        <v>977</v>
      </c>
      <c r="C368" s="7" t="s">
        <v>978</v>
      </c>
      <c r="D368" t="s">
        <v>979</v>
      </c>
      <c r="E368" t="s">
        <v>980</v>
      </c>
      <c r="F368">
        <v>287.87</v>
      </c>
      <c r="G368" s="207">
        <v>243465.12852609143</v>
      </c>
      <c r="H368" s="207">
        <v>285933.38240861759</v>
      </c>
      <c r="I368" s="207">
        <v>195233.83177320167</v>
      </c>
    </row>
    <row r="369" spans="2:9">
      <c r="B369" t="s">
        <v>1548</v>
      </c>
      <c r="C369" s="7" t="s">
        <v>1549</v>
      </c>
      <c r="D369" t="s">
        <v>1550</v>
      </c>
      <c r="E369" t="s">
        <v>1551</v>
      </c>
      <c r="F369">
        <v>105.06</v>
      </c>
      <c r="G369" s="207">
        <v>13.76454235523151</v>
      </c>
      <c r="H369" s="207">
        <v>12.839013248758533</v>
      </c>
      <c r="I369" s="207">
        <v>1848.670618534087</v>
      </c>
    </row>
    <row r="370" spans="2:9">
      <c r="B370" t="s">
        <v>1412</v>
      </c>
      <c r="C370" s="7" t="s">
        <v>1413</v>
      </c>
      <c r="D370" t="s">
        <v>1414</v>
      </c>
      <c r="E370" t="s">
        <v>1415</v>
      </c>
      <c r="F370">
        <v>130.72</v>
      </c>
      <c r="G370" s="207">
        <v>23661.564681291562</v>
      </c>
      <c r="H370" s="207">
        <v>31500.95624808456</v>
      </c>
      <c r="I370" s="207">
        <v>18349.676114400219</v>
      </c>
    </row>
    <row r="371" spans="2:9">
      <c r="B371" t="s">
        <v>1328</v>
      </c>
      <c r="C371" s="7" t="s">
        <v>1329</v>
      </c>
      <c r="D371" t="s">
        <v>1330</v>
      </c>
      <c r="E371" t="s">
        <v>1331</v>
      </c>
      <c r="F371">
        <v>140.63</v>
      </c>
      <c r="G371" s="207">
        <v>2910.1447844405961</v>
      </c>
      <c r="H371" s="207">
        <v>4303.0041116118236</v>
      </c>
      <c r="I371" s="207">
        <v>204.75063992281738</v>
      </c>
    </row>
    <row r="372" spans="2:9">
      <c r="B372" t="s">
        <v>2153</v>
      </c>
      <c r="C372" s="7" t="s">
        <v>2154</v>
      </c>
      <c r="D372" t="s">
        <v>2155</v>
      </c>
      <c r="E372" t="s">
        <v>2156</v>
      </c>
      <c r="F372">
        <v>44.09</v>
      </c>
      <c r="G372" s="207">
        <v>131.19493703424928</v>
      </c>
      <c r="H372" s="207">
        <v>12.925322714772188</v>
      </c>
      <c r="I372" s="207">
        <v>11.877187477489088</v>
      </c>
    </row>
    <row r="373" spans="2:9">
      <c r="B373" t="s">
        <v>1925</v>
      </c>
      <c r="C373" s="7" t="s">
        <v>1926</v>
      </c>
      <c r="D373" t="s">
        <v>1927</v>
      </c>
      <c r="E373" t="s">
        <v>1928</v>
      </c>
      <c r="F373">
        <v>63.79</v>
      </c>
      <c r="G373" s="207">
        <v>343.51585480988018</v>
      </c>
      <c r="H373" s="207">
        <v>567.99994537313535</v>
      </c>
      <c r="I373" s="207">
        <v>210.17594475527599</v>
      </c>
    </row>
    <row r="374" spans="2:9">
      <c r="B374" t="s">
        <v>1657</v>
      </c>
      <c r="C374" s="7" t="s">
        <v>1658</v>
      </c>
      <c r="D374" t="s">
        <v>1659</v>
      </c>
      <c r="E374" t="s">
        <v>1660</v>
      </c>
      <c r="F374">
        <v>95.05</v>
      </c>
      <c r="G374" s="207">
        <v>1134.1698697400091</v>
      </c>
      <c r="H374" s="207">
        <v>1334.7816901286383</v>
      </c>
      <c r="I374" s="207">
        <v>1135.522986988226</v>
      </c>
    </row>
    <row r="375" spans="2:9">
      <c r="B375" t="s">
        <v>1420</v>
      </c>
      <c r="C375" s="7" t="s">
        <v>1421</v>
      </c>
      <c r="D375" t="s">
        <v>1422</v>
      </c>
      <c r="E375" t="s">
        <v>1423</v>
      </c>
      <c r="F375">
        <v>129.19</v>
      </c>
      <c r="G375" s="207">
        <v>351.15233146846276</v>
      </c>
      <c r="H375" s="207">
        <v>419.37526501178587</v>
      </c>
      <c r="I375" s="207">
        <v>489.11267932256033</v>
      </c>
    </row>
    <row r="376" spans="2:9">
      <c r="B376" t="s">
        <v>2009</v>
      </c>
      <c r="C376" s="7" t="s">
        <v>2010</v>
      </c>
      <c r="D376" t="s">
        <v>2011</v>
      </c>
      <c r="E376" t="s">
        <v>2012</v>
      </c>
      <c r="F376">
        <v>54.76</v>
      </c>
      <c r="G376" s="207">
        <v>2212.511124769846</v>
      </c>
      <c r="H376" s="207">
        <v>3549.8487660487312</v>
      </c>
      <c r="I376" s="207">
        <v>1269.0389914552366</v>
      </c>
    </row>
    <row r="377" spans="2:9">
      <c r="B377" t="s">
        <v>2113</v>
      </c>
      <c r="C377" s="7" t="s">
        <v>2114</v>
      </c>
      <c r="D377" t="s">
        <v>2115</v>
      </c>
      <c r="E377" t="s">
        <v>2116</v>
      </c>
      <c r="F377">
        <v>45.99</v>
      </c>
      <c r="G377" s="207">
        <v>12.502798723104428</v>
      </c>
      <c r="H377" s="207">
        <v>931.94195343295326</v>
      </c>
      <c r="I377" s="207">
        <v>11.713316300604111</v>
      </c>
    </row>
    <row r="378" spans="2:9">
      <c r="B378" t="s">
        <v>1849</v>
      </c>
      <c r="C378" s="7" t="s">
        <v>1850</v>
      </c>
      <c r="D378" t="s">
        <v>1851</v>
      </c>
      <c r="E378" t="s">
        <v>1852</v>
      </c>
      <c r="F378">
        <v>71</v>
      </c>
      <c r="G378" s="207">
        <v>783.01665107389272</v>
      </c>
      <c r="H378" s="207">
        <v>1329.4689278149528</v>
      </c>
      <c r="I378" s="207">
        <v>11.580226715421986</v>
      </c>
    </row>
    <row r="379" spans="2:9">
      <c r="B379" t="s">
        <v>1733</v>
      </c>
      <c r="C379" s="7" t="s">
        <v>1734</v>
      </c>
      <c r="D379" t="s">
        <v>1735</v>
      </c>
      <c r="E379" t="s">
        <v>1736</v>
      </c>
      <c r="F379">
        <v>85.39</v>
      </c>
      <c r="G379" s="207">
        <v>248.15351153761148</v>
      </c>
      <c r="H379" s="207">
        <v>685.1720144593686</v>
      </c>
      <c r="I379" s="207">
        <v>1276.6067509824036</v>
      </c>
    </row>
    <row r="380" spans="2:9">
      <c r="B380" t="s">
        <v>2089</v>
      </c>
      <c r="C380" s="7" t="s">
        <v>2090</v>
      </c>
      <c r="D380" t="s">
        <v>2091</v>
      </c>
      <c r="E380" t="s">
        <v>2092</v>
      </c>
      <c r="F380">
        <v>46.66</v>
      </c>
      <c r="G380" s="207">
        <v>542.45301320910414</v>
      </c>
      <c r="H380" s="207">
        <v>2807.4164846539388</v>
      </c>
      <c r="I380" s="207">
        <v>702.59288524985254</v>
      </c>
    </row>
    <row r="381" spans="2:9">
      <c r="B381" t="s">
        <v>1146</v>
      </c>
      <c r="C381" s="7" t="s">
        <v>1147</v>
      </c>
      <c r="D381" t="s">
        <v>1148</v>
      </c>
      <c r="E381" t="s">
        <v>1149</v>
      </c>
      <c r="F381">
        <v>180.8</v>
      </c>
      <c r="G381" s="207">
        <v>11.932928396045105</v>
      </c>
      <c r="H381" s="207">
        <v>720.22054113149352</v>
      </c>
      <c r="I381" s="207">
        <v>12.232766169990805</v>
      </c>
    </row>
    <row r="382" spans="2:9">
      <c r="B382" t="s">
        <v>1159</v>
      </c>
      <c r="C382" s="7" t="s">
        <v>1160</v>
      </c>
      <c r="D382" t="s">
        <v>1161</v>
      </c>
      <c r="E382" t="s">
        <v>1162</v>
      </c>
      <c r="F382">
        <v>178.48</v>
      </c>
      <c r="G382" s="207">
        <v>1300.4247814873852</v>
      </c>
      <c r="H382" s="207">
        <v>1334.4885595480544</v>
      </c>
      <c r="I382" s="207">
        <v>1712.531040724117</v>
      </c>
    </row>
    <row r="383" spans="2:9">
      <c r="B383" t="s">
        <v>1130</v>
      </c>
      <c r="C383" s="7" t="s">
        <v>1131</v>
      </c>
      <c r="D383" t="s">
        <v>1132</v>
      </c>
      <c r="E383" t="s">
        <v>1133</v>
      </c>
      <c r="F383">
        <v>183.57</v>
      </c>
      <c r="G383" s="207">
        <v>11644.059203028679</v>
      </c>
      <c r="H383" s="207">
        <v>16318.156070033636</v>
      </c>
      <c r="I383" s="207">
        <v>14092.944796880087</v>
      </c>
    </row>
    <row r="384" spans="2:9">
      <c r="B384" t="s">
        <v>1260</v>
      </c>
      <c r="C384" s="7" t="s">
        <v>1261</v>
      </c>
      <c r="D384" t="s">
        <v>1262</v>
      </c>
      <c r="E384" t="s">
        <v>1263</v>
      </c>
      <c r="F384">
        <v>155.24</v>
      </c>
      <c r="G384" s="207">
        <v>228.00000000000006</v>
      </c>
      <c r="H384" s="207">
        <v>767.45830027103193</v>
      </c>
      <c r="I384" s="207">
        <v>1105.429313528537</v>
      </c>
    </row>
    <row r="385" spans="2:9">
      <c r="B385" t="s">
        <v>1681</v>
      </c>
      <c r="C385" s="7" t="s">
        <v>1682</v>
      </c>
      <c r="D385" t="s">
        <v>1683</v>
      </c>
      <c r="E385" t="s">
        <v>1684</v>
      </c>
      <c r="F385">
        <v>91.96</v>
      </c>
      <c r="G385" s="207">
        <v>13.565644553992998</v>
      </c>
      <c r="H385" s="207">
        <v>12.139858469888965</v>
      </c>
      <c r="I385" s="207">
        <v>562.20644756555555</v>
      </c>
    </row>
    <row r="386" spans="2:9">
      <c r="B386" t="s">
        <v>1134</v>
      </c>
      <c r="C386" s="7" t="s">
        <v>1135</v>
      </c>
      <c r="D386" t="s">
        <v>1136</v>
      </c>
      <c r="E386" t="s">
        <v>1137</v>
      </c>
      <c r="F386">
        <v>182.96</v>
      </c>
      <c r="G386" s="207">
        <v>18128.377026657268</v>
      </c>
      <c r="H386" s="207">
        <v>23053.211793263657</v>
      </c>
      <c r="I386" s="207">
        <v>22117.203685919434</v>
      </c>
    </row>
    <row r="387" spans="2:9">
      <c r="B387" t="s">
        <v>1094</v>
      </c>
      <c r="C387" s="7" t="s">
        <v>1095</v>
      </c>
      <c r="D387" t="s">
        <v>1096</v>
      </c>
      <c r="E387" t="s">
        <v>1097</v>
      </c>
      <c r="F387">
        <v>192.37</v>
      </c>
      <c r="G387" s="207">
        <v>48270.833826581635</v>
      </c>
      <c r="H387" s="207">
        <v>63622.804057399153</v>
      </c>
      <c r="I387" s="207">
        <v>48758.522384941549</v>
      </c>
    </row>
    <row r="388" spans="2:9">
      <c r="B388" t="s">
        <v>1368</v>
      </c>
      <c r="C388" s="7" t="s">
        <v>1369</v>
      </c>
      <c r="D388" t="s">
        <v>1370</v>
      </c>
      <c r="E388" t="s">
        <v>1371</v>
      </c>
      <c r="F388">
        <v>134.44</v>
      </c>
      <c r="G388" s="207">
        <v>13.400318882130721</v>
      </c>
      <c r="H388" s="207">
        <v>515.35257769167117</v>
      </c>
      <c r="I388" s="207">
        <v>12.278790752198548</v>
      </c>
    </row>
    <row r="389" spans="2:9">
      <c r="B389" t="s">
        <v>1560</v>
      </c>
      <c r="C389" s="7" t="s">
        <v>1561</v>
      </c>
      <c r="D389" t="s">
        <v>1562</v>
      </c>
      <c r="E389" t="s">
        <v>1563</v>
      </c>
      <c r="F389">
        <v>104.5</v>
      </c>
      <c r="G389" s="207">
        <v>255.89000000000007</v>
      </c>
      <c r="H389" s="207">
        <v>452.4772846841787</v>
      </c>
      <c r="I389" s="207">
        <v>602.66731745362301</v>
      </c>
    </row>
    <row r="390" spans="2:9">
      <c r="B390" t="s">
        <v>2328</v>
      </c>
      <c r="C390" s="7" t="s">
        <v>2329</v>
      </c>
      <c r="D390" t="s">
        <v>2330</v>
      </c>
      <c r="E390" t="s">
        <v>2331</v>
      </c>
      <c r="F390">
        <v>33.68</v>
      </c>
      <c r="G390" s="207">
        <v>284.4534347993137</v>
      </c>
      <c r="H390" s="207">
        <v>13.162188354482604</v>
      </c>
      <c r="I390" s="207">
        <v>12.06153148301094</v>
      </c>
    </row>
    <row r="391" spans="2:9">
      <c r="B391" t="s">
        <v>2033</v>
      </c>
      <c r="C391" s="7" t="s">
        <v>2034</v>
      </c>
      <c r="D391" t="s">
        <v>2035</v>
      </c>
      <c r="E391" t="s">
        <v>2036</v>
      </c>
      <c r="F391">
        <v>53.7</v>
      </c>
      <c r="G391" s="207">
        <v>245.16999999999993</v>
      </c>
      <c r="H391" s="207">
        <v>12.930454192358148</v>
      </c>
      <c r="I391" s="207">
        <v>516.41151104966787</v>
      </c>
    </row>
    <row r="392" spans="2:9">
      <c r="B392" t="s">
        <v>2185</v>
      </c>
      <c r="C392" s="7" t="s">
        <v>2186</v>
      </c>
      <c r="D392" t="s">
        <v>2187</v>
      </c>
      <c r="E392" t="s">
        <v>2188</v>
      </c>
      <c r="F392">
        <v>41.4</v>
      </c>
      <c r="G392" s="207">
        <v>179.42968932330598</v>
      </c>
      <c r="H392" s="207">
        <v>237.80888917207639</v>
      </c>
      <c r="I392" s="207">
        <v>12.460963665022781</v>
      </c>
    </row>
    <row r="393" spans="2:9">
      <c r="B393" t="s">
        <v>1472</v>
      </c>
      <c r="C393" s="7" t="s">
        <v>1473</v>
      </c>
      <c r="D393" t="s">
        <v>1474</v>
      </c>
      <c r="E393" t="s">
        <v>1475</v>
      </c>
      <c r="F393">
        <v>120</v>
      </c>
      <c r="G393" s="207">
        <v>4169.1910154938696</v>
      </c>
      <c r="H393" s="207">
        <v>4524.4350648363234</v>
      </c>
      <c r="I393" s="207">
        <v>630.46869502802645</v>
      </c>
    </row>
    <row r="394" spans="2:9">
      <c r="B394" t="s">
        <v>1163</v>
      </c>
      <c r="C394" s="7" t="s">
        <v>1164</v>
      </c>
      <c r="D394" t="s">
        <v>1165</v>
      </c>
      <c r="E394" t="s">
        <v>1166</v>
      </c>
      <c r="F394">
        <v>175.96</v>
      </c>
      <c r="G394" s="207">
        <v>31589.692591528103</v>
      </c>
      <c r="H394" s="207">
        <v>109890.78531551299</v>
      </c>
      <c r="I394" s="207">
        <v>30622.050008316826</v>
      </c>
    </row>
    <row r="395" spans="2:9">
      <c r="B395" t="s">
        <v>2400</v>
      </c>
      <c r="C395" s="7" t="s">
        <v>2401</v>
      </c>
      <c r="D395" t="s">
        <v>2402</v>
      </c>
      <c r="E395" t="s">
        <v>2403</v>
      </c>
      <c r="F395">
        <v>29.1</v>
      </c>
      <c r="G395" s="207">
        <v>13.195293439322109</v>
      </c>
      <c r="H395" s="207">
        <v>12.729963028578636</v>
      </c>
      <c r="I395" s="207">
        <v>199.6765449523925</v>
      </c>
    </row>
    <row r="396" spans="2:9">
      <c r="B396" t="s">
        <v>1360</v>
      </c>
      <c r="C396" s="7" t="s">
        <v>1361</v>
      </c>
      <c r="D396" t="s">
        <v>1362</v>
      </c>
      <c r="E396" t="s">
        <v>1363</v>
      </c>
      <c r="F396">
        <v>136.01</v>
      </c>
      <c r="G396" s="207">
        <v>34577.334352433652</v>
      </c>
      <c r="H396" s="207">
        <v>34072.730551600303</v>
      </c>
      <c r="I396" s="207">
        <v>45640.863893349968</v>
      </c>
    </row>
    <row r="397" spans="2:9">
      <c r="B397" t="s">
        <v>951</v>
      </c>
      <c r="C397" s="7" t="s">
        <v>952</v>
      </c>
      <c r="D397" t="s">
        <v>953</v>
      </c>
      <c r="E397" t="s">
        <v>954</v>
      </c>
      <c r="F397">
        <v>361.85</v>
      </c>
      <c r="G397" s="207">
        <v>3502901.9030431914</v>
      </c>
      <c r="H397" s="207">
        <v>6736956.1152736098</v>
      </c>
      <c r="I397" s="207">
        <v>5393313.8315776922</v>
      </c>
    </row>
    <row r="398" spans="2:9">
      <c r="B398" t="s">
        <v>1881</v>
      </c>
      <c r="C398" s="7" t="s">
        <v>1882</v>
      </c>
      <c r="D398" t="s">
        <v>1883</v>
      </c>
      <c r="E398" t="s">
        <v>1884</v>
      </c>
      <c r="F398">
        <v>69.17</v>
      </c>
      <c r="G398" s="207">
        <v>437.45539612730335</v>
      </c>
      <c r="H398" s="207">
        <v>1023.6238957869955</v>
      </c>
      <c r="I398" s="207">
        <v>370.42345854043975</v>
      </c>
    </row>
    <row r="399" spans="2:9">
      <c r="B399" t="s">
        <v>1552</v>
      </c>
      <c r="C399" s="7" t="s">
        <v>1553</v>
      </c>
      <c r="D399" t="s">
        <v>1554</v>
      </c>
      <c r="E399" t="s">
        <v>1555</v>
      </c>
      <c r="F399">
        <v>104.71</v>
      </c>
      <c r="G399" s="207">
        <v>1198.2498733599978</v>
      </c>
      <c r="H399" s="207">
        <v>768.12683020909208</v>
      </c>
      <c r="I399" s="207">
        <v>859.51038014690039</v>
      </c>
    </row>
    <row r="400" spans="2:9">
      <c r="B400" t="s">
        <v>1965</v>
      </c>
      <c r="C400" s="7" t="s">
        <v>1966</v>
      </c>
      <c r="D400" t="s">
        <v>1967</v>
      </c>
      <c r="E400" t="s">
        <v>1968</v>
      </c>
      <c r="F400">
        <v>58.91</v>
      </c>
      <c r="G400" s="207">
        <v>155.76096217691892</v>
      </c>
      <c r="H400" s="207">
        <v>179.33148995894092</v>
      </c>
      <c r="I400" s="207">
        <v>12.138469262888663</v>
      </c>
    </row>
    <row r="401" spans="2:9">
      <c r="B401" t="s">
        <v>1612</v>
      </c>
      <c r="C401" s="7" t="s">
        <v>1613</v>
      </c>
      <c r="D401" t="s">
        <v>1614</v>
      </c>
      <c r="E401" t="s">
        <v>1615</v>
      </c>
      <c r="F401">
        <v>100.4</v>
      </c>
      <c r="G401" s="207">
        <v>2264.8254530568897</v>
      </c>
      <c r="H401" s="207">
        <v>1994.3838485717679</v>
      </c>
      <c r="I401" s="207">
        <v>1046.7202837558582</v>
      </c>
    </row>
    <row r="402" spans="2:9">
      <c r="B402" t="s">
        <v>2061</v>
      </c>
      <c r="C402" s="7" t="s">
        <v>2062</v>
      </c>
      <c r="D402" t="s">
        <v>2063</v>
      </c>
      <c r="E402" t="s">
        <v>2064</v>
      </c>
      <c r="F402">
        <v>49.23</v>
      </c>
      <c r="G402" s="207">
        <v>797.51000000000067</v>
      </c>
      <c r="H402" s="207">
        <v>12.384435573170947</v>
      </c>
      <c r="I402" s="207">
        <v>11.96641927283026</v>
      </c>
    </row>
    <row r="403" spans="2:9">
      <c r="B403" t="s">
        <v>1757</v>
      </c>
      <c r="C403" s="7" t="s">
        <v>1758</v>
      </c>
      <c r="D403" t="s">
        <v>1759</v>
      </c>
      <c r="E403" t="s">
        <v>1760</v>
      </c>
      <c r="F403">
        <v>81.61</v>
      </c>
      <c r="G403" s="207">
        <v>629.13796914557599</v>
      </c>
      <c r="H403" s="207">
        <v>1199.0270243922821</v>
      </c>
      <c r="I403" s="207">
        <v>894.98335966666491</v>
      </c>
    </row>
    <row r="404" spans="2:9">
      <c r="B404" t="s">
        <v>1236</v>
      </c>
      <c r="C404" s="7" t="s">
        <v>1237</v>
      </c>
      <c r="D404" t="s">
        <v>1238</v>
      </c>
      <c r="E404" t="s">
        <v>1239</v>
      </c>
      <c r="F404">
        <v>157.13999999999999</v>
      </c>
      <c r="G404" s="207">
        <v>33461.851916988693</v>
      </c>
      <c r="H404" s="207">
        <v>21158.762630899644</v>
      </c>
      <c r="I404" s="207">
        <v>17356.903376460075</v>
      </c>
    </row>
    <row r="405" spans="2:9">
      <c r="B405" t="s">
        <v>2384</v>
      </c>
      <c r="C405" s="7" t="s">
        <v>2385</v>
      </c>
      <c r="D405" t="s">
        <v>2386</v>
      </c>
      <c r="E405" t="s">
        <v>2387</v>
      </c>
      <c r="F405">
        <v>30.08</v>
      </c>
      <c r="G405" s="207">
        <v>12.914224682264608</v>
      </c>
      <c r="H405" s="207">
        <v>8461.639513385222</v>
      </c>
      <c r="I405" s="207">
        <v>11.862926212869342</v>
      </c>
    </row>
    <row r="406" spans="2:9">
      <c r="B406" t="s">
        <v>1640</v>
      </c>
      <c r="C406" s="7" t="s">
        <v>1641</v>
      </c>
      <c r="D406" t="s">
        <v>1642</v>
      </c>
      <c r="E406" t="s">
        <v>1643</v>
      </c>
      <c r="F406">
        <v>96.63</v>
      </c>
      <c r="G406" s="207">
        <v>3960.6690547545754</v>
      </c>
      <c r="H406" s="207">
        <v>4629.5057152867121</v>
      </c>
      <c r="I406" s="207">
        <v>6481.4164072374488</v>
      </c>
    </row>
    <row r="407" spans="2:9">
      <c r="B407" s="210" t="s">
        <v>1813</v>
      </c>
      <c r="C407" s="7" t="s">
        <v>1814</v>
      </c>
      <c r="D407" t="s">
        <v>1815</v>
      </c>
      <c r="E407" t="s">
        <v>1816</v>
      </c>
      <c r="F407" s="210">
        <v>75.17</v>
      </c>
      <c r="G407" s="207">
        <v>12.867729944536917</v>
      </c>
      <c r="H407" s="207">
        <v>721.22801483154274</v>
      </c>
      <c r="I407" s="207">
        <v>11.784420772592171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Proteome _ Raw</vt:lpstr>
      <vt:lpstr>Proteome _ Impute</vt:lpstr>
      <vt:lpstr>Phosphoproteome _ Raw peptides</vt:lpstr>
      <vt:lpstr>Phosphoproteome _ Impute</vt:lpstr>
      <vt:lpstr>Normalized Phosphopeptides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 Verathamjamras</dc:creator>
  <cp:lastModifiedBy>Chris  Verathamjamras</cp:lastModifiedBy>
  <dcterms:created xsi:type="dcterms:W3CDTF">2025-06-30T07:02:14Z</dcterms:created>
  <dcterms:modified xsi:type="dcterms:W3CDTF">2025-07-01T13:41:24Z</dcterms:modified>
</cp:coreProperties>
</file>