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MS_Core_Projects\McClung\"/>
    </mc:Choice>
  </mc:AlternateContent>
  <xr:revisionPtr revIDLastSave="0" documentId="13_ncr:1_{CA4E57F8-522F-4B56-9028-BFDB24879BC2}" xr6:coauthVersionLast="47" xr6:coauthVersionMax="47" xr10:uidLastSave="{00000000-0000-0000-0000-000000000000}"/>
  <bookViews>
    <workbookView xWindow="5130" yWindow="2430" windowWidth="21600" windowHeight="11385" xr2:uid="{B1640A77-D5CB-47D1-888B-CD542A59A6F2}"/>
  </bookViews>
  <sheets>
    <sheet name="Metadata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3" i="1"/>
</calcChain>
</file>

<file path=xl/sharedStrings.xml><?xml version="1.0" encoding="utf-8"?>
<sst xmlns="http://schemas.openxmlformats.org/spreadsheetml/2006/main" count="214" uniqueCount="69">
  <si>
    <t xml:space="preserve">McClung Sample List  </t>
  </si>
  <si>
    <t xml:space="preserve">Brain </t>
  </si>
  <si>
    <t>Tissue Type</t>
  </si>
  <si>
    <t>Condition</t>
  </si>
  <si>
    <t>Cells</t>
  </si>
  <si>
    <t>A205</t>
  </si>
  <si>
    <t>A280</t>
  </si>
  <si>
    <t>Vehicle</t>
  </si>
  <si>
    <t>Bioreplicates</t>
  </si>
  <si>
    <t>Pooled animals</t>
  </si>
  <si>
    <t>MS Vial #</t>
  </si>
  <si>
    <t>MC_1</t>
  </si>
  <si>
    <t>MC_2</t>
  </si>
  <si>
    <t>MC_3</t>
  </si>
  <si>
    <t>MC_4</t>
  </si>
  <si>
    <t>MC_5</t>
  </si>
  <si>
    <t>MC_6</t>
  </si>
  <si>
    <t>MC_7</t>
  </si>
  <si>
    <t>MC_8</t>
  </si>
  <si>
    <t>MC_9</t>
  </si>
  <si>
    <t>MC_10</t>
  </si>
  <si>
    <t>MC_11</t>
  </si>
  <si>
    <t>MC_12</t>
  </si>
  <si>
    <t>MC_13</t>
  </si>
  <si>
    <t>MC_14</t>
  </si>
  <si>
    <t>MC_15</t>
  </si>
  <si>
    <t>MC_16</t>
  </si>
  <si>
    <t>MC_17</t>
  </si>
  <si>
    <t>MC_18</t>
  </si>
  <si>
    <t>MC_19</t>
  </si>
  <si>
    <t>MC_20</t>
  </si>
  <si>
    <t>MC_21</t>
  </si>
  <si>
    <t>MC_22</t>
  </si>
  <si>
    <t>MC_23</t>
  </si>
  <si>
    <t>MC_24</t>
  </si>
  <si>
    <t>Heart</t>
  </si>
  <si>
    <t>Lung</t>
  </si>
  <si>
    <t>Muscle</t>
  </si>
  <si>
    <t>MC_Brain_Veh_1</t>
  </si>
  <si>
    <t>MC_Brain_Veh_2</t>
  </si>
  <si>
    <t>MC_Brain_Veh_3</t>
  </si>
  <si>
    <t>MC_Brain_Tam_1</t>
  </si>
  <si>
    <t>MC_Brain_Tam_2</t>
  </si>
  <si>
    <t>MC_Brain_Tam_3</t>
  </si>
  <si>
    <t>MC_Heart_Veh_1</t>
  </si>
  <si>
    <t>MC_Heart_Veh_2</t>
  </si>
  <si>
    <t>MC_Heart_Veh_3</t>
  </si>
  <si>
    <t>MC_Heart_Tam_1</t>
  </si>
  <si>
    <t>MC_Heart_Tam_2</t>
  </si>
  <si>
    <t>MC_Heart_Tam_3</t>
  </si>
  <si>
    <t>MC_Lung_Veh_1</t>
  </si>
  <si>
    <t>MC_Lung_Veh_2</t>
  </si>
  <si>
    <t>MC_Lung_Veh_3</t>
  </si>
  <si>
    <t>MC_Lung_Tam_1</t>
  </si>
  <si>
    <t>MC_Lung_Tam_2</t>
  </si>
  <si>
    <t>MC_Lung_Tam_3</t>
  </si>
  <si>
    <t>MC_Musc_Veh_1</t>
  </si>
  <si>
    <t>MC_Musc_Veh_2</t>
  </si>
  <si>
    <t>MC_Musc_Veh_3</t>
  </si>
  <si>
    <t>MC_Musc_Tam_1</t>
  </si>
  <si>
    <t>MC_Musc_Tam_2</t>
  </si>
  <si>
    <t>MC_Musc_Tam_3</t>
  </si>
  <si>
    <t>MS File Name (.raw)</t>
  </si>
  <si>
    <t>Concentration 205</t>
  </si>
  <si>
    <t>ug/uL</t>
  </si>
  <si>
    <t>Stock</t>
  </si>
  <si>
    <t>Buffer</t>
  </si>
  <si>
    <t>Tamoxifen</t>
  </si>
  <si>
    <t>0.120 ug/uL -do partial injection (10 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</si>
</sst>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0FE01D1-74F8-4211-BA3E-068C6A5FBB5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763B-BE0E-4A4C-BCEC-8628C773D048}">
  <dimension ref="B1:H26"/>
  <sheetViews>
    <sheetView tabSelected="1" workbookViewId="0">
      <selection activeCell="I18" sqref="I18"/>
    </sheetView>
  </sheetViews>
  <sheetFormatPr defaultRowHeight="14.25" x14ac:dyDescent="0.2"/>
  <cols>
    <col min="2" max="2" width="10.875" bestFit="1" customWidth="1"/>
    <col min="4" max="4" width="11.375" style="1" bestFit="1" customWidth="1"/>
    <col min="5" max="5" width="13.5" bestFit="1" customWidth="1"/>
    <col min="8" max="8" width="17.75" bestFit="1" customWidth="1"/>
  </cols>
  <sheetData>
    <row r="1" spans="2:8" ht="15" thickBot="1" x14ac:dyDescent="0.25"/>
    <row r="2" spans="2:8" ht="15.75" thickBot="1" x14ac:dyDescent="0.3">
      <c r="B2" s="67" t="s">
        <v>2</v>
      </c>
      <c r="C2" s="26" t="s">
        <v>3</v>
      </c>
      <c r="D2" s="26" t="s">
        <v>8</v>
      </c>
      <c r="E2" s="26" t="s">
        <v>9</v>
      </c>
      <c r="F2" s="26" t="s">
        <v>4</v>
      </c>
      <c r="G2" s="26" t="s">
        <v>10</v>
      </c>
      <c r="H2" s="27" t="s">
        <v>62</v>
      </c>
    </row>
    <row r="3" spans="2:8" x14ac:dyDescent="0.2">
      <c r="B3" s="28" t="s">
        <v>1</v>
      </c>
      <c r="C3" s="29" t="s">
        <v>7</v>
      </c>
      <c r="D3" s="29">
        <v>1</v>
      </c>
      <c r="E3" s="29"/>
      <c r="F3" s="29">
        <v>600000</v>
      </c>
      <c r="G3" s="29" t="s">
        <v>11</v>
      </c>
      <c r="H3" s="30" t="s">
        <v>38</v>
      </c>
    </row>
    <row r="4" spans="2:8" x14ac:dyDescent="0.2">
      <c r="B4" s="31" t="s">
        <v>1</v>
      </c>
      <c r="C4" s="32" t="s">
        <v>7</v>
      </c>
      <c r="D4" s="32">
        <v>2</v>
      </c>
      <c r="E4" s="32"/>
      <c r="F4" s="32">
        <v>400000</v>
      </c>
      <c r="G4" s="32" t="s">
        <v>12</v>
      </c>
      <c r="H4" s="33" t="s">
        <v>39</v>
      </c>
    </row>
    <row r="5" spans="2:8" ht="15" thickBot="1" x14ac:dyDescent="0.25">
      <c r="B5" s="34" t="s">
        <v>1</v>
      </c>
      <c r="C5" s="35" t="s">
        <v>7</v>
      </c>
      <c r="D5" s="35">
        <v>3</v>
      </c>
      <c r="E5" s="35"/>
      <c r="F5" s="35">
        <v>214000</v>
      </c>
      <c r="G5" s="35" t="s">
        <v>13</v>
      </c>
      <c r="H5" s="36" t="s">
        <v>40</v>
      </c>
    </row>
    <row r="6" spans="2:8" x14ac:dyDescent="0.2">
      <c r="B6" s="37" t="s">
        <v>1</v>
      </c>
      <c r="C6" s="38" t="s">
        <v>67</v>
      </c>
      <c r="D6" s="38">
        <v>1</v>
      </c>
      <c r="E6" s="38"/>
      <c r="F6" s="38">
        <v>911000</v>
      </c>
      <c r="G6" s="38" t="s">
        <v>14</v>
      </c>
      <c r="H6" s="39" t="s">
        <v>41</v>
      </c>
    </row>
    <row r="7" spans="2:8" x14ac:dyDescent="0.2">
      <c r="B7" s="31" t="s">
        <v>1</v>
      </c>
      <c r="C7" s="32" t="s">
        <v>67</v>
      </c>
      <c r="D7" s="32">
        <v>2</v>
      </c>
      <c r="E7" s="32"/>
      <c r="F7" s="32">
        <v>600000</v>
      </c>
      <c r="G7" s="32" t="s">
        <v>15</v>
      </c>
      <c r="H7" s="33" t="s">
        <v>42</v>
      </c>
    </row>
    <row r="8" spans="2:8" ht="15" thickBot="1" x14ac:dyDescent="0.25">
      <c r="B8" s="34" t="s">
        <v>1</v>
      </c>
      <c r="C8" s="35" t="s">
        <v>67</v>
      </c>
      <c r="D8" s="35">
        <v>3</v>
      </c>
      <c r="E8" s="35"/>
      <c r="F8" s="35">
        <v>385000</v>
      </c>
      <c r="G8" s="35" t="s">
        <v>16</v>
      </c>
      <c r="H8" s="36" t="s">
        <v>43</v>
      </c>
    </row>
    <row r="9" spans="2:8" x14ac:dyDescent="0.2">
      <c r="B9" s="40" t="s">
        <v>35</v>
      </c>
      <c r="C9" s="41" t="s">
        <v>7</v>
      </c>
      <c r="D9" s="41">
        <v>1</v>
      </c>
      <c r="E9" s="41"/>
      <c r="F9" s="41">
        <v>804000</v>
      </c>
      <c r="G9" s="41" t="s">
        <v>17</v>
      </c>
      <c r="H9" s="42" t="s">
        <v>44</v>
      </c>
    </row>
    <row r="10" spans="2:8" x14ac:dyDescent="0.2">
      <c r="B10" s="43" t="s">
        <v>35</v>
      </c>
      <c r="C10" s="44" t="s">
        <v>7</v>
      </c>
      <c r="D10" s="44">
        <v>2</v>
      </c>
      <c r="E10" s="44"/>
      <c r="F10" s="44">
        <v>800000</v>
      </c>
      <c r="G10" s="44" t="s">
        <v>18</v>
      </c>
      <c r="H10" s="45" t="s">
        <v>45</v>
      </c>
    </row>
    <row r="11" spans="2:8" ht="15" thickBot="1" x14ac:dyDescent="0.25">
      <c r="B11" s="46" t="s">
        <v>35</v>
      </c>
      <c r="C11" s="47" t="s">
        <v>7</v>
      </c>
      <c r="D11" s="47">
        <v>3</v>
      </c>
      <c r="E11" s="47"/>
      <c r="F11" s="47">
        <v>601000</v>
      </c>
      <c r="G11" s="47" t="s">
        <v>19</v>
      </c>
      <c r="H11" s="48" t="s">
        <v>46</v>
      </c>
    </row>
    <row r="12" spans="2:8" x14ac:dyDescent="0.2">
      <c r="B12" s="40" t="s">
        <v>35</v>
      </c>
      <c r="C12" s="41" t="s">
        <v>67</v>
      </c>
      <c r="D12" s="41">
        <v>1</v>
      </c>
      <c r="E12" s="41"/>
      <c r="F12" s="41">
        <v>403000</v>
      </c>
      <c r="G12" s="41" t="s">
        <v>20</v>
      </c>
      <c r="H12" s="42" t="s">
        <v>47</v>
      </c>
    </row>
    <row r="13" spans="2:8" x14ac:dyDescent="0.2">
      <c r="B13" s="43" t="s">
        <v>35</v>
      </c>
      <c r="C13" s="44" t="s">
        <v>67</v>
      </c>
      <c r="D13" s="44">
        <v>2</v>
      </c>
      <c r="E13" s="44"/>
      <c r="F13" s="44">
        <v>632000</v>
      </c>
      <c r="G13" s="44" t="s">
        <v>21</v>
      </c>
      <c r="H13" s="45" t="s">
        <v>48</v>
      </c>
    </row>
    <row r="14" spans="2:8" ht="15" thickBot="1" x14ac:dyDescent="0.25">
      <c r="B14" s="46" t="s">
        <v>35</v>
      </c>
      <c r="C14" s="47" t="s">
        <v>67</v>
      </c>
      <c r="D14" s="47">
        <v>3</v>
      </c>
      <c r="E14" s="47"/>
      <c r="F14" s="47">
        <v>572000</v>
      </c>
      <c r="G14" s="47" t="s">
        <v>22</v>
      </c>
      <c r="H14" s="48" t="s">
        <v>49</v>
      </c>
    </row>
    <row r="15" spans="2:8" x14ac:dyDescent="0.2">
      <c r="B15" s="49" t="s">
        <v>36</v>
      </c>
      <c r="C15" s="50" t="s">
        <v>7</v>
      </c>
      <c r="D15" s="50">
        <v>1</v>
      </c>
      <c r="E15" s="50"/>
      <c r="F15" s="50">
        <v>151000</v>
      </c>
      <c r="G15" s="50" t="s">
        <v>23</v>
      </c>
      <c r="H15" s="51" t="s">
        <v>50</v>
      </c>
    </row>
    <row r="16" spans="2:8" x14ac:dyDescent="0.2">
      <c r="B16" s="52" t="s">
        <v>36</v>
      </c>
      <c r="C16" s="53" t="s">
        <v>7</v>
      </c>
      <c r="D16" s="53">
        <v>2</v>
      </c>
      <c r="E16" s="53"/>
      <c r="F16" s="53">
        <v>350000</v>
      </c>
      <c r="G16" s="53" t="s">
        <v>24</v>
      </c>
      <c r="H16" s="54" t="s">
        <v>51</v>
      </c>
    </row>
    <row r="17" spans="2:8" ht="15" thickBot="1" x14ac:dyDescent="0.25">
      <c r="B17" s="55" t="s">
        <v>36</v>
      </c>
      <c r="C17" s="56" t="s">
        <v>7</v>
      </c>
      <c r="D17" s="56">
        <v>3</v>
      </c>
      <c r="E17" s="56"/>
      <c r="F17" s="56">
        <v>496000</v>
      </c>
      <c r="G17" s="56" t="s">
        <v>25</v>
      </c>
      <c r="H17" s="57" t="s">
        <v>52</v>
      </c>
    </row>
    <row r="18" spans="2:8" x14ac:dyDescent="0.2">
      <c r="B18" s="49" t="s">
        <v>36</v>
      </c>
      <c r="C18" s="50" t="s">
        <v>67</v>
      </c>
      <c r="D18" s="50">
        <v>1</v>
      </c>
      <c r="E18" s="50"/>
      <c r="F18" s="50">
        <v>920000</v>
      </c>
      <c r="G18" s="50" t="s">
        <v>26</v>
      </c>
      <c r="H18" s="51" t="s">
        <v>53</v>
      </c>
    </row>
    <row r="19" spans="2:8" x14ac:dyDescent="0.2">
      <c r="B19" s="52" t="s">
        <v>36</v>
      </c>
      <c r="C19" s="53" t="s">
        <v>67</v>
      </c>
      <c r="D19" s="53">
        <v>2</v>
      </c>
      <c r="E19" s="53"/>
      <c r="F19" s="53">
        <v>360000</v>
      </c>
      <c r="G19" s="53" t="s">
        <v>27</v>
      </c>
      <c r="H19" s="54" t="s">
        <v>54</v>
      </c>
    </row>
    <row r="20" spans="2:8" ht="15" thickBot="1" x14ac:dyDescent="0.25">
      <c r="B20" s="55" t="s">
        <v>36</v>
      </c>
      <c r="C20" s="56" t="s">
        <v>67</v>
      </c>
      <c r="D20" s="56">
        <v>3</v>
      </c>
      <c r="E20" s="56"/>
      <c r="F20" s="56">
        <v>370000</v>
      </c>
      <c r="G20" s="56" t="s">
        <v>28</v>
      </c>
      <c r="H20" s="57" t="s">
        <v>55</v>
      </c>
    </row>
    <row r="21" spans="2:8" x14ac:dyDescent="0.2">
      <c r="B21" s="58" t="s">
        <v>37</v>
      </c>
      <c r="C21" s="59" t="s">
        <v>7</v>
      </c>
      <c r="D21" s="59">
        <v>1</v>
      </c>
      <c r="E21" s="59"/>
      <c r="F21" s="59">
        <v>917000</v>
      </c>
      <c r="G21" s="59" t="s">
        <v>29</v>
      </c>
      <c r="H21" s="60" t="s">
        <v>56</v>
      </c>
    </row>
    <row r="22" spans="2:8" x14ac:dyDescent="0.2">
      <c r="B22" s="61" t="s">
        <v>37</v>
      </c>
      <c r="C22" s="62" t="s">
        <v>7</v>
      </c>
      <c r="D22" s="62">
        <v>2</v>
      </c>
      <c r="E22" s="62"/>
      <c r="F22" s="62">
        <v>420000</v>
      </c>
      <c r="G22" s="62" t="s">
        <v>30</v>
      </c>
      <c r="H22" s="63" t="s">
        <v>57</v>
      </c>
    </row>
    <row r="23" spans="2:8" ht="15" thickBot="1" x14ac:dyDescent="0.25">
      <c r="B23" s="64" t="s">
        <v>37</v>
      </c>
      <c r="C23" s="65" t="s">
        <v>7</v>
      </c>
      <c r="D23" s="65">
        <v>3</v>
      </c>
      <c r="E23" s="65"/>
      <c r="F23" s="65">
        <v>480000</v>
      </c>
      <c r="G23" s="65" t="s">
        <v>31</v>
      </c>
      <c r="H23" s="66" t="s">
        <v>58</v>
      </c>
    </row>
    <row r="24" spans="2:8" x14ac:dyDescent="0.2">
      <c r="B24" s="58" t="s">
        <v>37</v>
      </c>
      <c r="C24" s="59" t="s">
        <v>67</v>
      </c>
      <c r="D24" s="59">
        <v>1</v>
      </c>
      <c r="E24" s="59"/>
      <c r="F24" s="59">
        <v>500000</v>
      </c>
      <c r="G24" s="59" t="s">
        <v>32</v>
      </c>
      <c r="H24" s="60" t="s">
        <v>59</v>
      </c>
    </row>
    <row r="25" spans="2:8" x14ac:dyDescent="0.2">
      <c r="B25" s="61" t="s">
        <v>37</v>
      </c>
      <c r="C25" s="62" t="s">
        <v>67</v>
      </c>
      <c r="D25" s="62">
        <v>2</v>
      </c>
      <c r="E25" s="62"/>
      <c r="F25" s="62">
        <v>400000</v>
      </c>
      <c r="G25" s="62" t="s">
        <v>33</v>
      </c>
      <c r="H25" s="63" t="s">
        <v>60</v>
      </c>
    </row>
    <row r="26" spans="2:8" ht="15" thickBot="1" x14ac:dyDescent="0.25">
      <c r="B26" s="64" t="s">
        <v>37</v>
      </c>
      <c r="C26" s="65" t="s">
        <v>67</v>
      </c>
      <c r="D26" s="65">
        <v>3</v>
      </c>
      <c r="E26" s="65"/>
      <c r="F26" s="65">
        <v>464000</v>
      </c>
      <c r="G26" s="65" t="s">
        <v>34</v>
      </c>
      <c r="H26" s="66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44B9-AE30-434D-9D50-6215BA9093C6}">
  <sheetPr>
    <pageSetUpPr fitToPage="1"/>
  </sheetPr>
  <dimension ref="A1:M27"/>
  <sheetViews>
    <sheetView workbookViewId="0">
      <selection activeCell="A2" sqref="A2:G26"/>
    </sheetView>
  </sheetViews>
  <sheetFormatPr defaultRowHeight="14.25" x14ac:dyDescent="0.2"/>
  <cols>
    <col min="1" max="1" width="10.5" customWidth="1"/>
    <col min="2" max="2" width="9.125" bestFit="1" customWidth="1"/>
    <col min="3" max="3" width="11.375" style="1" bestFit="1" customWidth="1"/>
    <col min="4" max="4" width="13.25" style="1" bestFit="1" customWidth="1"/>
    <col min="5" max="5" width="7.375" style="1" bestFit="1" customWidth="1"/>
    <col min="6" max="6" width="8.125" bestFit="1" customWidth="1"/>
    <col min="7" max="7" width="17.125" bestFit="1" customWidth="1"/>
    <col min="8" max="9" width="9.25" style="1"/>
    <col min="10" max="10" width="15.75" style="1" bestFit="1" customWidth="1"/>
    <col min="11" max="12" width="11.25" customWidth="1"/>
  </cols>
  <sheetData>
    <row r="1" spans="1:13" ht="15" thickBot="1" x14ac:dyDescent="0.25">
      <c r="A1" t="s">
        <v>0</v>
      </c>
      <c r="J1" s="1" t="s">
        <v>64</v>
      </c>
      <c r="K1" s="2" t="s">
        <v>68</v>
      </c>
      <c r="L1" s="1"/>
    </row>
    <row r="2" spans="1:13" ht="15.75" thickBot="1" x14ac:dyDescent="0.3">
      <c r="A2" s="24" t="s">
        <v>2</v>
      </c>
      <c r="B2" s="25" t="s">
        <v>3</v>
      </c>
      <c r="C2" s="26" t="s">
        <v>8</v>
      </c>
      <c r="D2" s="26" t="s">
        <v>9</v>
      </c>
      <c r="E2" s="26" t="s">
        <v>4</v>
      </c>
      <c r="F2" s="26" t="s">
        <v>10</v>
      </c>
      <c r="G2" s="25" t="s">
        <v>62</v>
      </c>
      <c r="H2" s="26" t="s">
        <v>5</v>
      </c>
      <c r="I2" s="26" t="s">
        <v>6</v>
      </c>
      <c r="J2" s="26" t="s">
        <v>63</v>
      </c>
      <c r="K2" s="26" t="s">
        <v>65</v>
      </c>
      <c r="L2" s="27" t="s">
        <v>66</v>
      </c>
      <c r="M2" s="1"/>
    </row>
    <row r="3" spans="1:13" x14ac:dyDescent="0.2">
      <c r="A3" s="21" t="s">
        <v>1</v>
      </c>
      <c r="B3" s="18" t="s">
        <v>7</v>
      </c>
      <c r="C3" s="8">
        <v>1</v>
      </c>
      <c r="D3" s="8"/>
      <c r="E3" s="9">
        <v>600000</v>
      </c>
      <c r="F3" s="8" t="s">
        <v>11</v>
      </c>
      <c r="G3" s="7" t="s">
        <v>38</v>
      </c>
      <c r="H3" s="8">
        <v>4.83</v>
      </c>
      <c r="I3" s="8">
        <v>1.33</v>
      </c>
      <c r="J3" s="10">
        <f>H3/31</f>
        <v>0.15580645161290324</v>
      </c>
      <c r="K3" s="8">
        <v>23</v>
      </c>
      <c r="L3" s="11">
        <f>30-K3</f>
        <v>7</v>
      </c>
    </row>
    <row r="4" spans="1:13" x14ac:dyDescent="0.2">
      <c r="A4" s="22" t="s">
        <v>1</v>
      </c>
      <c r="B4" s="19" t="s">
        <v>7</v>
      </c>
      <c r="C4" s="4">
        <v>2</v>
      </c>
      <c r="D4" s="4"/>
      <c r="E4" s="5">
        <v>400000</v>
      </c>
      <c r="F4" s="4" t="s">
        <v>12</v>
      </c>
      <c r="G4" s="3" t="s">
        <v>39</v>
      </c>
      <c r="H4" s="4">
        <v>5.62</v>
      </c>
      <c r="I4" s="4">
        <v>1.58</v>
      </c>
      <c r="J4" s="6">
        <f t="shared" ref="J4:J26" si="0">H4/31</f>
        <v>0.18129032258064517</v>
      </c>
      <c r="K4" s="4">
        <v>20</v>
      </c>
      <c r="L4" s="12">
        <f t="shared" ref="L4:L26" si="1">30-K4</f>
        <v>10</v>
      </c>
    </row>
    <row r="5" spans="1:13" x14ac:dyDescent="0.2">
      <c r="A5" s="22" t="s">
        <v>1</v>
      </c>
      <c r="B5" s="19" t="s">
        <v>7</v>
      </c>
      <c r="C5" s="4">
        <v>3</v>
      </c>
      <c r="D5" s="4"/>
      <c r="E5" s="5">
        <v>214000</v>
      </c>
      <c r="F5" s="4" t="s">
        <v>13</v>
      </c>
      <c r="G5" s="3" t="s">
        <v>40</v>
      </c>
      <c r="H5" s="4">
        <v>4.2300000000000004</v>
      </c>
      <c r="I5" s="4">
        <v>0.94</v>
      </c>
      <c r="J5" s="6">
        <f t="shared" si="0"/>
        <v>0.13645161290322583</v>
      </c>
      <c r="K5" s="4">
        <v>26</v>
      </c>
      <c r="L5" s="12">
        <f t="shared" si="1"/>
        <v>4</v>
      </c>
    </row>
    <row r="6" spans="1:13" x14ac:dyDescent="0.2">
      <c r="A6" s="22" t="s">
        <v>1</v>
      </c>
      <c r="B6" s="19" t="s">
        <v>67</v>
      </c>
      <c r="C6" s="4">
        <v>1</v>
      </c>
      <c r="D6" s="4"/>
      <c r="E6" s="5">
        <v>911000</v>
      </c>
      <c r="F6" s="4" t="s">
        <v>14</v>
      </c>
      <c r="G6" s="3" t="s">
        <v>41</v>
      </c>
      <c r="H6" s="4">
        <v>5.76</v>
      </c>
      <c r="I6" s="4">
        <v>1.57</v>
      </c>
      <c r="J6" s="6">
        <f t="shared" si="0"/>
        <v>0.18580645161290321</v>
      </c>
      <c r="K6" s="4">
        <v>19</v>
      </c>
      <c r="L6" s="12">
        <f t="shared" si="1"/>
        <v>11</v>
      </c>
    </row>
    <row r="7" spans="1:13" x14ac:dyDescent="0.2">
      <c r="A7" s="22" t="s">
        <v>1</v>
      </c>
      <c r="B7" s="19" t="s">
        <v>67</v>
      </c>
      <c r="C7" s="4">
        <v>2</v>
      </c>
      <c r="D7" s="4"/>
      <c r="E7" s="5">
        <v>600000</v>
      </c>
      <c r="F7" s="4" t="s">
        <v>15</v>
      </c>
      <c r="G7" s="3" t="s">
        <v>42</v>
      </c>
      <c r="H7" s="4">
        <v>5.88</v>
      </c>
      <c r="I7" s="4">
        <v>1.49</v>
      </c>
      <c r="J7" s="6">
        <f t="shared" si="0"/>
        <v>0.1896774193548387</v>
      </c>
      <c r="K7" s="4">
        <v>19</v>
      </c>
      <c r="L7" s="12">
        <f t="shared" si="1"/>
        <v>11</v>
      </c>
    </row>
    <row r="8" spans="1:13" ht="15" thickBot="1" x14ac:dyDescent="0.25">
      <c r="A8" s="23" t="s">
        <v>1</v>
      </c>
      <c r="B8" s="20" t="s">
        <v>67</v>
      </c>
      <c r="C8" s="14">
        <v>3</v>
      </c>
      <c r="D8" s="14"/>
      <c r="E8" s="15">
        <v>385000</v>
      </c>
      <c r="F8" s="14" t="s">
        <v>16</v>
      </c>
      <c r="G8" s="13" t="s">
        <v>43</v>
      </c>
      <c r="H8" s="14">
        <v>5.49</v>
      </c>
      <c r="I8" s="14">
        <v>1.56</v>
      </c>
      <c r="J8" s="16">
        <f t="shared" si="0"/>
        <v>0.17709677419354838</v>
      </c>
      <c r="K8" s="14">
        <v>20</v>
      </c>
      <c r="L8" s="17">
        <f t="shared" si="1"/>
        <v>10</v>
      </c>
    </row>
    <row r="9" spans="1:13" x14ac:dyDescent="0.2">
      <c r="A9" s="21" t="s">
        <v>35</v>
      </c>
      <c r="B9" s="18" t="s">
        <v>7</v>
      </c>
      <c r="C9" s="8">
        <v>1</v>
      </c>
      <c r="D9" s="8"/>
      <c r="E9" s="9">
        <v>804000</v>
      </c>
      <c r="F9" s="8" t="s">
        <v>17</v>
      </c>
      <c r="G9" s="7" t="s">
        <v>44</v>
      </c>
      <c r="H9" s="8">
        <v>3.71</v>
      </c>
      <c r="I9" s="8">
        <v>1.03</v>
      </c>
      <c r="J9" s="10">
        <f t="shared" si="0"/>
        <v>0.11967741935483871</v>
      </c>
      <c r="K9" s="8">
        <v>30</v>
      </c>
      <c r="L9" s="11">
        <f t="shared" si="1"/>
        <v>0</v>
      </c>
    </row>
    <row r="10" spans="1:13" x14ac:dyDescent="0.2">
      <c r="A10" s="22" t="s">
        <v>35</v>
      </c>
      <c r="B10" s="19" t="s">
        <v>7</v>
      </c>
      <c r="C10" s="4">
        <v>2</v>
      </c>
      <c r="D10" s="4"/>
      <c r="E10" s="5">
        <v>800000</v>
      </c>
      <c r="F10" s="4" t="s">
        <v>18</v>
      </c>
      <c r="G10" s="3" t="s">
        <v>45</v>
      </c>
      <c r="H10" s="4">
        <v>4.21</v>
      </c>
      <c r="I10" s="4">
        <v>1.2</v>
      </c>
      <c r="J10" s="6">
        <f t="shared" si="0"/>
        <v>0.13580645161290322</v>
      </c>
      <c r="K10" s="4">
        <v>26</v>
      </c>
      <c r="L10" s="12">
        <f t="shared" si="1"/>
        <v>4</v>
      </c>
    </row>
    <row r="11" spans="1:13" x14ac:dyDescent="0.2">
      <c r="A11" s="22" t="s">
        <v>35</v>
      </c>
      <c r="B11" s="19" t="s">
        <v>7</v>
      </c>
      <c r="C11" s="4">
        <v>3</v>
      </c>
      <c r="D11" s="4"/>
      <c r="E11" s="5">
        <v>601000</v>
      </c>
      <c r="F11" s="4" t="s">
        <v>19</v>
      </c>
      <c r="G11" s="3" t="s">
        <v>46</v>
      </c>
      <c r="H11" s="4">
        <v>5.88</v>
      </c>
      <c r="I11" s="4">
        <v>1.87</v>
      </c>
      <c r="J11" s="6">
        <f t="shared" si="0"/>
        <v>0.1896774193548387</v>
      </c>
      <c r="K11" s="4">
        <v>19</v>
      </c>
      <c r="L11" s="12">
        <f t="shared" si="1"/>
        <v>11</v>
      </c>
    </row>
    <row r="12" spans="1:13" x14ac:dyDescent="0.2">
      <c r="A12" s="22" t="s">
        <v>35</v>
      </c>
      <c r="B12" s="19" t="s">
        <v>67</v>
      </c>
      <c r="C12" s="4">
        <v>1</v>
      </c>
      <c r="D12" s="4"/>
      <c r="E12" s="5">
        <v>403000</v>
      </c>
      <c r="F12" s="4" t="s">
        <v>20</v>
      </c>
      <c r="G12" s="3" t="s">
        <v>47</v>
      </c>
      <c r="H12" s="4">
        <v>6.75</v>
      </c>
      <c r="I12" s="4">
        <v>3.14</v>
      </c>
      <c r="J12" s="6">
        <f t="shared" si="0"/>
        <v>0.21774193548387097</v>
      </c>
      <c r="K12" s="4">
        <v>16</v>
      </c>
      <c r="L12" s="12">
        <f t="shared" si="1"/>
        <v>14</v>
      </c>
    </row>
    <row r="13" spans="1:13" x14ac:dyDescent="0.2">
      <c r="A13" s="22" t="s">
        <v>35</v>
      </c>
      <c r="B13" s="19" t="s">
        <v>67</v>
      </c>
      <c r="C13" s="4">
        <v>2</v>
      </c>
      <c r="D13" s="4"/>
      <c r="E13" s="5">
        <v>632000</v>
      </c>
      <c r="F13" s="4" t="s">
        <v>21</v>
      </c>
      <c r="G13" s="3" t="s">
        <v>48</v>
      </c>
      <c r="H13" s="4">
        <v>5.3</v>
      </c>
      <c r="I13" s="4">
        <v>1.39</v>
      </c>
      <c r="J13" s="6">
        <f t="shared" si="0"/>
        <v>0.17096774193548386</v>
      </c>
      <c r="K13" s="4">
        <v>21</v>
      </c>
      <c r="L13" s="12">
        <f t="shared" si="1"/>
        <v>9</v>
      </c>
    </row>
    <row r="14" spans="1:13" ht="15" thickBot="1" x14ac:dyDescent="0.25">
      <c r="A14" s="23" t="s">
        <v>35</v>
      </c>
      <c r="B14" s="20" t="s">
        <v>67</v>
      </c>
      <c r="C14" s="14">
        <v>3</v>
      </c>
      <c r="D14" s="14"/>
      <c r="E14" s="15">
        <v>572000</v>
      </c>
      <c r="F14" s="14" t="s">
        <v>22</v>
      </c>
      <c r="G14" s="13" t="s">
        <v>49</v>
      </c>
      <c r="H14" s="14">
        <v>4.9400000000000004</v>
      </c>
      <c r="I14" s="14">
        <v>1.59</v>
      </c>
      <c r="J14" s="16">
        <f t="shared" si="0"/>
        <v>0.15935483870967743</v>
      </c>
      <c r="K14" s="14">
        <v>22</v>
      </c>
      <c r="L14" s="17">
        <f t="shared" si="1"/>
        <v>8</v>
      </c>
    </row>
    <row r="15" spans="1:13" x14ac:dyDescent="0.2">
      <c r="A15" s="21" t="s">
        <v>36</v>
      </c>
      <c r="B15" s="18" t="s">
        <v>7</v>
      </c>
      <c r="C15" s="8">
        <v>1</v>
      </c>
      <c r="D15" s="8"/>
      <c r="E15" s="9">
        <v>151000</v>
      </c>
      <c r="F15" s="8" t="s">
        <v>23</v>
      </c>
      <c r="G15" s="7" t="s">
        <v>50</v>
      </c>
      <c r="H15" s="8">
        <v>5.34</v>
      </c>
      <c r="I15" s="8">
        <v>1.36</v>
      </c>
      <c r="J15" s="10">
        <f t="shared" si="0"/>
        <v>0.17225806451612902</v>
      </c>
      <c r="K15" s="8">
        <v>21</v>
      </c>
      <c r="L15" s="11">
        <f t="shared" si="1"/>
        <v>9</v>
      </c>
    </row>
    <row r="16" spans="1:13" x14ac:dyDescent="0.2">
      <c r="A16" s="22" t="s">
        <v>36</v>
      </c>
      <c r="B16" s="19" t="s">
        <v>7</v>
      </c>
      <c r="C16" s="4">
        <v>2</v>
      </c>
      <c r="D16" s="4"/>
      <c r="E16" s="5">
        <v>350000</v>
      </c>
      <c r="F16" s="4" t="s">
        <v>24</v>
      </c>
      <c r="G16" s="3" t="s">
        <v>51</v>
      </c>
      <c r="H16" s="4">
        <v>5.49</v>
      </c>
      <c r="I16" s="4">
        <v>1.41</v>
      </c>
      <c r="J16" s="6">
        <f t="shared" si="0"/>
        <v>0.17709677419354838</v>
      </c>
      <c r="K16" s="4">
        <v>20</v>
      </c>
      <c r="L16" s="12">
        <f t="shared" si="1"/>
        <v>10</v>
      </c>
    </row>
    <row r="17" spans="1:12" x14ac:dyDescent="0.2">
      <c r="A17" s="22" t="s">
        <v>36</v>
      </c>
      <c r="B17" s="19" t="s">
        <v>7</v>
      </c>
      <c r="C17" s="4">
        <v>3</v>
      </c>
      <c r="D17" s="4"/>
      <c r="E17" s="5">
        <v>496000</v>
      </c>
      <c r="F17" s="4" t="s">
        <v>25</v>
      </c>
      <c r="G17" s="3" t="s">
        <v>52</v>
      </c>
      <c r="H17" s="4">
        <v>6.47</v>
      </c>
      <c r="I17" s="4">
        <v>2.54</v>
      </c>
      <c r="J17" s="6">
        <f t="shared" si="0"/>
        <v>0.20870967741935484</v>
      </c>
      <c r="K17" s="4">
        <v>17</v>
      </c>
      <c r="L17" s="12">
        <f t="shared" si="1"/>
        <v>13</v>
      </c>
    </row>
    <row r="18" spans="1:12" x14ac:dyDescent="0.2">
      <c r="A18" s="22" t="s">
        <v>36</v>
      </c>
      <c r="B18" s="19" t="s">
        <v>67</v>
      </c>
      <c r="C18" s="4">
        <v>1</v>
      </c>
      <c r="D18" s="4"/>
      <c r="E18" s="5">
        <v>920000</v>
      </c>
      <c r="F18" s="4" t="s">
        <v>26</v>
      </c>
      <c r="G18" s="3" t="s">
        <v>53</v>
      </c>
      <c r="H18" s="4">
        <v>5.51</v>
      </c>
      <c r="I18" s="4">
        <v>1.4</v>
      </c>
      <c r="J18" s="6">
        <f t="shared" si="0"/>
        <v>0.17774193548387096</v>
      </c>
      <c r="K18" s="4">
        <v>21</v>
      </c>
      <c r="L18" s="12">
        <f t="shared" si="1"/>
        <v>9</v>
      </c>
    </row>
    <row r="19" spans="1:12" x14ac:dyDescent="0.2">
      <c r="A19" s="22" t="s">
        <v>36</v>
      </c>
      <c r="B19" s="19" t="s">
        <v>67</v>
      </c>
      <c r="C19" s="4">
        <v>2</v>
      </c>
      <c r="D19" s="4"/>
      <c r="E19" s="5">
        <v>360000</v>
      </c>
      <c r="F19" s="4" t="s">
        <v>27</v>
      </c>
      <c r="G19" s="3" t="s">
        <v>54</v>
      </c>
      <c r="H19" s="4">
        <v>5.92</v>
      </c>
      <c r="I19" s="4">
        <v>1.49</v>
      </c>
      <c r="J19" s="6">
        <f t="shared" si="0"/>
        <v>0.19096774193548388</v>
      </c>
      <c r="K19" s="4">
        <v>19</v>
      </c>
      <c r="L19" s="12">
        <f t="shared" si="1"/>
        <v>11</v>
      </c>
    </row>
    <row r="20" spans="1:12" ht="15" thickBot="1" x14ac:dyDescent="0.25">
      <c r="A20" s="23" t="s">
        <v>36</v>
      </c>
      <c r="B20" s="20" t="s">
        <v>67</v>
      </c>
      <c r="C20" s="14">
        <v>3</v>
      </c>
      <c r="D20" s="14"/>
      <c r="E20" s="15">
        <v>370000</v>
      </c>
      <c r="F20" s="14" t="s">
        <v>28</v>
      </c>
      <c r="G20" s="13" t="s">
        <v>55</v>
      </c>
      <c r="H20" s="14">
        <v>5.12</v>
      </c>
      <c r="I20" s="14">
        <v>1.4</v>
      </c>
      <c r="J20" s="16">
        <f t="shared" si="0"/>
        <v>0.16516129032258065</v>
      </c>
      <c r="K20" s="14">
        <v>21</v>
      </c>
      <c r="L20" s="17">
        <f t="shared" si="1"/>
        <v>9</v>
      </c>
    </row>
    <row r="21" spans="1:12" x14ac:dyDescent="0.2">
      <c r="A21" s="21" t="s">
        <v>37</v>
      </c>
      <c r="B21" s="18" t="s">
        <v>7</v>
      </c>
      <c r="C21" s="8">
        <v>1</v>
      </c>
      <c r="D21" s="8"/>
      <c r="E21" s="9">
        <v>917000</v>
      </c>
      <c r="F21" s="8" t="s">
        <v>29</v>
      </c>
      <c r="G21" s="7" t="s">
        <v>56</v>
      </c>
      <c r="H21" s="8">
        <v>5.25</v>
      </c>
      <c r="I21" s="8">
        <v>1.38</v>
      </c>
      <c r="J21" s="10">
        <f t="shared" si="0"/>
        <v>0.16935483870967741</v>
      </c>
      <c r="K21" s="8">
        <v>21</v>
      </c>
      <c r="L21" s="11">
        <f t="shared" si="1"/>
        <v>9</v>
      </c>
    </row>
    <row r="22" spans="1:12" x14ac:dyDescent="0.2">
      <c r="A22" s="22" t="s">
        <v>37</v>
      </c>
      <c r="B22" s="19" t="s">
        <v>7</v>
      </c>
      <c r="C22" s="4">
        <v>2</v>
      </c>
      <c r="D22" s="4"/>
      <c r="E22" s="5">
        <v>420000</v>
      </c>
      <c r="F22" s="4" t="s">
        <v>30</v>
      </c>
      <c r="G22" s="3" t="s">
        <v>57</v>
      </c>
      <c r="H22" s="4">
        <v>9.77</v>
      </c>
      <c r="I22" s="4">
        <v>7.89</v>
      </c>
      <c r="J22" s="6">
        <f t="shared" si="0"/>
        <v>0.31516129032258061</v>
      </c>
      <c r="K22" s="4">
        <v>11</v>
      </c>
      <c r="L22" s="12">
        <f t="shared" si="1"/>
        <v>19</v>
      </c>
    </row>
    <row r="23" spans="1:12" x14ac:dyDescent="0.2">
      <c r="A23" s="22" t="s">
        <v>37</v>
      </c>
      <c r="B23" s="19" t="s">
        <v>7</v>
      </c>
      <c r="C23" s="4">
        <v>3</v>
      </c>
      <c r="D23" s="4"/>
      <c r="E23" s="5">
        <v>480000</v>
      </c>
      <c r="F23" s="4" t="s">
        <v>31</v>
      </c>
      <c r="G23" s="3" t="s">
        <v>58</v>
      </c>
      <c r="H23" s="4">
        <v>5.46</v>
      </c>
      <c r="I23" s="4">
        <v>1.43</v>
      </c>
      <c r="J23" s="6">
        <f t="shared" si="0"/>
        <v>0.17612903225806451</v>
      </c>
      <c r="K23" s="4">
        <v>20</v>
      </c>
      <c r="L23" s="12">
        <f t="shared" si="1"/>
        <v>10</v>
      </c>
    </row>
    <row r="24" spans="1:12" x14ac:dyDescent="0.2">
      <c r="A24" s="22" t="s">
        <v>37</v>
      </c>
      <c r="B24" s="19" t="s">
        <v>67</v>
      </c>
      <c r="C24" s="4">
        <v>1</v>
      </c>
      <c r="D24" s="4"/>
      <c r="E24" s="5">
        <v>500000</v>
      </c>
      <c r="F24" s="4" t="s">
        <v>32</v>
      </c>
      <c r="G24" s="3" t="s">
        <v>59</v>
      </c>
      <c r="H24" s="4">
        <v>5.28</v>
      </c>
      <c r="I24" s="4">
        <v>1.38</v>
      </c>
      <c r="J24" s="6">
        <f t="shared" si="0"/>
        <v>0.17032258064516129</v>
      </c>
      <c r="K24" s="4">
        <v>21</v>
      </c>
      <c r="L24" s="12">
        <f t="shared" si="1"/>
        <v>9</v>
      </c>
    </row>
    <row r="25" spans="1:12" x14ac:dyDescent="0.2">
      <c r="A25" s="22" t="s">
        <v>37</v>
      </c>
      <c r="B25" s="19" t="s">
        <v>67</v>
      </c>
      <c r="C25" s="4">
        <v>2</v>
      </c>
      <c r="D25" s="4"/>
      <c r="E25" s="5">
        <v>400000</v>
      </c>
      <c r="F25" s="4" t="s">
        <v>33</v>
      </c>
      <c r="G25" s="3" t="s">
        <v>60</v>
      </c>
      <c r="H25" s="4">
        <v>6.09</v>
      </c>
      <c r="I25" s="4">
        <v>1.71</v>
      </c>
      <c r="J25" s="6">
        <f t="shared" si="0"/>
        <v>0.1964516129032258</v>
      </c>
      <c r="K25" s="4">
        <v>18</v>
      </c>
      <c r="L25" s="12">
        <f t="shared" si="1"/>
        <v>12</v>
      </c>
    </row>
    <row r="26" spans="1:12" ht="15" thickBot="1" x14ac:dyDescent="0.25">
      <c r="A26" s="23" t="s">
        <v>37</v>
      </c>
      <c r="B26" s="20" t="s">
        <v>67</v>
      </c>
      <c r="C26" s="14">
        <v>3</v>
      </c>
      <c r="D26" s="14"/>
      <c r="E26" s="15">
        <v>464000</v>
      </c>
      <c r="F26" s="14" t="s">
        <v>34</v>
      </c>
      <c r="G26" s="13" t="s">
        <v>61</v>
      </c>
      <c r="H26" s="14">
        <v>11.87</v>
      </c>
      <c r="I26" s="14">
        <v>7.57</v>
      </c>
      <c r="J26" s="16">
        <f t="shared" si="0"/>
        <v>0.38290322580645159</v>
      </c>
      <c r="K26" s="14">
        <v>9</v>
      </c>
      <c r="L26" s="17">
        <f t="shared" si="1"/>
        <v>21</v>
      </c>
    </row>
    <row r="27" spans="1:12" x14ac:dyDescent="0.2">
      <c r="K27" s="1"/>
      <c r="L27" s="1"/>
    </row>
  </sheetData>
  <phoneticPr fontId="2" type="noConversion"/>
  <pageMargins left="0.7" right="0.7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90DF99592141408787343DE1657929" ma:contentTypeVersion="10" ma:contentTypeDescription="Create a new document." ma:contentTypeScope="" ma:versionID="f5758b21d3db5ad2df26dd2f888f7736">
  <xsd:schema xmlns:xsd="http://www.w3.org/2001/XMLSchema" xmlns:xs="http://www.w3.org/2001/XMLSchema" xmlns:p="http://schemas.microsoft.com/office/2006/metadata/properties" xmlns:ns2="1e587d39-c29f-4e57-bbea-6db25e568429" xmlns:ns3="70bd58c2-5ec7-4f92-84b6-b9639ef2a7fc" targetNamespace="http://schemas.microsoft.com/office/2006/metadata/properties" ma:root="true" ma:fieldsID="ebfe08250087783fcdfd81a9a0e83720" ns2:_="" ns3:_="">
    <xsd:import namespace="1e587d39-c29f-4e57-bbea-6db25e568429"/>
    <xsd:import namespace="70bd58c2-5ec7-4f92-84b6-b9639ef2a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87d39-c29f-4e57-bbea-6db25e5684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0cd38b-47d1-479b-a863-216ca283e7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d58c2-5ec7-4f92-84b6-b9639ef2a7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f22aaa-d01b-4bf9-a0e0-bfb8fa9f12cf}" ma:internalName="TaxCatchAll" ma:showField="CatchAllData" ma:web="70bd58c2-5ec7-4f92-84b6-b9639ef2a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bd58c2-5ec7-4f92-84b6-b9639ef2a7fc" xsi:nil="true"/>
    <lcf76f155ced4ddcb4097134ff3c332f xmlns="1e587d39-c29f-4e57-bbea-6db25e5684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98D03E-A4C3-448F-863D-B0709BD2AC8D}"/>
</file>

<file path=customXml/itemProps2.xml><?xml version="1.0" encoding="utf-8"?>
<ds:datastoreItem xmlns:ds="http://schemas.openxmlformats.org/officeDocument/2006/customXml" ds:itemID="{BC1EA478-8311-4D63-B7B3-2F7A755055D5}"/>
</file>

<file path=customXml/itemProps3.xml><?xml version="1.0" encoding="utf-8"?>
<ds:datastoreItem xmlns:ds="http://schemas.openxmlformats.org/officeDocument/2006/customXml" ds:itemID="{D530EF5D-80A3-46E3-BF08-A9DC1604E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Zeczycki, Tonya N</dc:creator>
  <cp:lastModifiedBy>Zeczycki, Tonya N</cp:lastModifiedBy>
  <cp:lastPrinted>2024-01-18T16:50:26Z</cp:lastPrinted>
  <dcterms:created xsi:type="dcterms:W3CDTF">2024-01-18T15:59:43Z</dcterms:created>
  <dcterms:modified xsi:type="dcterms:W3CDTF">2024-02-14T16:55:22Z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0x010100A090DF99592141408787343DE1657929</vt:lpwstr>
  </property>
</Properties>
</file>